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655" yWindow="660" windowWidth="14805" windowHeight="7725"/>
  </bookViews>
  <sheets>
    <sheet name="市町村別設問ごと単純集計表" sheetId="7" r:id="rId1"/>
    <sheet name="分析表" sheetId="9" r:id="rId2"/>
  </sheets>
  <calcPr calcId="145621"/>
</workbook>
</file>

<file path=xl/calcChain.xml><?xml version="1.0" encoding="utf-8"?>
<calcChain xmlns="http://schemas.openxmlformats.org/spreadsheetml/2006/main">
  <c r="C28" i="7" l="1"/>
  <c r="X579" i="9" l="1"/>
  <c r="V364" i="9"/>
  <c r="T371" i="9"/>
  <c r="AH1103" i="9"/>
  <c r="AH1102" i="9"/>
  <c r="AH1094" i="9"/>
  <c r="AH1095" i="9"/>
  <c r="AH1096" i="9"/>
  <c r="AH1097" i="9"/>
  <c r="AH1098" i="9"/>
  <c r="AH1099" i="9"/>
  <c r="AH1100" i="9"/>
  <c r="AH1101" i="9"/>
  <c r="AH1093" i="9"/>
  <c r="AH1092" i="9"/>
  <c r="AH1088" i="9"/>
  <c r="AH1089" i="9"/>
  <c r="AH1090" i="9"/>
  <c r="AH1091" i="9"/>
  <c r="AH1087" i="9"/>
  <c r="AH1086" i="9"/>
  <c r="AH1082" i="9"/>
  <c r="AH1083" i="9"/>
  <c r="AH1084" i="9"/>
  <c r="AH1085" i="9"/>
  <c r="AH1081" i="9"/>
  <c r="R1103" i="9"/>
  <c r="S1103" i="9"/>
  <c r="T1103" i="9"/>
  <c r="U1103" i="9"/>
  <c r="V1103" i="9"/>
  <c r="W1103" i="9"/>
  <c r="X1103" i="9"/>
  <c r="Y1103" i="9"/>
  <c r="Z1103" i="9"/>
  <c r="AA1103" i="9"/>
  <c r="AB1103" i="9"/>
  <c r="AC1103" i="9"/>
  <c r="AD1103" i="9"/>
  <c r="AE1103" i="9"/>
  <c r="AF1103" i="9"/>
  <c r="AG1103" i="9"/>
  <c r="Q1103" i="9"/>
  <c r="R1102" i="9"/>
  <c r="S1102" i="9"/>
  <c r="T1102" i="9"/>
  <c r="U1102" i="9"/>
  <c r="V1102" i="9"/>
  <c r="W1102" i="9"/>
  <c r="X1102" i="9"/>
  <c r="Y1102" i="9"/>
  <c r="Z1102" i="9"/>
  <c r="AA1102" i="9"/>
  <c r="AB1102" i="9"/>
  <c r="AC1102" i="9"/>
  <c r="AD1102" i="9"/>
  <c r="AE1102" i="9"/>
  <c r="AF1102" i="9"/>
  <c r="AG1102" i="9"/>
  <c r="Q1102" i="9"/>
  <c r="R1092" i="9"/>
  <c r="S1092" i="9"/>
  <c r="T1092" i="9"/>
  <c r="U1092" i="9"/>
  <c r="V1092" i="9"/>
  <c r="W1092" i="9"/>
  <c r="X1092" i="9"/>
  <c r="Y1092" i="9"/>
  <c r="Z1092" i="9"/>
  <c r="AA1092" i="9"/>
  <c r="AB1092" i="9"/>
  <c r="AC1092" i="9"/>
  <c r="AD1092" i="9"/>
  <c r="AE1092" i="9"/>
  <c r="AF1092" i="9"/>
  <c r="AG1092" i="9"/>
  <c r="Q1092" i="9"/>
  <c r="R1086" i="9"/>
  <c r="S1086" i="9"/>
  <c r="T1086" i="9"/>
  <c r="U1086" i="9"/>
  <c r="V1086" i="9"/>
  <c r="W1086" i="9"/>
  <c r="X1086" i="9"/>
  <c r="Y1086" i="9"/>
  <c r="Z1086" i="9"/>
  <c r="AA1086" i="9"/>
  <c r="AB1086" i="9"/>
  <c r="AC1086" i="9"/>
  <c r="AD1086" i="9"/>
  <c r="AE1086" i="9"/>
  <c r="AF1086" i="9"/>
  <c r="AG1086" i="9"/>
  <c r="Q1086" i="9"/>
  <c r="AH1075" i="9"/>
  <c r="AH1074" i="9"/>
  <c r="AH1066" i="9"/>
  <c r="AH1067" i="9"/>
  <c r="AH1068" i="9"/>
  <c r="AH1069" i="9"/>
  <c r="AH1070" i="9"/>
  <c r="AH1071" i="9"/>
  <c r="AH1072" i="9"/>
  <c r="AH1073" i="9"/>
  <c r="AH1065" i="9"/>
  <c r="AH1064" i="9"/>
  <c r="AH1060" i="9"/>
  <c r="AH1061" i="9"/>
  <c r="AH1062" i="9"/>
  <c r="AH1063" i="9"/>
  <c r="AH1059" i="9"/>
  <c r="AH1058" i="9"/>
  <c r="AH1054" i="9"/>
  <c r="AH1055" i="9"/>
  <c r="AH1056" i="9"/>
  <c r="AH1057" i="9"/>
  <c r="AH1053" i="9"/>
  <c r="R1075" i="9"/>
  <c r="S1075" i="9"/>
  <c r="T1075" i="9"/>
  <c r="U1075" i="9"/>
  <c r="V1075" i="9"/>
  <c r="W1075" i="9"/>
  <c r="X1075" i="9"/>
  <c r="Y1075" i="9"/>
  <c r="Z1075" i="9"/>
  <c r="AA1075" i="9"/>
  <c r="AB1075" i="9"/>
  <c r="AC1075" i="9"/>
  <c r="AD1075" i="9"/>
  <c r="AE1075" i="9"/>
  <c r="AF1075" i="9"/>
  <c r="AG1075" i="9"/>
  <c r="Q1075" i="9"/>
  <c r="R1074" i="9"/>
  <c r="S1074" i="9"/>
  <c r="T1074" i="9"/>
  <c r="U1074" i="9"/>
  <c r="V1074" i="9"/>
  <c r="W1074" i="9"/>
  <c r="X1074" i="9"/>
  <c r="Y1074" i="9"/>
  <c r="Z1074" i="9"/>
  <c r="AA1074" i="9"/>
  <c r="AB1074" i="9"/>
  <c r="AC1074" i="9"/>
  <c r="AD1074" i="9"/>
  <c r="AE1074" i="9"/>
  <c r="AF1074" i="9"/>
  <c r="AG1074" i="9"/>
  <c r="Q1074" i="9"/>
  <c r="R1064" i="9"/>
  <c r="S1064" i="9"/>
  <c r="T1064" i="9"/>
  <c r="U1064" i="9"/>
  <c r="V1064" i="9"/>
  <c r="W1064" i="9"/>
  <c r="X1064" i="9"/>
  <c r="Y1064" i="9"/>
  <c r="Z1064" i="9"/>
  <c r="AA1064" i="9"/>
  <c r="AB1064" i="9"/>
  <c r="AC1064" i="9"/>
  <c r="AD1064" i="9"/>
  <c r="AE1064" i="9"/>
  <c r="AF1064" i="9"/>
  <c r="AG1064" i="9"/>
  <c r="Q1064" i="9"/>
  <c r="R1058" i="9"/>
  <c r="S1058" i="9"/>
  <c r="T1058" i="9"/>
  <c r="U1058" i="9"/>
  <c r="V1058" i="9"/>
  <c r="W1058" i="9"/>
  <c r="X1058" i="9"/>
  <c r="Y1058" i="9"/>
  <c r="Z1058" i="9"/>
  <c r="AA1058" i="9"/>
  <c r="AB1058" i="9"/>
  <c r="AC1058" i="9"/>
  <c r="AD1058" i="9"/>
  <c r="AE1058" i="9"/>
  <c r="AF1058" i="9"/>
  <c r="AG1058" i="9"/>
  <c r="Q1058" i="9"/>
  <c r="AH1047" i="9"/>
  <c r="AH1046" i="9"/>
  <c r="AH1045" i="9"/>
  <c r="AH1038" i="9"/>
  <c r="AH1039" i="9"/>
  <c r="AH1040" i="9"/>
  <c r="AH1041" i="9"/>
  <c r="AH1042" i="9"/>
  <c r="AH1043" i="9"/>
  <c r="AH1044" i="9"/>
  <c r="AH1037" i="9"/>
  <c r="AH1036" i="9"/>
  <c r="AH1032" i="9"/>
  <c r="AH1033" i="9"/>
  <c r="AH1034" i="9"/>
  <c r="AH1035" i="9"/>
  <c r="AH1031" i="9"/>
  <c r="AH1030" i="9"/>
  <c r="AH1029" i="9"/>
  <c r="AH1026" i="9"/>
  <c r="AH1027" i="9"/>
  <c r="AH1028" i="9"/>
  <c r="AH1025" i="9"/>
  <c r="R1047" i="9"/>
  <c r="S1047" i="9"/>
  <c r="T1047" i="9"/>
  <c r="U1047" i="9"/>
  <c r="V1047" i="9"/>
  <c r="W1047" i="9"/>
  <c r="X1047" i="9"/>
  <c r="Y1047" i="9"/>
  <c r="Z1047" i="9"/>
  <c r="AA1047" i="9"/>
  <c r="AB1047" i="9"/>
  <c r="AC1047" i="9"/>
  <c r="AD1047" i="9"/>
  <c r="AE1047" i="9"/>
  <c r="AF1047" i="9"/>
  <c r="AG1047" i="9"/>
  <c r="Q1047" i="9"/>
  <c r="R1046" i="9"/>
  <c r="S1046" i="9"/>
  <c r="T1046" i="9"/>
  <c r="U1046" i="9"/>
  <c r="V1046" i="9"/>
  <c r="W1046" i="9"/>
  <c r="X1046" i="9"/>
  <c r="Y1046" i="9"/>
  <c r="Z1046" i="9"/>
  <c r="AA1046" i="9"/>
  <c r="AB1046" i="9"/>
  <c r="AC1046" i="9"/>
  <c r="AD1046" i="9"/>
  <c r="AE1046" i="9"/>
  <c r="AF1046" i="9"/>
  <c r="AG1046" i="9"/>
  <c r="Q1046" i="9"/>
  <c r="R1036" i="9"/>
  <c r="S1036" i="9"/>
  <c r="T1036" i="9"/>
  <c r="U1036" i="9"/>
  <c r="V1036" i="9"/>
  <c r="W1036" i="9"/>
  <c r="X1036" i="9"/>
  <c r="Y1036" i="9"/>
  <c r="Z1036" i="9"/>
  <c r="AA1036" i="9"/>
  <c r="AB1036" i="9"/>
  <c r="AC1036" i="9"/>
  <c r="AD1036" i="9"/>
  <c r="AE1036" i="9"/>
  <c r="AF1036" i="9"/>
  <c r="AG1036" i="9"/>
  <c r="Q1036" i="9"/>
  <c r="R1030" i="9"/>
  <c r="S1030" i="9"/>
  <c r="T1030" i="9"/>
  <c r="U1030" i="9"/>
  <c r="V1030" i="9"/>
  <c r="W1030" i="9"/>
  <c r="X1030" i="9"/>
  <c r="Y1030" i="9"/>
  <c r="Z1030" i="9"/>
  <c r="AA1030" i="9"/>
  <c r="AB1030" i="9"/>
  <c r="AC1030" i="9"/>
  <c r="AD1030" i="9"/>
  <c r="AE1030" i="9"/>
  <c r="AF1030" i="9"/>
  <c r="AG1030" i="9"/>
  <c r="Q1030" i="9"/>
  <c r="R1019" i="9"/>
  <c r="S1019" i="9"/>
  <c r="T1019" i="9"/>
  <c r="U1019" i="9"/>
  <c r="Y1019" i="9"/>
  <c r="R1018" i="9"/>
  <c r="S1018" i="9"/>
  <c r="T1018" i="9"/>
  <c r="U1018" i="9"/>
  <c r="V1018" i="9"/>
  <c r="W1018" i="9"/>
  <c r="Z1018" i="9" s="1"/>
  <c r="X1018" i="9"/>
  <c r="Y1018" i="9"/>
  <c r="Q1018" i="9"/>
  <c r="Z1010" i="9"/>
  <c r="Z1011" i="9"/>
  <c r="Z1012" i="9"/>
  <c r="Z1013" i="9"/>
  <c r="Z1014" i="9"/>
  <c r="Z1015" i="9"/>
  <c r="Z1016" i="9"/>
  <c r="Z1017" i="9"/>
  <c r="Z1009" i="9"/>
  <c r="Z1004" i="9"/>
  <c r="Z1005" i="9"/>
  <c r="Z1006" i="9"/>
  <c r="Z1007" i="9"/>
  <c r="Z1003" i="9"/>
  <c r="R1008" i="9"/>
  <c r="S1008" i="9"/>
  <c r="T1008" i="9"/>
  <c r="U1008" i="9"/>
  <c r="V1008" i="9"/>
  <c r="W1008" i="9"/>
  <c r="W1019" i="9" s="1"/>
  <c r="X1008" i="9"/>
  <c r="X1019" i="9" s="1"/>
  <c r="Y1008" i="9"/>
  <c r="Q1008" i="9"/>
  <c r="Z1002" i="9"/>
  <c r="Z998" i="9"/>
  <c r="Z999" i="9"/>
  <c r="Z1000" i="9"/>
  <c r="Z1001" i="9"/>
  <c r="Z997" i="9"/>
  <c r="R1002" i="9"/>
  <c r="S1002" i="9"/>
  <c r="T1002" i="9"/>
  <c r="U1002" i="9"/>
  <c r="V1002" i="9"/>
  <c r="V1019" i="9" s="1"/>
  <c r="W1002" i="9"/>
  <c r="X1002" i="9"/>
  <c r="Y1002" i="9"/>
  <c r="Q1002" i="9"/>
  <c r="Y992" i="9"/>
  <c r="Q992" i="9"/>
  <c r="R991" i="9"/>
  <c r="Z991" i="9" s="1"/>
  <c r="S991" i="9"/>
  <c r="T991" i="9"/>
  <c r="U991" i="9"/>
  <c r="V991" i="9"/>
  <c r="W991" i="9"/>
  <c r="X991" i="9"/>
  <c r="Y991" i="9"/>
  <c r="Q991" i="9"/>
  <c r="Z990" i="9"/>
  <c r="Z983" i="9"/>
  <c r="Z984" i="9"/>
  <c r="Z985" i="9"/>
  <c r="Z986" i="9"/>
  <c r="Z987" i="9"/>
  <c r="Z988" i="9"/>
  <c r="Z989" i="9"/>
  <c r="Z982" i="9"/>
  <c r="Z977" i="9"/>
  <c r="Z978" i="9"/>
  <c r="Z979" i="9"/>
  <c r="Z980" i="9"/>
  <c r="Z976" i="9"/>
  <c r="R981" i="9"/>
  <c r="S981" i="9"/>
  <c r="S992" i="9" s="1"/>
  <c r="T981" i="9"/>
  <c r="T992" i="9" s="1"/>
  <c r="U981" i="9"/>
  <c r="U992" i="9" s="1"/>
  <c r="V981" i="9"/>
  <c r="W981" i="9"/>
  <c r="W992" i="9" s="1"/>
  <c r="X981" i="9"/>
  <c r="X992" i="9" s="1"/>
  <c r="Y981" i="9"/>
  <c r="Q981" i="9"/>
  <c r="Z975" i="9"/>
  <c r="Z971" i="9"/>
  <c r="Z972" i="9"/>
  <c r="Z973" i="9"/>
  <c r="Z974" i="9"/>
  <c r="Z970" i="9"/>
  <c r="Y975" i="9"/>
  <c r="R975" i="9"/>
  <c r="S975" i="9"/>
  <c r="T975" i="9"/>
  <c r="U975" i="9"/>
  <c r="V975" i="9"/>
  <c r="W975" i="9"/>
  <c r="X975" i="9"/>
  <c r="Q975" i="9"/>
  <c r="AG965" i="9"/>
  <c r="R965" i="9"/>
  <c r="S965" i="9"/>
  <c r="T965" i="9"/>
  <c r="U965" i="9"/>
  <c r="V965" i="9"/>
  <c r="W965" i="9"/>
  <c r="X965" i="9"/>
  <c r="Y965" i="9"/>
  <c r="Z965" i="9"/>
  <c r="AA965" i="9"/>
  <c r="AB965" i="9"/>
  <c r="AC965" i="9"/>
  <c r="AD965" i="9"/>
  <c r="AE965" i="9"/>
  <c r="AF965" i="9"/>
  <c r="Q965" i="9"/>
  <c r="R964" i="9"/>
  <c r="S964" i="9"/>
  <c r="T964" i="9"/>
  <c r="AG964" i="9" s="1"/>
  <c r="U964" i="9"/>
  <c r="V964" i="9"/>
  <c r="W964" i="9"/>
  <c r="X964" i="9"/>
  <c r="Y964" i="9"/>
  <c r="Z964" i="9"/>
  <c r="AA964" i="9"/>
  <c r="AB964" i="9"/>
  <c r="AC964" i="9"/>
  <c r="AD964" i="9"/>
  <c r="AE964" i="9"/>
  <c r="AF964" i="9"/>
  <c r="Q964" i="9"/>
  <c r="AG963" i="9"/>
  <c r="AG958" i="9"/>
  <c r="AG959" i="9"/>
  <c r="AG960" i="9"/>
  <c r="AG961" i="9"/>
  <c r="AG962" i="9"/>
  <c r="AG957" i="9"/>
  <c r="AG956" i="9"/>
  <c r="AG955" i="9"/>
  <c r="R954" i="9"/>
  <c r="S954" i="9"/>
  <c r="T954" i="9"/>
  <c r="AG954" i="9" s="1"/>
  <c r="U954" i="9"/>
  <c r="V954" i="9"/>
  <c r="W954" i="9"/>
  <c r="X954" i="9"/>
  <c r="Y954" i="9"/>
  <c r="Z954" i="9"/>
  <c r="AA954" i="9"/>
  <c r="AB954" i="9"/>
  <c r="AC954" i="9"/>
  <c r="AD954" i="9"/>
  <c r="AE954" i="9"/>
  <c r="AF954" i="9"/>
  <c r="Q954" i="9"/>
  <c r="AG953" i="9"/>
  <c r="AG952" i="9"/>
  <c r="AG951" i="9"/>
  <c r="AG950" i="9"/>
  <c r="AG949" i="9"/>
  <c r="AG948" i="9"/>
  <c r="AG944" i="9"/>
  <c r="AG945" i="9"/>
  <c r="AG946" i="9"/>
  <c r="AG947" i="9"/>
  <c r="AG943" i="9"/>
  <c r="R948" i="9"/>
  <c r="S948" i="9"/>
  <c r="T948" i="9"/>
  <c r="U948" i="9"/>
  <c r="V948" i="9"/>
  <c r="W948" i="9"/>
  <c r="X948" i="9"/>
  <c r="Y948" i="9"/>
  <c r="Z948" i="9"/>
  <c r="AA948" i="9"/>
  <c r="AB948" i="9"/>
  <c r="AC948" i="9"/>
  <c r="AD948" i="9"/>
  <c r="AE948" i="9"/>
  <c r="AF948" i="9"/>
  <c r="Q948" i="9"/>
  <c r="S938" i="9"/>
  <c r="R938" i="9"/>
  <c r="Q938" i="9"/>
  <c r="S937" i="9"/>
  <c r="R937" i="9"/>
  <c r="Q937" i="9"/>
  <c r="S927" i="9"/>
  <c r="R927" i="9"/>
  <c r="Q927" i="9"/>
  <c r="S921" i="9"/>
  <c r="R921" i="9"/>
  <c r="Q921" i="9"/>
  <c r="S911" i="9"/>
  <c r="U911" i="9"/>
  <c r="V911" i="9"/>
  <c r="W911" i="9"/>
  <c r="X911" i="9"/>
  <c r="R911" i="9"/>
  <c r="S910" i="9"/>
  <c r="U910" i="9"/>
  <c r="V910" i="9"/>
  <c r="W910" i="9"/>
  <c r="X910" i="9"/>
  <c r="R910" i="9"/>
  <c r="S909" i="9"/>
  <c r="T909" i="9"/>
  <c r="U909" i="9"/>
  <c r="V909" i="9"/>
  <c r="W909" i="9"/>
  <c r="X909" i="9"/>
  <c r="Y909" i="9"/>
  <c r="Z909" i="9"/>
  <c r="AA909" i="9"/>
  <c r="AB909" i="9"/>
  <c r="R909" i="9"/>
  <c r="Y902" i="9"/>
  <c r="Y903" i="9"/>
  <c r="Y904" i="9"/>
  <c r="Y905" i="9"/>
  <c r="Y906" i="9"/>
  <c r="Y907" i="9"/>
  <c r="Y908" i="9"/>
  <c r="Y901" i="9"/>
  <c r="S900" i="9"/>
  <c r="T900" i="9"/>
  <c r="U900" i="9"/>
  <c r="V900" i="9"/>
  <c r="W900" i="9"/>
  <c r="X900" i="9"/>
  <c r="Y900" i="9"/>
  <c r="Z900" i="9"/>
  <c r="AA900" i="9"/>
  <c r="AB900" i="9"/>
  <c r="R900" i="9"/>
  <c r="Y893" i="9"/>
  <c r="Y894" i="9"/>
  <c r="Y895" i="9"/>
  <c r="Y896" i="9"/>
  <c r="Y897" i="9"/>
  <c r="Y898" i="9"/>
  <c r="Y899" i="9"/>
  <c r="Y892" i="9"/>
  <c r="S891" i="9"/>
  <c r="T891" i="9"/>
  <c r="U891" i="9"/>
  <c r="V891" i="9"/>
  <c r="W891" i="9"/>
  <c r="X891" i="9"/>
  <c r="Y891" i="9"/>
  <c r="Z891" i="9"/>
  <c r="AA891" i="9"/>
  <c r="AB891" i="9"/>
  <c r="R891" i="9"/>
  <c r="Y884" i="9"/>
  <c r="Y885" i="9"/>
  <c r="Y886" i="9"/>
  <c r="Y887" i="9"/>
  <c r="Y888" i="9"/>
  <c r="Y889" i="9"/>
  <c r="Y890" i="9"/>
  <c r="Y883" i="9"/>
  <c r="S882" i="9"/>
  <c r="T882" i="9"/>
  <c r="U882" i="9"/>
  <c r="V882" i="9"/>
  <c r="W882" i="9"/>
  <c r="X882" i="9"/>
  <c r="Y882" i="9"/>
  <c r="Z882" i="9"/>
  <c r="AA882" i="9"/>
  <c r="AB882" i="9"/>
  <c r="R882" i="9"/>
  <c r="Y875" i="9"/>
  <c r="Y876" i="9"/>
  <c r="Y877" i="9"/>
  <c r="Y878" i="9"/>
  <c r="Y879" i="9"/>
  <c r="Y880" i="9"/>
  <c r="Y881" i="9"/>
  <c r="Y874" i="9"/>
  <c r="S873" i="9"/>
  <c r="T873" i="9"/>
  <c r="U873" i="9"/>
  <c r="V873" i="9"/>
  <c r="W873" i="9"/>
  <c r="X873" i="9"/>
  <c r="Y873" i="9"/>
  <c r="Z873" i="9"/>
  <c r="AA873" i="9"/>
  <c r="AB873" i="9"/>
  <c r="R873" i="9"/>
  <c r="Y866" i="9"/>
  <c r="Y867" i="9"/>
  <c r="Y868" i="9"/>
  <c r="Y869" i="9"/>
  <c r="Y870" i="9"/>
  <c r="Y871" i="9"/>
  <c r="Y872" i="9"/>
  <c r="Y865" i="9"/>
  <c r="S864" i="9"/>
  <c r="T864" i="9"/>
  <c r="U864" i="9"/>
  <c r="V864" i="9"/>
  <c r="W864" i="9"/>
  <c r="X864" i="9"/>
  <c r="Y864" i="9"/>
  <c r="Z864" i="9"/>
  <c r="AA864" i="9"/>
  <c r="AB864" i="9"/>
  <c r="R864" i="9"/>
  <c r="Y857" i="9"/>
  <c r="Y858" i="9"/>
  <c r="Y859" i="9"/>
  <c r="Y860" i="9"/>
  <c r="Y861" i="9"/>
  <c r="Y862" i="9"/>
  <c r="Y863" i="9"/>
  <c r="Y856" i="9"/>
  <c r="S855" i="9"/>
  <c r="T855" i="9"/>
  <c r="U855" i="9"/>
  <c r="V855" i="9"/>
  <c r="W855" i="9"/>
  <c r="X855" i="9"/>
  <c r="Y855" i="9"/>
  <c r="Z855" i="9"/>
  <c r="AA855" i="9"/>
  <c r="AB855" i="9"/>
  <c r="R855" i="9"/>
  <c r="Y848" i="9"/>
  <c r="Y849" i="9"/>
  <c r="Y850" i="9"/>
  <c r="Y851" i="9"/>
  <c r="Y852" i="9"/>
  <c r="Y853" i="9"/>
  <c r="Y854" i="9"/>
  <c r="Y847" i="9"/>
  <c r="S846" i="9"/>
  <c r="T846" i="9"/>
  <c r="U846" i="9"/>
  <c r="V846" i="9"/>
  <c r="W846" i="9"/>
  <c r="X846" i="9"/>
  <c r="Y846" i="9"/>
  <c r="Z846" i="9"/>
  <c r="AA846" i="9"/>
  <c r="AB846" i="9"/>
  <c r="R846" i="9"/>
  <c r="Y839" i="9"/>
  <c r="Y840" i="9"/>
  <c r="Y841" i="9"/>
  <c r="Y842" i="9"/>
  <c r="Y843" i="9"/>
  <c r="Y844" i="9"/>
  <c r="Y845" i="9"/>
  <c r="Y838" i="9"/>
  <c r="S837" i="9"/>
  <c r="T837" i="9"/>
  <c r="T910" i="9" s="1"/>
  <c r="T911" i="9" s="1"/>
  <c r="U837" i="9"/>
  <c r="V837" i="9"/>
  <c r="W837" i="9"/>
  <c r="X837" i="9"/>
  <c r="Z837" i="9"/>
  <c r="AA837" i="9"/>
  <c r="AB837" i="9"/>
  <c r="R837" i="9"/>
  <c r="Y830" i="9"/>
  <c r="Y831" i="9"/>
  <c r="Y832" i="9"/>
  <c r="Y833" i="9"/>
  <c r="Y837" i="9" s="1"/>
  <c r="Y910" i="9" s="1"/>
  <c r="Y911" i="9" s="1"/>
  <c r="Y834" i="9"/>
  <c r="Y835" i="9"/>
  <c r="Y836" i="9"/>
  <c r="Y829" i="9"/>
  <c r="Y828" i="9"/>
  <c r="X828" i="9"/>
  <c r="W828" i="9"/>
  <c r="V828" i="9"/>
  <c r="U828" i="9"/>
  <c r="T828" i="9"/>
  <c r="S828" i="9"/>
  <c r="R828" i="9"/>
  <c r="S827" i="9"/>
  <c r="T827" i="9"/>
  <c r="U827" i="9"/>
  <c r="V827" i="9"/>
  <c r="W827" i="9"/>
  <c r="X827" i="9"/>
  <c r="Y827" i="9"/>
  <c r="Z827" i="9"/>
  <c r="AA827" i="9"/>
  <c r="AB827" i="9"/>
  <c r="R827" i="9"/>
  <c r="Y820" i="9"/>
  <c r="Y821" i="9"/>
  <c r="Y822" i="9"/>
  <c r="Y823" i="9"/>
  <c r="Y824" i="9"/>
  <c r="Y825" i="9"/>
  <c r="Y826" i="9"/>
  <c r="Y819" i="9"/>
  <c r="S818" i="9"/>
  <c r="T818" i="9"/>
  <c r="U818" i="9"/>
  <c r="V818" i="9"/>
  <c r="W818" i="9"/>
  <c r="X818" i="9"/>
  <c r="R818" i="9"/>
  <c r="AA818" i="9"/>
  <c r="AB818" i="9"/>
  <c r="Z818" i="9"/>
  <c r="Y818" i="9"/>
  <c r="Y802" i="9"/>
  <c r="Y803" i="9"/>
  <c r="Y804" i="9"/>
  <c r="Y805" i="9"/>
  <c r="Y806" i="9"/>
  <c r="Y807" i="9"/>
  <c r="Y808" i="9"/>
  <c r="Y801" i="9"/>
  <c r="AA800" i="9"/>
  <c r="AB800" i="9"/>
  <c r="Z800" i="9"/>
  <c r="Y800" i="9"/>
  <c r="S800" i="9"/>
  <c r="T800" i="9"/>
  <c r="U800" i="9"/>
  <c r="V800" i="9"/>
  <c r="W800" i="9"/>
  <c r="X800" i="9"/>
  <c r="R800" i="9"/>
  <c r="Y811" i="9"/>
  <c r="Y812" i="9"/>
  <c r="Y813" i="9"/>
  <c r="Y814" i="9"/>
  <c r="Y815" i="9"/>
  <c r="Y816" i="9"/>
  <c r="Y817" i="9"/>
  <c r="Y810" i="9"/>
  <c r="AA809" i="9"/>
  <c r="AB809" i="9"/>
  <c r="Z809" i="9"/>
  <c r="Y809" i="9"/>
  <c r="S809" i="9"/>
  <c r="T809" i="9"/>
  <c r="U809" i="9"/>
  <c r="V809" i="9"/>
  <c r="W809" i="9"/>
  <c r="X809" i="9"/>
  <c r="R809" i="9"/>
  <c r="Y793" i="9"/>
  <c r="Y794" i="9"/>
  <c r="Y795" i="9"/>
  <c r="Y796" i="9"/>
  <c r="Y797" i="9"/>
  <c r="Y798" i="9"/>
  <c r="Y799" i="9"/>
  <c r="Y792" i="9"/>
  <c r="AA791" i="9"/>
  <c r="AB791" i="9"/>
  <c r="Z791" i="9"/>
  <c r="Y791" i="9"/>
  <c r="Y790" i="9"/>
  <c r="Y784" i="9"/>
  <c r="Y785" i="9"/>
  <c r="Y786" i="9"/>
  <c r="Y787" i="9"/>
  <c r="Y788" i="9"/>
  <c r="Y789" i="9"/>
  <c r="Y783" i="9"/>
  <c r="S791" i="9"/>
  <c r="T791" i="9"/>
  <c r="U791" i="9"/>
  <c r="V791" i="9"/>
  <c r="W791" i="9"/>
  <c r="X791" i="9"/>
  <c r="R791" i="9"/>
  <c r="Y782" i="9"/>
  <c r="S782" i="9"/>
  <c r="T782" i="9"/>
  <c r="U782" i="9"/>
  <c r="V782" i="9"/>
  <c r="W782" i="9"/>
  <c r="X782" i="9"/>
  <c r="R782" i="9"/>
  <c r="AA781" i="9"/>
  <c r="AB781" i="9"/>
  <c r="Z781" i="9"/>
  <c r="S781" i="9"/>
  <c r="T781" i="9"/>
  <c r="U781" i="9"/>
  <c r="V781" i="9"/>
  <c r="W781" i="9"/>
  <c r="X781" i="9"/>
  <c r="R781" i="9"/>
  <c r="Y781" i="9"/>
  <c r="Y780" i="9"/>
  <c r="Y774" i="9"/>
  <c r="Y775" i="9"/>
  <c r="Y776" i="9"/>
  <c r="Y777" i="9"/>
  <c r="Y778" i="9"/>
  <c r="Y779" i="9"/>
  <c r="Y773" i="9"/>
  <c r="AA772" i="9"/>
  <c r="AB772" i="9"/>
  <c r="Z772" i="9"/>
  <c r="Y772" i="9"/>
  <c r="Y765" i="9"/>
  <c r="Y766" i="9"/>
  <c r="Y767" i="9"/>
  <c r="Y768" i="9"/>
  <c r="Y769" i="9"/>
  <c r="Y770" i="9"/>
  <c r="Y771" i="9"/>
  <c r="Y764" i="9"/>
  <c r="S772" i="9"/>
  <c r="T772" i="9"/>
  <c r="U772" i="9"/>
  <c r="V772" i="9"/>
  <c r="W772" i="9"/>
  <c r="X772" i="9"/>
  <c r="R772" i="9"/>
  <c r="AA763" i="9"/>
  <c r="AB763" i="9"/>
  <c r="Z763" i="9"/>
  <c r="Y763" i="9"/>
  <c r="Y756" i="9"/>
  <c r="Y757" i="9"/>
  <c r="Y758" i="9"/>
  <c r="Y759" i="9"/>
  <c r="Y760" i="9"/>
  <c r="Y761" i="9"/>
  <c r="Y762" i="9"/>
  <c r="Y755" i="9"/>
  <c r="S763" i="9"/>
  <c r="T763" i="9"/>
  <c r="U763" i="9"/>
  <c r="V763" i="9"/>
  <c r="W763" i="9"/>
  <c r="X763" i="9"/>
  <c r="R763" i="9"/>
  <c r="Y754" i="9"/>
  <c r="Y747" i="9"/>
  <c r="Y748" i="9"/>
  <c r="Y749" i="9"/>
  <c r="Y750" i="9"/>
  <c r="Y751" i="9"/>
  <c r="Y752" i="9"/>
  <c r="Y753" i="9"/>
  <c r="Y746" i="9"/>
  <c r="AA754" i="9"/>
  <c r="AB754" i="9"/>
  <c r="Z754" i="9"/>
  <c r="S754" i="9"/>
  <c r="T754" i="9"/>
  <c r="U754" i="9"/>
  <c r="V754" i="9"/>
  <c r="W754" i="9"/>
  <c r="X754" i="9"/>
  <c r="R754" i="9"/>
  <c r="Y745" i="9"/>
  <c r="Y744" i="9"/>
  <c r="Y743" i="9"/>
  <c r="Y742" i="9"/>
  <c r="Y741" i="9"/>
  <c r="Y740" i="9"/>
  <c r="Y739" i="9"/>
  <c r="Y738" i="9"/>
  <c r="Y737" i="9"/>
  <c r="AB745" i="9"/>
  <c r="AA745" i="9"/>
  <c r="Z745" i="9"/>
  <c r="X745" i="9"/>
  <c r="W745" i="9"/>
  <c r="V745" i="9"/>
  <c r="U745" i="9"/>
  <c r="T745" i="9"/>
  <c r="S745" i="9"/>
  <c r="R745" i="9"/>
  <c r="X731" i="9"/>
  <c r="X730" i="9"/>
  <c r="X729" i="9"/>
  <c r="X728" i="9"/>
  <c r="X727" i="9"/>
  <c r="X726" i="9"/>
  <c r="X725" i="9"/>
  <c r="X724" i="9"/>
  <c r="X723" i="9"/>
  <c r="X722" i="9"/>
  <c r="X721" i="9"/>
  <c r="X720" i="9"/>
  <c r="X719" i="9"/>
  <c r="X718" i="9"/>
  <c r="X717" i="9"/>
  <c r="X716" i="9"/>
  <c r="X715" i="9"/>
  <c r="X714" i="9"/>
  <c r="X713" i="9"/>
  <c r="X712" i="9"/>
  <c r="X711" i="9"/>
  <c r="X710" i="9"/>
  <c r="X709" i="9"/>
  <c r="W731" i="9"/>
  <c r="V731" i="9"/>
  <c r="U731" i="9"/>
  <c r="T731" i="9"/>
  <c r="S731" i="9"/>
  <c r="R731" i="9"/>
  <c r="Q731" i="9"/>
  <c r="W730" i="9"/>
  <c r="V730" i="9"/>
  <c r="U730" i="9"/>
  <c r="T730" i="9"/>
  <c r="S730" i="9"/>
  <c r="R730" i="9"/>
  <c r="Q730" i="9"/>
  <c r="W720" i="9"/>
  <c r="V720" i="9"/>
  <c r="U720" i="9"/>
  <c r="T720" i="9"/>
  <c r="S720" i="9"/>
  <c r="R720" i="9"/>
  <c r="Q720" i="9"/>
  <c r="W714" i="9"/>
  <c r="V714" i="9"/>
  <c r="U714" i="9"/>
  <c r="T714" i="9"/>
  <c r="S714" i="9"/>
  <c r="R714" i="9"/>
  <c r="Q714" i="9"/>
  <c r="X703" i="9"/>
  <c r="X702" i="9"/>
  <c r="X701" i="9"/>
  <c r="X700" i="9"/>
  <c r="X699" i="9"/>
  <c r="X698" i="9"/>
  <c r="X697" i="9"/>
  <c r="X696" i="9"/>
  <c r="X695" i="9"/>
  <c r="X694" i="9"/>
  <c r="X693" i="9"/>
  <c r="X692" i="9"/>
  <c r="X691" i="9"/>
  <c r="X690" i="9"/>
  <c r="X689" i="9"/>
  <c r="X688" i="9"/>
  <c r="X686" i="9"/>
  <c r="X685" i="9"/>
  <c r="X684" i="9"/>
  <c r="X683" i="9"/>
  <c r="X682" i="9"/>
  <c r="W704" i="9"/>
  <c r="V704" i="9"/>
  <c r="U704" i="9"/>
  <c r="T704" i="9"/>
  <c r="S704" i="9"/>
  <c r="R704" i="9"/>
  <c r="W703" i="9"/>
  <c r="V703" i="9"/>
  <c r="U703" i="9"/>
  <c r="T703" i="9"/>
  <c r="S703" i="9"/>
  <c r="R703" i="9"/>
  <c r="Q703" i="9"/>
  <c r="W693" i="9"/>
  <c r="V693" i="9"/>
  <c r="U693" i="9"/>
  <c r="T693" i="9"/>
  <c r="S693" i="9"/>
  <c r="R693" i="9"/>
  <c r="Q693" i="9"/>
  <c r="W687" i="9"/>
  <c r="V687" i="9"/>
  <c r="U687" i="9"/>
  <c r="T687" i="9"/>
  <c r="S687" i="9"/>
  <c r="R687" i="9"/>
  <c r="Q687" i="9"/>
  <c r="Q704" i="9" s="1"/>
  <c r="X704" i="9" s="1"/>
  <c r="Q675" i="9"/>
  <c r="R675" i="9"/>
  <c r="S675" i="9"/>
  <c r="T675" i="9"/>
  <c r="U675" i="9"/>
  <c r="V675" i="9"/>
  <c r="W675" i="9"/>
  <c r="X675" i="9"/>
  <c r="Y675" i="9"/>
  <c r="Z675" i="9"/>
  <c r="AA675" i="9"/>
  <c r="AB675" i="9"/>
  <c r="AC675" i="9"/>
  <c r="AD675" i="9"/>
  <c r="AE675" i="9"/>
  <c r="AF675" i="9"/>
  <c r="AG675" i="9"/>
  <c r="AH675" i="9"/>
  <c r="AI675" i="9"/>
  <c r="AJ675" i="9"/>
  <c r="AJ674" i="9"/>
  <c r="AI674" i="9"/>
  <c r="AH674" i="9"/>
  <c r="AG674" i="9"/>
  <c r="AF674" i="9"/>
  <c r="AE674" i="9"/>
  <c r="AD674" i="9"/>
  <c r="AC674" i="9"/>
  <c r="AB674" i="9"/>
  <c r="AA674" i="9"/>
  <c r="Z674" i="9"/>
  <c r="Y674" i="9"/>
  <c r="X674" i="9"/>
  <c r="W674" i="9"/>
  <c r="V674" i="9"/>
  <c r="U674" i="9"/>
  <c r="T674" i="9"/>
  <c r="S674" i="9"/>
  <c r="R674" i="9"/>
  <c r="Q674" i="9"/>
  <c r="Q664" i="9"/>
  <c r="R664" i="9"/>
  <c r="S664" i="9"/>
  <c r="T664" i="9"/>
  <c r="U664" i="9"/>
  <c r="V664" i="9"/>
  <c r="W664" i="9"/>
  <c r="X664" i="9"/>
  <c r="Y664" i="9"/>
  <c r="Z664" i="9"/>
  <c r="AA664" i="9"/>
  <c r="AB664" i="9"/>
  <c r="AC664" i="9"/>
  <c r="AD664" i="9"/>
  <c r="AE664" i="9"/>
  <c r="AF664" i="9"/>
  <c r="AG664" i="9"/>
  <c r="AH664" i="9"/>
  <c r="AI664" i="9"/>
  <c r="AJ664" i="9"/>
  <c r="AJ658" i="9"/>
  <c r="AI658" i="9"/>
  <c r="AH658" i="9"/>
  <c r="AG658" i="9"/>
  <c r="AF658" i="9"/>
  <c r="AE658" i="9"/>
  <c r="AD658" i="9"/>
  <c r="AC658" i="9"/>
  <c r="AB658" i="9"/>
  <c r="AA658" i="9"/>
  <c r="Z658" i="9"/>
  <c r="Y658" i="9"/>
  <c r="X658" i="9"/>
  <c r="W658" i="9"/>
  <c r="V658" i="9"/>
  <c r="U658" i="9"/>
  <c r="T658" i="9"/>
  <c r="S658" i="9"/>
  <c r="R658" i="9"/>
  <c r="Q658" i="9"/>
  <c r="S646" i="9"/>
  <c r="S645" i="9"/>
  <c r="S644" i="9"/>
  <c r="S643" i="9"/>
  <c r="S642" i="9"/>
  <c r="S641" i="9"/>
  <c r="S640" i="9"/>
  <c r="S639" i="9"/>
  <c r="S638" i="9"/>
  <c r="S637" i="9"/>
  <c r="S636" i="9"/>
  <c r="S635" i="9"/>
  <c r="S634" i="9"/>
  <c r="S633" i="9"/>
  <c r="S632" i="9"/>
  <c r="S631" i="9"/>
  <c r="S630" i="9"/>
  <c r="S629" i="9"/>
  <c r="S628" i="9"/>
  <c r="S627" i="9"/>
  <c r="S626" i="9"/>
  <c r="R647" i="9"/>
  <c r="S647" i="9" s="1"/>
  <c r="Q647" i="9"/>
  <c r="Q648" i="9" s="1"/>
  <c r="R637" i="9"/>
  <c r="Q637" i="9"/>
  <c r="R631" i="9"/>
  <c r="Q631" i="9"/>
  <c r="T621" i="9"/>
  <c r="T620" i="9"/>
  <c r="T619" i="9"/>
  <c r="T618" i="9"/>
  <c r="T617" i="9"/>
  <c r="T616" i="9"/>
  <c r="T615" i="9"/>
  <c r="T614" i="9"/>
  <c r="T613" i="9"/>
  <c r="T612" i="9"/>
  <c r="T611" i="9"/>
  <c r="T610" i="9"/>
  <c r="T609" i="9"/>
  <c r="T608" i="9"/>
  <c r="T607" i="9"/>
  <c r="T606" i="9"/>
  <c r="T605" i="9"/>
  <c r="T604" i="9"/>
  <c r="T603" i="9"/>
  <c r="T602" i="9"/>
  <c r="T601" i="9"/>
  <c r="T600" i="9"/>
  <c r="T599" i="9"/>
  <c r="S621" i="9"/>
  <c r="R621" i="9"/>
  <c r="S620" i="9"/>
  <c r="R620" i="9"/>
  <c r="S610" i="9"/>
  <c r="R610" i="9"/>
  <c r="S604" i="9"/>
  <c r="R604" i="9"/>
  <c r="Y567" i="9"/>
  <c r="Y569" i="9"/>
  <c r="Y570" i="9"/>
  <c r="Y572" i="9"/>
  <c r="Y573" i="9"/>
  <c r="Y574" i="9"/>
  <c r="Y575" i="9"/>
  <c r="Y577" i="9"/>
  <c r="Y563" i="9"/>
  <c r="X564" i="9"/>
  <c r="X565" i="9"/>
  <c r="X566" i="9"/>
  <c r="X567" i="9"/>
  <c r="X568" i="9"/>
  <c r="X570" i="9"/>
  <c r="X572" i="9"/>
  <c r="X573" i="9"/>
  <c r="X574" i="9"/>
  <c r="X575" i="9"/>
  <c r="X577" i="9"/>
  <c r="X563" i="9"/>
  <c r="Y548" i="9"/>
  <c r="Y549" i="9"/>
  <c r="Y565" i="9" s="1"/>
  <c r="Y550" i="9"/>
  <c r="Y566" i="9" s="1"/>
  <c r="Y551" i="9"/>
  <c r="Y552" i="9"/>
  <c r="Y568" i="9" s="1"/>
  <c r="Y553" i="9"/>
  <c r="Y554" i="9"/>
  <c r="Y555" i="9"/>
  <c r="Y556" i="9"/>
  <c r="Y557" i="9"/>
  <c r="Y558" i="9"/>
  <c r="Y559" i="9"/>
  <c r="Y560" i="9"/>
  <c r="Y576" i="9" s="1"/>
  <c r="Y561" i="9"/>
  <c r="Y562" i="9"/>
  <c r="Y547" i="9"/>
  <c r="X547" i="9"/>
  <c r="X548" i="9"/>
  <c r="X549" i="9"/>
  <c r="X550" i="9"/>
  <c r="X551" i="9"/>
  <c r="X552" i="9"/>
  <c r="X553" i="9"/>
  <c r="X554" i="9"/>
  <c r="X555" i="9"/>
  <c r="X556" i="9"/>
  <c r="X557" i="9"/>
  <c r="X558" i="9"/>
  <c r="X559" i="9"/>
  <c r="X560" i="9"/>
  <c r="X576" i="9" s="1"/>
  <c r="X561" i="9"/>
  <c r="X562" i="9"/>
  <c r="T580" i="9"/>
  <c r="Y564" i="9" s="1"/>
  <c r="T581" i="9"/>
  <c r="T582" i="9"/>
  <c r="T583" i="9"/>
  <c r="T584" i="9"/>
  <c r="T585" i="9"/>
  <c r="T586" i="9"/>
  <c r="T587" i="9"/>
  <c r="T588" i="9"/>
  <c r="T589" i="9"/>
  <c r="T590" i="9"/>
  <c r="T591" i="9"/>
  <c r="T592" i="9"/>
  <c r="T593" i="9"/>
  <c r="T594" i="9"/>
  <c r="Y578" i="9" s="1"/>
  <c r="T579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X578" i="9" s="1"/>
  <c r="T484" i="9"/>
  <c r="T485" i="9"/>
  <c r="T486" i="9"/>
  <c r="T487" i="9"/>
  <c r="T488" i="9"/>
  <c r="T489" i="9"/>
  <c r="T490" i="9"/>
  <c r="T491" i="9"/>
  <c r="Y571" i="9" s="1"/>
  <c r="T492" i="9"/>
  <c r="T493" i="9"/>
  <c r="T494" i="9"/>
  <c r="T495" i="9"/>
  <c r="T496" i="9"/>
  <c r="T497" i="9"/>
  <c r="T498" i="9"/>
  <c r="T483" i="9"/>
  <c r="S484" i="9"/>
  <c r="S485" i="9"/>
  <c r="S486" i="9"/>
  <c r="S487" i="9"/>
  <c r="S488" i="9"/>
  <c r="S489" i="9"/>
  <c r="X569" i="9" s="1"/>
  <c r="S490" i="9"/>
  <c r="S491" i="9"/>
  <c r="X571" i="9" s="1"/>
  <c r="S492" i="9"/>
  <c r="S493" i="9"/>
  <c r="S494" i="9"/>
  <c r="S495" i="9"/>
  <c r="S496" i="9"/>
  <c r="S497" i="9"/>
  <c r="S498" i="9"/>
  <c r="S483" i="9"/>
  <c r="Z1008" i="9" l="1"/>
  <c r="Q1019" i="9"/>
  <c r="Z1019" i="9" s="1"/>
  <c r="V992" i="9"/>
  <c r="Z981" i="9"/>
  <c r="R992" i="9"/>
  <c r="Z992" i="9" s="1"/>
  <c r="AB910" i="9"/>
  <c r="AA828" i="9"/>
  <c r="AB782" i="9"/>
  <c r="Z910" i="9"/>
  <c r="AA910" i="9"/>
  <c r="Z828" i="9"/>
  <c r="AB828" i="9"/>
  <c r="AA782" i="9"/>
  <c r="Z782" i="9"/>
  <c r="X687" i="9"/>
  <c r="R648" i="9"/>
  <c r="S648" i="9"/>
  <c r="AG397" i="9"/>
  <c r="AF397" i="9"/>
  <c r="AE397" i="9"/>
  <c r="AD397" i="9"/>
  <c r="AB397" i="9"/>
  <c r="AC395" i="9"/>
  <c r="AC397" i="9" s="1"/>
  <c r="AD395" i="9"/>
  <c r="AE395" i="9"/>
  <c r="AF395" i="9"/>
  <c r="AG395" i="9"/>
  <c r="AC396" i="9"/>
  <c r="AD396" i="9"/>
  <c r="AE396" i="9"/>
  <c r="AF396" i="9"/>
  <c r="AG396" i="9"/>
  <c r="AB396" i="9"/>
  <c r="AB395" i="9"/>
  <c r="AC393" i="9"/>
  <c r="AD393" i="9"/>
  <c r="AE393" i="9"/>
  <c r="AF393" i="9"/>
  <c r="AG393" i="9"/>
  <c r="AC394" i="9"/>
  <c r="AD394" i="9"/>
  <c r="AE394" i="9"/>
  <c r="AF394" i="9"/>
  <c r="AG394" i="9"/>
  <c r="AB394" i="9"/>
  <c r="AB393" i="9"/>
  <c r="T397" i="9"/>
  <c r="U397" i="9"/>
  <c r="V397" i="9"/>
  <c r="W397" i="9"/>
  <c r="X397" i="9"/>
  <c r="T398" i="9"/>
  <c r="U398" i="9"/>
  <c r="V398" i="9"/>
  <c r="W398" i="9"/>
  <c r="X398" i="9"/>
  <c r="S398" i="9"/>
  <c r="S397" i="9"/>
  <c r="T386" i="9"/>
  <c r="U386" i="9"/>
  <c r="V386" i="9"/>
  <c r="W386" i="9"/>
  <c r="X386" i="9"/>
  <c r="S386" i="9"/>
  <c r="T385" i="9"/>
  <c r="U385" i="9"/>
  <c r="V385" i="9"/>
  <c r="W385" i="9"/>
  <c r="X385" i="9"/>
  <c r="S385" i="9"/>
  <c r="W370" i="9"/>
  <c r="AD370" i="9"/>
  <c r="S369" i="9"/>
  <c r="T369" i="9"/>
  <c r="U369" i="9"/>
  <c r="V369" i="9"/>
  <c r="W369" i="9"/>
  <c r="X369" i="9"/>
  <c r="Y369" i="9"/>
  <c r="Z369" i="9"/>
  <c r="AA369" i="9"/>
  <c r="AB369" i="9"/>
  <c r="AC369" i="9"/>
  <c r="AD369" i="9"/>
  <c r="AE369" i="9"/>
  <c r="R369" i="9"/>
  <c r="S368" i="9"/>
  <c r="T368" i="9"/>
  <c r="U368" i="9"/>
  <c r="V368" i="9"/>
  <c r="W368" i="9"/>
  <c r="X368" i="9"/>
  <c r="Y368" i="9"/>
  <c r="Z368" i="9"/>
  <c r="AA368" i="9"/>
  <c r="AB368" i="9"/>
  <c r="AC368" i="9"/>
  <c r="AD368" i="9"/>
  <c r="AE368" i="9"/>
  <c r="R368" i="9"/>
  <c r="S367" i="9"/>
  <c r="T367" i="9"/>
  <c r="U367" i="9"/>
  <c r="V367" i="9"/>
  <c r="W367" i="9"/>
  <c r="X367" i="9"/>
  <c r="Y367" i="9"/>
  <c r="Z367" i="9"/>
  <c r="AA367" i="9"/>
  <c r="AB367" i="9"/>
  <c r="AC367" i="9"/>
  <c r="AD367" i="9"/>
  <c r="AE367" i="9"/>
  <c r="R367" i="9"/>
  <c r="U366" i="9"/>
  <c r="U370" i="9" s="1"/>
  <c r="V366" i="9"/>
  <c r="W366" i="9"/>
  <c r="AD366" i="9"/>
  <c r="R366" i="9"/>
  <c r="R370" i="9" s="1"/>
  <c r="S365" i="9"/>
  <c r="T365" i="9"/>
  <c r="U365" i="9"/>
  <c r="W365" i="9"/>
  <c r="X365" i="9"/>
  <c r="Y365" i="9"/>
  <c r="Z365" i="9"/>
  <c r="AA365" i="9"/>
  <c r="AB365" i="9"/>
  <c r="AC365" i="9"/>
  <c r="AD365" i="9"/>
  <c r="AE365" i="9"/>
  <c r="R365" i="9"/>
  <c r="S364" i="9"/>
  <c r="T364" i="9"/>
  <c r="U364" i="9"/>
  <c r="W364" i="9"/>
  <c r="X364" i="9"/>
  <c r="Y364" i="9"/>
  <c r="Z364" i="9"/>
  <c r="AA364" i="9"/>
  <c r="AB364" i="9"/>
  <c r="AC364" i="9"/>
  <c r="AD364" i="9"/>
  <c r="AE364" i="9"/>
  <c r="R364" i="9"/>
  <c r="S363" i="9"/>
  <c r="T363" i="9"/>
  <c r="U363" i="9"/>
  <c r="V363" i="9"/>
  <c r="W363" i="9"/>
  <c r="X363" i="9"/>
  <c r="Y363" i="9"/>
  <c r="Z363" i="9"/>
  <c r="AA363" i="9"/>
  <c r="AB363" i="9"/>
  <c r="AC363" i="9"/>
  <c r="AD363" i="9"/>
  <c r="AE363" i="9"/>
  <c r="R363" i="9"/>
  <c r="AE362" i="9"/>
  <c r="S362" i="9"/>
  <c r="T362" i="9"/>
  <c r="U362" i="9"/>
  <c r="V362" i="9"/>
  <c r="W362" i="9"/>
  <c r="X362" i="9"/>
  <c r="Y362" i="9"/>
  <c r="Z362" i="9"/>
  <c r="AA362" i="9"/>
  <c r="AB362" i="9"/>
  <c r="AC362" i="9"/>
  <c r="AD362" i="9"/>
  <c r="R362" i="9"/>
  <c r="S361" i="9"/>
  <c r="T361" i="9"/>
  <c r="U361" i="9"/>
  <c r="V361" i="9"/>
  <c r="W361" i="9"/>
  <c r="X361" i="9"/>
  <c r="Y361" i="9"/>
  <c r="Z361" i="9"/>
  <c r="AA361" i="9"/>
  <c r="AB361" i="9"/>
  <c r="AC361" i="9"/>
  <c r="AD361" i="9"/>
  <c r="AE361" i="9"/>
  <c r="R361" i="9"/>
  <c r="S360" i="9"/>
  <c r="T360" i="9"/>
  <c r="U360" i="9"/>
  <c r="V360" i="9"/>
  <c r="W360" i="9"/>
  <c r="X360" i="9"/>
  <c r="Y360" i="9"/>
  <c r="Z360" i="9"/>
  <c r="AA360" i="9"/>
  <c r="AB360" i="9"/>
  <c r="AC360" i="9"/>
  <c r="AD360" i="9"/>
  <c r="AE360" i="9"/>
  <c r="R360" i="9"/>
  <c r="S359" i="9"/>
  <c r="T359" i="9"/>
  <c r="U359" i="9"/>
  <c r="V359" i="9"/>
  <c r="W359" i="9"/>
  <c r="X359" i="9"/>
  <c r="Y359" i="9"/>
  <c r="Z359" i="9"/>
  <c r="AA359" i="9"/>
  <c r="AB359" i="9"/>
  <c r="AC359" i="9"/>
  <c r="AD359" i="9"/>
  <c r="AE359" i="9"/>
  <c r="R359" i="9"/>
  <c r="S358" i="9"/>
  <c r="T358" i="9"/>
  <c r="U358" i="9"/>
  <c r="V358" i="9"/>
  <c r="W358" i="9"/>
  <c r="X358" i="9"/>
  <c r="Y358" i="9"/>
  <c r="Z358" i="9"/>
  <c r="AA358" i="9"/>
  <c r="AB358" i="9"/>
  <c r="AC358" i="9"/>
  <c r="AD358" i="9"/>
  <c r="AE358" i="9"/>
  <c r="R358" i="9"/>
  <c r="S303" i="9"/>
  <c r="T303" i="9"/>
  <c r="U303" i="9"/>
  <c r="V303" i="9"/>
  <c r="W303" i="9"/>
  <c r="X303" i="9"/>
  <c r="Y303" i="9"/>
  <c r="Z303" i="9"/>
  <c r="AA303" i="9"/>
  <c r="AB303" i="9"/>
  <c r="AC303" i="9"/>
  <c r="AD303" i="9"/>
  <c r="AE303" i="9"/>
  <c r="R303" i="9"/>
  <c r="R302" i="9"/>
  <c r="S301" i="9"/>
  <c r="T301" i="9"/>
  <c r="U301" i="9"/>
  <c r="V301" i="9"/>
  <c r="W301" i="9"/>
  <c r="X301" i="9"/>
  <c r="Y301" i="9"/>
  <c r="Z301" i="9"/>
  <c r="AA301" i="9"/>
  <c r="AB301" i="9"/>
  <c r="AC301" i="9"/>
  <c r="AD301" i="9"/>
  <c r="AE301" i="9"/>
  <c r="S302" i="9"/>
  <c r="T302" i="9"/>
  <c r="U302" i="9"/>
  <c r="V302" i="9"/>
  <c r="W302" i="9"/>
  <c r="X302" i="9"/>
  <c r="Y302" i="9"/>
  <c r="Z302" i="9"/>
  <c r="AA302" i="9"/>
  <c r="AB302" i="9"/>
  <c r="AC302" i="9"/>
  <c r="AD302" i="9"/>
  <c r="AE302" i="9"/>
  <c r="R301" i="9"/>
  <c r="S300" i="9"/>
  <c r="T300" i="9"/>
  <c r="U300" i="9"/>
  <c r="V300" i="9"/>
  <c r="W300" i="9"/>
  <c r="X300" i="9"/>
  <c r="Y300" i="9"/>
  <c r="Z300" i="9"/>
  <c r="AA300" i="9"/>
  <c r="AB300" i="9"/>
  <c r="AC300" i="9"/>
  <c r="AD300" i="9"/>
  <c r="AE300" i="9"/>
  <c r="R300" i="9"/>
  <c r="S299" i="9"/>
  <c r="T299" i="9"/>
  <c r="U299" i="9"/>
  <c r="V299" i="9"/>
  <c r="W299" i="9"/>
  <c r="X299" i="9"/>
  <c r="Y299" i="9"/>
  <c r="Z299" i="9"/>
  <c r="AA299" i="9"/>
  <c r="AB299" i="9"/>
  <c r="AC299" i="9"/>
  <c r="AD299" i="9"/>
  <c r="AE299" i="9"/>
  <c r="R299" i="9"/>
  <c r="S298" i="9"/>
  <c r="T298" i="9"/>
  <c r="U298" i="9"/>
  <c r="V298" i="9"/>
  <c r="W298" i="9"/>
  <c r="X298" i="9"/>
  <c r="Y298" i="9"/>
  <c r="Z298" i="9"/>
  <c r="AA298" i="9"/>
  <c r="AB298" i="9"/>
  <c r="AC298" i="9"/>
  <c r="AD298" i="9"/>
  <c r="AE298" i="9"/>
  <c r="R298" i="9"/>
  <c r="S267" i="9"/>
  <c r="T267" i="9"/>
  <c r="U267" i="9"/>
  <c r="V267" i="9"/>
  <c r="W267" i="9"/>
  <c r="X267" i="9"/>
  <c r="Y267" i="9"/>
  <c r="Z267" i="9"/>
  <c r="AA267" i="9"/>
  <c r="AB267" i="9"/>
  <c r="AC267" i="9"/>
  <c r="AD267" i="9"/>
  <c r="AE267" i="9"/>
  <c r="R267" i="9"/>
  <c r="S266" i="9"/>
  <c r="T266" i="9"/>
  <c r="U266" i="9"/>
  <c r="V266" i="9"/>
  <c r="W266" i="9"/>
  <c r="X266" i="9"/>
  <c r="Y266" i="9"/>
  <c r="Z266" i="9"/>
  <c r="AA266" i="9"/>
  <c r="AB266" i="9"/>
  <c r="AC266" i="9"/>
  <c r="AD266" i="9"/>
  <c r="AE266" i="9"/>
  <c r="R266" i="9"/>
  <c r="S265" i="9"/>
  <c r="T265" i="9"/>
  <c r="U265" i="9"/>
  <c r="V265" i="9"/>
  <c r="W265" i="9"/>
  <c r="X265" i="9"/>
  <c r="Y265" i="9"/>
  <c r="Z265" i="9"/>
  <c r="AA265" i="9"/>
  <c r="AB265" i="9"/>
  <c r="AC265" i="9"/>
  <c r="AD265" i="9"/>
  <c r="AE265" i="9"/>
  <c r="R265" i="9"/>
  <c r="AE264" i="9"/>
  <c r="AE366" i="9" s="1"/>
  <c r="AE370" i="9" s="1"/>
  <c r="AD264" i="9"/>
  <c r="AC264" i="9"/>
  <c r="AC366" i="9" s="1"/>
  <c r="AC370" i="9" s="1"/>
  <c r="AB264" i="9"/>
  <c r="AB366" i="9" s="1"/>
  <c r="AB370" i="9" s="1"/>
  <c r="AA264" i="9"/>
  <c r="AA366" i="9" s="1"/>
  <c r="AA370" i="9" s="1"/>
  <c r="Z264" i="9"/>
  <c r="Z366" i="9" s="1"/>
  <c r="Z370" i="9" s="1"/>
  <c r="Y264" i="9"/>
  <c r="Y366" i="9" s="1"/>
  <c r="Y370" i="9" s="1"/>
  <c r="X264" i="9"/>
  <c r="X366" i="9" s="1"/>
  <c r="X370" i="9" s="1"/>
  <c r="W264" i="9"/>
  <c r="V264" i="9"/>
  <c r="U264" i="9"/>
  <c r="T264" i="9"/>
  <c r="T366" i="9" s="1"/>
  <c r="T370" i="9" s="1"/>
  <c r="S264" i="9"/>
  <c r="S366" i="9" s="1"/>
  <c r="S370" i="9" s="1"/>
  <c r="R264" i="9"/>
  <c r="S263" i="9"/>
  <c r="T263" i="9"/>
  <c r="U263" i="9"/>
  <c r="V263" i="9"/>
  <c r="V365" i="9" s="1"/>
  <c r="V370" i="9" s="1"/>
  <c r="W263" i="9"/>
  <c r="X263" i="9"/>
  <c r="Y263" i="9"/>
  <c r="Z263" i="9"/>
  <c r="AA263" i="9"/>
  <c r="AB263" i="9"/>
  <c r="AC263" i="9"/>
  <c r="AD263" i="9"/>
  <c r="AE263" i="9"/>
  <c r="R263" i="9"/>
  <c r="S262" i="9"/>
  <c r="T262" i="9"/>
  <c r="U262" i="9"/>
  <c r="V262" i="9"/>
  <c r="W262" i="9"/>
  <c r="X262" i="9"/>
  <c r="Y262" i="9"/>
  <c r="Z262" i="9"/>
  <c r="AA262" i="9"/>
  <c r="AB262" i="9"/>
  <c r="AC262" i="9"/>
  <c r="AD262" i="9"/>
  <c r="AE262" i="9"/>
  <c r="R262" i="9"/>
  <c r="S227" i="9"/>
  <c r="T227" i="9"/>
  <c r="U227" i="9"/>
  <c r="V227" i="9"/>
  <c r="W227" i="9"/>
  <c r="X227" i="9"/>
  <c r="Y227" i="9"/>
  <c r="Z227" i="9"/>
  <c r="AA227" i="9"/>
  <c r="AB227" i="9"/>
  <c r="AC227" i="9"/>
  <c r="R227" i="9"/>
  <c r="S226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R226" i="9"/>
  <c r="S225" i="9"/>
  <c r="T225" i="9"/>
  <c r="U225" i="9"/>
  <c r="V225" i="9"/>
  <c r="W225" i="9"/>
  <c r="X225" i="9"/>
  <c r="Y225" i="9"/>
  <c r="Z225" i="9"/>
  <c r="AA225" i="9"/>
  <c r="AB225" i="9"/>
  <c r="AC225" i="9"/>
  <c r="R225" i="9"/>
  <c r="S224" i="9"/>
  <c r="T224" i="9"/>
  <c r="U224" i="9"/>
  <c r="V224" i="9"/>
  <c r="W224" i="9"/>
  <c r="X224" i="9"/>
  <c r="Y224" i="9"/>
  <c r="Z224" i="9"/>
  <c r="AA224" i="9"/>
  <c r="AB224" i="9"/>
  <c r="AC224" i="9"/>
  <c r="AE224" i="9"/>
  <c r="R224" i="9"/>
  <c r="S223" i="9"/>
  <c r="T223" i="9"/>
  <c r="U223" i="9"/>
  <c r="V223" i="9"/>
  <c r="W223" i="9"/>
  <c r="X223" i="9"/>
  <c r="Y223" i="9"/>
  <c r="Z223" i="9"/>
  <c r="AA223" i="9"/>
  <c r="AB223" i="9"/>
  <c r="AC223" i="9"/>
  <c r="AD223" i="9"/>
  <c r="AE223" i="9"/>
  <c r="R223" i="9"/>
  <c r="S222" i="9"/>
  <c r="T222" i="9"/>
  <c r="U222" i="9"/>
  <c r="V222" i="9"/>
  <c r="W222" i="9"/>
  <c r="X222" i="9"/>
  <c r="Y222" i="9"/>
  <c r="Z222" i="9"/>
  <c r="AA222" i="9"/>
  <c r="AB222" i="9"/>
  <c r="AC222" i="9"/>
  <c r="AD222" i="9"/>
  <c r="AE222" i="9"/>
  <c r="R222" i="9"/>
  <c r="S221" i="9"/>
  <c r="T221" i="9"/>
  <c r="U221" i="9"/>
  <c r="V221" i="9"/>
  <c r="W221" i="9"/>
  <c r="X221" i="9"/>
  <c r="Y221" i="9"/>
  <c r="Z221" i="9"/>
  <c r="AA221" i="9"/>
  <c r="AB221" i="9"/>
  <c r="AC221" i="9"/>
  <c r="AD221" i="9"/>
  <c r="AE221" i="9"/>
  <c r="R221" i="9"/>
  <c r="S220" i="9"/>
  <c r="T220" i="9"/>
  <c r="U220" i="9"/>
  <c r="V220" i="9"/>
  <c r="W220" i="9"/>
  <c r="X220" i="9"/>
  <c r="Y220" i="9"/>
  <c r="Z220" i="9"/>
  <c r="AA220" i="9"/>
  <c r="AB220" i="9"/>
  <c r="AC220" i="9"/>
  <c r="AD220" i="9"/>
  <c r="AE220" i="9"/>
  <c r="R220" i="9"/>
  <c r="S219" i="9"/>
  <c r="T219" i="9"/>
  <c r="U219" i="9"/>
  <c r="V219" i="9"/>
  <c r="W219" i="9"/>
  <c r="X219" i="9"/>
  <c r="Y219" i="9"/>
  <c r="Z219" i="9"/>
  <c r="AA219" i="9"/>
  <c r="AB219" i="9"/>
  <c r="AC219" i="9"/>
  <c r="AD219" i="9"/>
  <c r="AE219" i="9"/>
  <c r="R219" i="9"/>
  <c r="S218" i="9"/>
  <c r="T218" i="9"/>
  <c r="U218" i="9"/>
  <c r="V218" i="9"/>
  <c r="W218" i="9"/>
  <c r="X218" i="9"/>
  <c r="Y218" i="9"/>
  <c r="Z218" i="9"/>
  <c r="AA218" i="9"/>
  <c r="AB218" i="9"/>
  <c r="AC218" i="9"/>
  <c r="AD218" i="9"/>
  <c r="AE218" i="9"/>
  <c r="R218" i="9"/>
  <c r="S217" i="9"/>
  <c r="T217" i="9"/>
  <c r="U217" i="9"/>
  <c r="V217" i="9"/>
  <c r="W217" i="9"/>
  <c r="X217" i="9"/>
  <c r="Y217" i="9"/>
  <c r="Z217" i="9"/>
  <c r="AA217" i="9"/>
  <c r="AB217" i="9"/>
  <c r="AC217" i="9"/>
  <c r="AD217" i="9"/>
  <c r="AE217" i="9"/>
  <c r="R217" i="9"/>
  <c r="S171" i="9"/>
  <c r="T171" i="9"/>
  <c r="U171" i="9"/>
  <c r="V171" i="9"/>
  <c r="W171" i="9"/>
  <c r="X171" i="9"/>
  <c r="Y171" i="9"/>
  <c r="Z171" i="9"/>
  <c r="AA171" i="9"/>
  <c r="AB171" i="9"/>
  <c r="AC171" i="9"/>
  <c r="AD171" i="9"/>
  <c r="AE171" i="9"/>
  <c r="R171" i="9"/>
  <c r="S170" i="9"/>
  <c r="T170" i="9"/>
  <c r="U170" i="9"/>
  <c r="V170" i="9"/>
  <c r="W170" i="9"/>
  <c r="X170" i="9"/>
  <c r="Y170" i="9"/>
  <c r="Z170" i="9"/>
  <c r="AA170" i="9"/>
  <c r="AB170" i="9"/>
  <c r="AC170" i="9"/>
  <c r="AD170" i="9"/>
  <c r="AD225" i="9" s="1"/>
  <c r="AE170" i="9"/>
  <c r="AE225" i="9" s="1"/>
  <c r="R170" i="9"/>
  <c r="S169" i="9"/>
  <c r="T169" i="9"/>
  <c r="U169" i="9"/>
  <c r="V169" i="9"/>
  <c r="W169" i="9"/>
  <c r="X169" i="9"/>
  <c r="Y169" i="9"/>
  <c r="Z169" i="9"/>
  <c r="AA169" i="9"/>
  <c r="AB169" i="9"/>
  <c r="AC169" i="9"/>
  <c r="AD169" i="9"/>
  <c r="AE169" i="9"/>
  <c r="R169" i="9"/>
  <c r="S168" i="9"/>
  <c r="T168" i="9"/>
  <c r="U168" i="9"/>
  <c r="V168" i="9"/>
  <c r="W168" i="9"/>
  <c r="X168" i="9"/>
  <c r="Y168" i="9"/>
  <c r="Z168" i="9"/>
  <c r="AA168" i="9"/>
  <c r="AB168" i="9"/>
  <c r="AC168" i="9"/>
  <c r="AD168" i="9"/>
  <c r="AE168" i="9"/>
  <c r="R168" i="9"/>
  <c r="S167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R167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R141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R140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R139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R138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R137" i="9"/>
  <c r="W107" i="9"/>
  <c r="V107" i="9"/>
  <c r="U107" i="9"/>
  <c r="T107" i="9"/>
  <c r="S107" i="9"/>
  <c r="R107" i="9"/>
  <c r="Q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V106" i="9"/>
  <c r="U106" i="9"/>
  <c r="T106" i="9"/>
  <c r="S106" i="9"/>
  <c r="R106" i="9"/>
  <c r="Q106" i="9"/>
  <c r="V96" i="9"/>
  <c r="U96" i="9"/>
  <c r="T96" i="9"/>
  <c r="S96" i="9"/>
  <c r="R96" i="9"/>
  <c r="Q96" i="9"/>
  <c r="V90" i="9"/>
  <c r="U90" i="9"/>
  <c r="T90" i="9"/>
  <c r="S90" i="9"/>
  <c r="R90" i="9"/>
  <c r="Q90" i="9"/>
  <c r="U78" i="9"/>
  <c r="W79" i="9"/>
  <c r="X80" i="9"/>
  <c r="X79" i="9"/>
  <c r="X78" i="9"/>
  <c r="S80" i="9"/>
  <c r="T80" i="9"/>
  <c r="U80" i="9"/>
  <c r="V80" i="9"/>
  <c r="W80" i="9"/>
  <c r="S79" i="9"/>
  <c r="T79" i="9"/>
  <c r="U79" i="9"/>
  <c r="V79" i="9"/>
  <c r="R80" i="9"/>
  <c r="R79" i="9"/>
  <c r="S78" i="9"/>
  <c r="T78" i="9"/>
  <c r="V78" i="9"/>
  <c r="W78" i="9"/>
  <c r="R78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W77" i="9"/>
  <c r="W76" i="9"/>
  <c r="V77" i="9"/>
  <c r="V76" i="9"/>
  <c r="U77" i="9"/>
  <c r="U76" i="9"/>
  <c r="T77" i="9"/>
  <c r="T76" i="9"/>
  <c r="S77" i="9"/>
  <c r="S76" i="9"/>
  <c r="R77" i="9"/>
  <c r="R76" i="9"/>
  <c r="X57" i="9"/>
  <c r="X56" i="9"/>
  <c r="X55" i="9"/>
  <c r="X54" i="9"/>
  <c r="X53" i="9"/>
  <c r="X52" i="9"/>
  <c r="X51" i="9"/>
  <c r="X50" i="9"/>
  <c r="X49" i="9"/>
  <c r="X48" i="9"/>
  <c r="X47" i="9"/>
  <c r="X46" i="9"/>
  <c r="W57" i="9"/>
  <c r="W56" i="9"/>
  <c r="V57" i="9"/>
  <c r="V56" i="9"/>
  <c r="U57" i="9"/>
  <c r="U56" i="9"/>
  <c r="T57" i="9"/>
  <c r="T56" i="9"/>
  <c r="S57" i="9"/>
  <c r="S56" i="9"/>
  <c r="R57" i="9"/>
  <c r="R56" i="9"/>
  <c r="X45" i="9"/>
  <c r="X44" i="9"/>
  <c r="X43" i="9"/>
  <c r="X42" i="9"/>
  <c r="X41" i="9"/>
  <c r="X40" i="9"/>
  <c r="X39" i="9"/>
  <c r="X38" i="9"/>
  <c r="X37" i="9"/>
  <c r="X36" i="9"/>
  <c r="X35" i="9"/>
  <c r="X34" i="9"/>
  <c r="W45" i="9"/>
  <c r="W44" i="9"/>
  <c r="V45" i="9"/>
  <c r="V44" i="9"/>
  <c r="U45" i="9"/>
  <c r="U44" i="9"/>
  <c r="T45" i="9"/>
  <c r="T44" i="9"/>
  <c r="S45" i="9"/>
  <c r="S44" i="9"/>
  <c r="R45" i="9"/>
  <c r="R44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V29" i="9"/>
  <c r="U29" i="9"/>
  <c r="T29" i="9"/>
  <c r="S29" i="9"/>
  <c r="R29" i="9"/>
  <c r="Q29" i="9"/>
  <c r="V28" i="9"/>
  <c r="U28" i="9"/>
  <c r="T28" i="9"/>
  <c r="S28" i="9"/>
  <c r="R28" i="9"/>
  <c r="Q28" i="9"/>
  <c r="V18" i="9"/>
  <c r="U18" i="9"/>
  <c r="T18" i="9"/>
  <c r="S18" i="9"/>
  <c r="R18" i="9"/>
  <c r="Q18" i="9"/>
  <c r="V12" i="9"/>
  <c r="U12" i="9"/>
  <c r="T12" i="9"/>
  <c r="S12" i="9"/>
  <c r="R12" i="9"/>
  <c r="Q12" i="9"/>
  <c r="F1976" i="7"/>
  <c r="F1975" i="7"/>
  <c r="F1974" i="7"/>
  <c r="F1973" i="7"/>
  <c r="F1972" i="7"/>
  <c r="F1971" i="7"/>
  <c r="F1970" i="7"/>
  <c r="F1969" i="7"/>
  <c r="F1968" i="7"/>
  <c r="F1966" i="7"/>
  <c r="F1965" i="7"/>
  <c r="F1964" i="7"/>
  <c r="F1963" i="7"/>
  <c r="F1962" i="7"/>
  <c r="F1960" i="7"/>
  <c r="F1959" i="7"/>
  <c r="F1958" i="7"/>
  <c r="F1957" i="7"/>
  <c r="F1956" i="7"/>
  <c r="E1977" i="7"/>
  <c r="E1978" i="7" s="1"/>
  <c r="D1977" i="7"/>
  <c r="C1977" i="7"/>
  <c r="B1977" i="7"/>
  <c r="E1967" i="7"/>
  <c r="D1967" i="7"/>
  <c r="C1967" i="7"/>
  <c r="B1967" i="7"/>
  <c r="E1961" i="7"/>
  <c r="D1961" i="7"/>
  <c r="C1961" i="7"/>
  <c r="B1961" i="7"/>
  <c r="D1736" i="7"/>
  <c r="D1735" i="7"/>
  <c r="D1734" i="7"/>
  <c r="D1733" i="7"/>
  <c r="D1732" i="7"/>
  <c r="D1731" i="7"/>
  <c r="D1730" i="7"/>
  <c r="D1729" i="7"/>
  <c r="D1728" i="7"/>
  <c r="D1726" i="7"/>
  <c r="D1725" i="7"/>
  <c r="D1724" i="7"/>
  <c r="D1723" i="7"/>
  <c r="D1722" i="7"/>
  <c r="D1720" i="7"/>
  <c r="D1719" i="7"/>
  <c r="D1718" i="7"/>
  <c r="D1717" i="7"/>
  <c r="D1716" i="7"/>
  <c r="F2003" i="7"/>
  <c r="F2002" i="7"/>
  <c r="F2001" i="7"/>
  <c r="F2000" i="7"/>
  <c r="F1999" i="7"/>
  <c r="F1998" i="7"/>
  <c r="F1997" i="7"/>
  <c r="F1996" i="7"/>
  <c r="F1995" i="7"/>
  <c r="F1993" i="7"/>
  <c r="F1992" i="7"/>
  <c r="F1991" i="7"/>
  <c r="F1990" i="7"/>
  <c r="F1989" i="7"/>
  <c r="F1987" i="7"/>
  <c r="F1986" i="7"/>
  <c r="F1985" i="7"/>
  <c r="F1984" i="7"/>
  <c r="F1983" i="7"/>
  <c r="E2004" i="7"/>
  <c r="D2004" i="7"/>
  <c r="C2004" i="7"/>
  <c r="B2004" i="7"/>
  <c r="E1994" i="7"/>
  <c r="C1994" i="7"/>
  <c r="B1994" i="7"/>
  <c r="E1988" i="7"/>
  <c r="D1988" i="7"/>
  <c r="C1988" i="7"/>
  <c r="B1988" i="7"/>
  <c r="M2030" i="7"/>
  <c r="M2029" i="7"/>
  <c r="M2028" i="7"/>
  <c r="M2027" i="7"/>
  <c r="M2026" i="7"/>
  <c r="M2025" i="7"/>
  <c r="M2024" i="7"/>
  <c r="M2023" i="7"/>
  <c r="M2022" i="7"/>
  <c r="M2020" i="7"/>
  <c r="M2019" i="7"/>
  <c r="M2018" i="7"/>
  <c r="M2017" i="7"/>
  <c r="M2016" i="7"/>
  <c r="M2014" i="7"/>
  <c r="M2013" i="7"/>
  <c r="M2012" i="7"/>
  <c r="M2011" i="7"/>
  <c r="M2010" i="7"/>
  <c r="J1950" i="7"/>
  <c r="I1950" i="7"/>
  <c r="H1950" i="7"/>
  <c r="G1950" i="7"/>
  <c r="F1950" i="7"/>
  <c r="E1950" i="7"/>
  <c r="D1950" i="7"/>
  <c r="C1950" i="7"/>
  <c r="B1950" i="7"/>
  <c r="J1940" i="7"/>
  <c r="I1940" i="7"/>
  <c r="H1940" i="7"/>
  <c r="G1940" i="7"/>
  <c r="F1940" i="7"/>
  <c r="E1940" i="7"/>
  <c r="D1940" i="7"/>
  <c r="C1940" i="7"/>
  <c r="B1940" i="7"/>
  <c r="J1934" i="7"/>
  <c r="I1934" i="7"/>
  <c r="H1934" i="7"/>
  <c r="G1934" i="7"/>
  <c r="F1934" i="7"/>
  <c r="E1934" i="7"/>
  <c r="D1934" i="7"/>
  <c r="D1951" i="7" s="1"/>
  <c r="C1934" i="7"/>
  <c r="B1934" i="7"/>
  <c r="E1922" i="7"/>
  <c r="E1921" i="7"/>
  <c r="E1920" i="7"/>
  <c r="E1919" i="7"/>
  <c r="E1918" i="7"/>
  <c r="E1917" i="7"/>
  <c r="E1916" i="7"/>
  <c r="E1915" i="7"/>
  <c r="E1914" i="7"/>
  <c r="E1912" i="7"/>
  <c r="E1911" i="7"/>
  <c r="E1910" i="7"/>
  <c r="E1909" i="7"/>
  <c r="E1908" i="7"/>
  <c r="E1906" i="7"/>
  <c r="E1905" i="7"/>
  <c r="E1904" i="7"/>
  <c r="E1903" i="7"/>
  <c r="E1902" i="7"/>
  <c r="D1923" i="7"/>
  <c r="D1924" i="7" s="1"/>
  <c r="C1923" i="7"/>
  <c r="B1923" i="7"/>
  <c r="D1913" i="7"/>
  <c r="C1913" i="7"/>
  <c r="B1913" i="7"/>
  <c r="D1907" i="7"/>
  <c r="C1907" i="7"/>
  <c r="B1907" i="7"/>
  <c r="E1907" i="7" s="1"/>
  <c r="F1895" i="7"/>
  <c r="F1894" i="7"/>
  <c r="F1893" i="7"/>
  <c r="F1892" i="7"/>
  <c r="F1891" i="7"/>
  <c r="F1890" i="7"/>
  <c r="F1889" i="7"/>
  <c r="F1888" i="7"/>
  <c r="F1887" i="7"/>
  <c r="F1885" i="7"/>
  <c r="F1884" i="7"/>
  <c r="F1883" i="7"/>
  <c r="F1882" i="7"/>
  <c r="F1881" i="7"/>
  <c r="F1879" i="7"/>
  <c r="F1878" i="7"/>
  <c r="F1877" i="7"/>
  <c r="F1876" i="7"/>
  <c r="F1875" i="7"/>
  <c r="D1897" i="7"/>
  <c r="E1896" i="7"/>
  <c r="D1896" i="7"/>
  <c r="C1896" i="7"/>
  <c r="B1896" i="7"/>
  <c r="E1886" i="7"/>
  <c r="D1886" i="7"/>
  <c r="C1886" i="7"/>
  <c r="B1886" i="7"/>
  <c r="E1880" i="7"/>
  <c r="D1880" i="7"/>
  <c r="C1880" i="7"/>
  <c r="B1880" i="7"/>
  <c r="J1868" i="7"/>
  <c r="J1867" i="7"/>
  <c r="J1866" i="7"/>
  <c r="J1865" i="7"/>
  <c r="J1864" i="7"/>
  <c r="J1863" i="7"/>
  <c r="J1862" i="7"/>
  <c r="J1861" i="7"/>
  <c r="J1860" i="7"/>
  <c r="J1858" i="7"/>
  <c r="J1857" i="7"/>
  <c r="J1856" i="7"/>
  <c r="J1855" i="7"/>
  <c r="J1854" i="7"/>
  <c r="J1852" i="7"/>
  <c r="J1851" i="7"/>
  <c r="J1850" i="7"/>
  <c r="J1849" i="7"/>
  <c r="J1848" i="7"/>
  <c r="D1870" i="7"/>
  <c r="I1869" i="7"/>
  <c r="I1870" i="7" s="1"/>
  <c r="H1869" i="7"/>
  <c r="H1870" i="7" s="1"/>
  <c r="G1869" i="7"/>
  <c r="F1869" i="7"/>
  <c r="E1869" i="7"/>
  <c r="E1870" i="7" s="1"/>
  <c r="D1869" i="7"/>
  <c r="C1869" i="7"/>
  <c r="B1869" i="7"/>
  <c r="I1859" i="7"/>
  <c r="H1859" i="7"/>
  <c r="G1859" i="7"/>
  <c r="F1859" i="7"/>
  <c r="E1859" i="7"/>
  <c r="D1859" i="7"/>
  <c r="C1859" i="7"/>
  <c r="B1859" i="7"/>
  <c r="J1859" i="7" s="1"/>
  <c r="I1853" i="7"/>
  <c r="H1853" i="7"/>
  <c r="G1853" i="7"/>
  <c r="F1853" i="7"/>
  <c r="E1853" i="7"/>
  <c r="D1853" i="7"/>
  <c r="C1853" i="7"/>
  <c r="B1853" i="7"/>
  <c r="F1841" i="7"/>
  <c r="F1840" i="7"/>
  <c r="F1839" i="7"/>
  <c r="F1838" i="7"/>
  <c r="F1837" i="7"/>
  <c r="F1836" i="7"/>
  <c r="F1835" i="7"/>
  <c r="F1834" i="7"/>
  <c r="F1833" i="7"/>
  <c r="F1831" i="7"/>
  <c r="F1830" i="7"/>
  <c r="F1829" i="7"/>
  <c r="F1828" i="7"/>
  <c r="F1827" i="7"/>
  <c r="F1825" i="7"/>
  <c r="F1824" i="7"/>
  <c r="F1823" i="7"/>
  <c r="F1822" i="7"/>
  <c r="F1821" i="7"/>
  <c r="C1843" i="7"/>
  <c r="E1842" i="7"/>
  <c r="E1843" i="7" s="1"/>
  <c r="D1842" i="7"/>
  <c r="C1842" i="7"/>
  <c r="B1842" i="7"/>
  <c r="E1832" i="7"/>
  <c r="D1832" i="7"/>
  <c r="C1832" i="7"/>
  <c r="B1832" i="7"/>
  <c r="E1826" i="7"/>
  <c r="D1826" i="7"/>
  <c r="C1826" i="7"/>
  <c r="B1826" i="7"/>
  <c r="P1814" i="7"/>
  <c r="P1813" i="7"/>
  <c r="P1812" i="7"/>
  <c r="P1811" i="7"/>
  <c r="P1810" i="7"/>
  <c r="P1809" i="7"/>
  <c r="P1808" i="7"/>
  <c r="P1807" i="7"/>
  <c r="P1806" i="7"/>
  <c r="P1804" i="7"/>
  <c r="P1803" i="7"/>
  <c r="P1802" i="7"/>
  <c r="P1801" i="7"/>
  <c r="P1800" i="7"/>
  <c r="P1798" i="7"/>
  <c r="P1797" i="7"/>
  <c r="P1796" i="7"/>
  <c r="P1795" i="7"/>
  <c r="P1794" i="7"/>
  <c r="O1815" i="7"/>
  <c r="N1815" i="7"/>
  <c r="M1815" i="7"/>
  <c r="L1815" i="7"/>
  <c r="K1815" i="7"/>
  <c r="J1815" i="7"/>
  <c r="I1815" i="7"/>
  <c r="H1815" i="7"/>
  <c r="G1815" i="7"/>
  <c r="F1815" i="7"/>
  <c r="E1815" i="7"/>
  <c r="D1815" i="7"/>
  <c r="D1816" i="7" s="1"/>
  <c r="C1815" i="7"/>
  <c r="B1815" i="7"/>
  <c r="O1805" i="7"/>
  <c r="O1816" i="7" s="1"/>
  <c r="N1805" i="7"/>
  <c r="M1805" i="7"/>
  <c r="L1805" i="7"/>
  <c r="K1805" i="7"/>
  <c r="K1816" i="7" s="1"/>
  <c r="J1805" i="7"/>
  <c r="I1805" i="7"/>
  <c r="H1805" i="7"/>
  <c r="G1805" i="7"/>
  <c r="F1805" i="7"/>
  <c r="E1805" i="7"/>
  <c r="D1805" i="7"/>
  <c r="C1805" i="7"/>
  <c r="B1805" i="7"/>
  <c r="O1799" i="7"/>
  <c r="N1799" i="7"/>
  <c r="M1799" i="7"/>
  <c r="L1799" i="7"/>
  <c r="K1799" i="7"/>
  <c r="J1799" i="7"/>
  <c r="I1799" i="7"/>
  <c r="H1799" i="7"/>
  <c r="G1799" i="7"/>
  <c r="F1799" i="7"/>
  <c r="E1799" i="7"/>
  <c r="D1799" i="7"/>
  <c r="C1799" i="7"/>
  <c r="B1799" i="7"/>
  <c r="B1787" i="7"/>
  <c r="B1786" i="7"/>
  <c r="B1785" i="7"/>
  <c r="B1784" i="7"/>
  <c r="B1783" i="7"/>
  <c r="B1782" i="7"/>
  <c r="B1781" i="7"/>
  <c r="B1780" i="7"/>
  <c r="B1779" i="7"/>
  <c r="B1777" i="7"/>
  <c r="B1776" i="7"/>
  <c r="B1775" i="7"/>
  <c r="B1774" i="7"/>
  <c r="B1773" i="7"/>
  <c r="B1771" i="7"/>
  <c r="B1770" i="7"/>
  <c r="B1769" i="7"/>
  <c r="B1768" i="7"/>
  <c r="B1767" i="7"/>
  <c r="P1713" i="7"/>
  <c r="O1713" i="7"/>
  <c r="N1713" i="7"/>
  <c r="M1713" i="7"/>
  <c r="L1713" i="7"/>
  <c r="K1713" i="7"/>
  <c r="J1713" i="7"/>
  <c r="I1713" i="7"/>
  <c r="H1713" i="7"/>
  <c r="G1713" i="7"/>
  <c r="F1713" i="7"/>
  <c r="E1713" i="7"/>
  <c r="D1713" i="7"/>
  <c r="C1713" i="7"/>
  <c r="B1713" i="7"/>
  <c r="P1703" i="7"/>
  <c r="O1703" i="7"/>
  <c r="N1703" i="7"/>
  <c r="M1703" i="7"/>
  <c r="L1703" i="7"/>
  <c r="K1703" i="7"/>
  <c r="J1703" i="7"/>
  <c r="I1703" i="7"/>
  <c r="H1703" i="7"/>
  <c r="G1703" i="7"/>
  <c r="F1703" i="7"/>
  <c r="E1703" i="7"/>
  <c r="D1703" i="7"/>
  <c r="C1703" i="7"/>
  <c r="B1703" i="7"/>
  <c r="P1697" i="7"/>
  <c r="O1697" i="7"/>
  <c r="N1697" i="7"/>
  <c r="M1697" i="7"/>
  <c r="L1697" i="7"/>
  <c r="K1697" i="7"/>
  <c r="J1697" i="7"/>
  <c r="I1697" i="7"/>
  <c r="H1697" i="7"/>
  <c r="H1714" i="7" s="1"/>
  <c r="G1697" i="7"/>
  <c r="F1697" i="7"/>
  <c r="E1697" i="7"/>
  <c r="D1697" i="7"/>
  <c r="C1697" i="7"/>
  <c r="B1697" i="7"/>
  <c r="L1685" i="7"/>
  <c r="L1684" i="7"/>
  <c r="L1683" i="7"/>
  <c r="L1682" i="7"/>
  <c r="L1681" i="7"/>
  <c r="L1680" i="7"/>
  <c r="L1679" i="7"/>
  <c r="L1678" i="7"/>
  <c r="L1677" i="7"/>
  <c r="L1675" i="7"/>
  <c r="L1674" i="7"/>
  <c r="L1673" i="7"/>
  <c r="L1672" i="7"/>
  <c r="L1671" i="7"/>
  <c r="L1669" i="7"/>
  <c r="L1668" i="7"/>
  <c r="L1667" i="7"/>
  <c r="L1666" i="7"/>
  <c r="L1665" i="7"/>
  <c r="K1686" i="7"/>
  <c r="J1686" i="7"/>
  <c r="I1686" i="7"/>
  <c r="H1686" i="7"/>
  <c r="G1686" i="7"/>
  <c r="F1686" i="7"/>
  <c r="E1686" i="7"/>
  <c r="D1686" i="7"/>
  <c r="C1686" i="7"/>
  <c r="B1686" i="7"/>
  <c r="K1676" i="7"/>
  <c r="J1676" i="7"/>
  <c r="J1687" i="7" s="1"/>
  <c r="I1676" i="7"/>
  <c r="I1687" i="7" s="1"/>
  <c r="H1676" i="7"/>
  <c r="G1676" i="7"/>
  <c r="F1676" i="7"/>
  <c r="F1687" i="7" s="1"/>
  <c r="E1676" i="7"/>
  <c r="E1687" i="7" s="1"/>
  <c r="D1676" i="7"/>
  <c r="C1676" i="7"/>
  <c r="B1676" i="7"/>
  <c r="K1670" i="7"/>
  <c r="J1670" i="7"/>
  <c r="I1670" i="7"/>
  <c r="H1670" i="7"/>
  <c r="G1670" i="7"/>
  <c r="F1670" i="7"/>
  <c r="E1670" i="7"/>
  <c r="D1670" i="7"/>
  <c r="C1670" i="7"/>
  <c r="B1670" i="7"/>
  <c r="L1670" i="7" s="1"/>
  <c r="O1659" i="7"/>
  <c r="N1659" i="7"/>
  <c r="M1659" i="7"/>
  <c r="L1659" i="7"/>
  <c r="K1659" i="7"/>
  <c r="J1659" i="7"/>
  <c r="I1659" i="7"/>
  <c r="H1659" i="7"/>
  <c r="G1659" i="7"/>
  <c r="F1659" i="7"/>
  <c r="E1659" i="7"/>
  <c r="D1659" i="7"/>
  <c r="C1659" i="7"/>
  <c r="B1659" i="7"/>
  <c r="O1649" i="7"/>
  <c r="N1649" i="7"/>
  <c r="M1649" i="7"/>
  <c r="L1649" i="7"/>
  <c r="K1649" i="7"/>
  <c r="J1649" i="7"/>
  <c r="I1649" i="7"/>
  <c r="H1649" i="7"/>
  <c r="G1649" i="7"/>
  <c r="F1649" i="7"/>
  <c r="E1649" i="7"/>
  <c r="D1649" i="7"/>
  <c r="C1649" i="7"/>
  <c r="B1649" i="7"/>
  <c r="O1643" i="7"/>
  <c r="N1643" i="7"/>
  <c r="M1643" i="7"/>
  <c r="L1643" i="7"/>
  <c r="K1643" i="7"/>
  <c r="J1643" i="7"/>
  <c r="I1643" i="7"/>
  <c r="H1643" i="7"/>
  <c r="G1643" i="7"/>
  <c r="F1643" i="7"/>
  <c r="E1643" i="7"/>
  <c r="D1643" i="7"/>
  <c r="C1643" i="7"/>
  <c r="B1643" i="7"/>
  <c r="P1631" i="7"/>
  <c r="P1630" i="7"/>
  <c r="P1629" i="7"/>
  <c r="P1628" i="7"/>
  <c r="P1627" i="7"/>
  <c r="P1626" i="7"/>
  <c r="P1625" i="7"/>
  <c r="P1624" i="7"/>
  <c r="P1623" i="7"/>
  <c r="P1621" i="7"/>
  <c r="P1620" i="7"/>
  <c r="P1619" i="7"/>
  <c r="P1618" i="7"/>
  <c r="P1617" i="7"/>
  <c r="P1615" i="7"/>
  <c r="P1614" i="7"/>
  <c r="P1613" i="7"/>
  <c r="P1612" i="7"/>
  <c r="P1611" i="7"/>
  <c r="G1633" i="7"/>
  <c r="O1632" i="7"/>
  <c r="N1632" i="7"/>
  <c r="M1632" i="7"/>
  <c r="L1632" i="7"/>
  <c r="K1632" i="7"/>
  <c r="J1632" i="7"/>
  <c r="I1632" i="7"/>
  <c r="H1632" i="7"/>
  <c r="G1632" i="7"/>
  <c r="F1632" i="7"/>
  <c r="E1632" i="7"/>
  <c r="D1632" i="7"/>
  <c r="C1632" i="7"/>
  <c r="B1632" i="7"/>
  <c r="O1622" i="7"/>
  <c r="O1633" i="7" s="1"/>
  <c r="N1622" i="7"/>
  <c r="N1633" i="7" s="1"/>
  <c r="M1622" i="7"/>
  <c r="L1622" i="7"/>
  <c r="K1622" i="7"/>
  <c r="K1633" i="7" s="1"/>
  <c r="J1622" i="7"/>
  <c r="J1633" i="7" s="1"/>
  <c r="I1622" i="7"/>
  <c r="H1622" i="7"/>
  <c r="G1622" i="7"/>
  <c r="F1622" i="7"/>
  <c r="F1633" i="7" s="1"/>
  <c r="E1622" i="7"/>
  <c r="D1622" i="7"/>
  <c r="C1622" i="7"/>
  <c r="C1633" i="7" s="1"/>
  <c r="B1622" i="7"/>
  <c r="P1622" i="7" s="1"/>
  <c r="O1616" i="7"/>
  <c r="N1616" i="7"/>
  <c r="M1616" i="7"/>
  <c r="L1616" i="7"/>
  <c r="K1616" i="7"/>
  <c r="J1616" i="7"/>
  <c r="I1616" i="7"/>
  <c r="H1616" i="7"/>
  <c r="G1616" i="7"/>
  <c r="F1616" i="7"/>
  <c r="E1616" i="7"/>
  <c r="D1616" i="7"/>
  <c r="C1616" i="7"/>
  <c r="B1616" i="7"/>
  <c r="H1604" i="7"/>
  <c r="H1603" i="7"/>
  <c r="H1602" i="7"/>
  <c r="H1601" i="7"/>
  <c r="H1600" i="7"/>
  <c r="H1599" i="7"/>
  <c r="H1598" i="7"/>
  <c r="H1597" i="7"/>
  <c r="H1596" i="7"/>
  <c r="H1594" i="7"/>
  <c r="H1593" i="7"/>
  <c r="H1592" i="7"/>
  <c r="H1591" i="7"/>
  <c r="H1590" i="7"/>
  <c r="H1588" i="7"/>
  <c r="H1587" i="7"/>
  <c r="H1586" i="7"/>
  <c r="H1585" i="7"/>
  <c r="H1584" i="7"/>
  <c r="G1605" i="7"/>
  <c r="F1605" i="7"/>
  <c r="F1606" i="7" s="1"/>
  <c r="E1605" i="7"/>
  <c r="D1605" i="7"/>
  <c r="C1605" i="7"/>
  <c r="B1605" i="7"/>
  <c r="G1595" i="7"/>
  <c r="F1595" i="7"/>
  <c r="E1595" i="7"/>
  <c r="E1606" i="7" s="1"/>
  <c r="D1595" i="7"/>
  <c r="C1595" i="7"/>
  <c r="B1595" i="7"/>
  <c r="G1589" i="7"/>
  <c r="F1589" i="7"/>
  <c r="E1589" i="7"/>
  <c r="D1589" i="7"/>
  <c r="C1589" i="7"/>
  <c r="B1589" i="7"/>
  <c r="P1577" i="7"/>
  <c r="P1576" i="7"/>
  <c r="P1575" i="7"/>
  <c r="P1574" i="7"/>
  <c r="P1573" i="7"/>
  <c r="P1572" i="7"/>
  <c r="P1571" i="7"/>
  <c r="P1570" i="7"/>
  <c r="P1569" i="7"/>
  <c r="P1567" i="7"/>
  <c r="P1566" i="7"/>
  <c r="P1565" i="7"/>
  <c r="P1564" i="7"/>
  <c r="P1563" i="7"/>
  <c r="P1561" i="7"/>
  <c r="P1560" i="7"/>
  <c r="P1559" i="7"/>
  <c r="P1558" i="7"/>
  <c r="P1557" i="7"/>
  <c r="L1579" i="7"/>
  <c r="O1578" i="7"/>
  <c r="N1578" i="7"/>
  <c r="M1578" i="7"/>
  <c r="L1578" i="7"/>
  <c r="K1578" i="7"/>
  <c r="J1578" i="7"/>
  <c r="I1578" i="7"/>
  <c r="H1578" i="7"/>
  <c r="G1578" i="7"/>
  <c r="F1578" i="7"/>
  <c r="E1578" i="7"/>
  <c r="D1578" i="7"/>
  <c r="D1579" i="7" s="1"/>
  <c r="C1578" i="7"/>
  <c r="B1578" i="7"/>
  <c r="O1568" i="7"/>
  <c r="N1568" i="7"/>
  <c r="M1568" i="7"/>
  <c r="L1568" i="7"/>
  <c r="K1568" i="7"/>
  <c r="J1568" i="7"/>
  <c r="I1568" i="7"/>
  <c r="H1568" i="7"/>
  <c r="G1568" i="7"/>
  <c r="F1568" i="7"/>
  <c r="E1568" i="7"/>
  <c r="D1568" i="7"/>
  <c r="C1568" i="7"/>
  <c r="B1568" i="7"/>
  <c r="O1562" i="7"/>
  <c r="N1562" i="7"/>
  <c r="M1562" i="7"/>
  <c r="L1562" i="7"/>
  <c r="K1562" i="7"/>
  <c r="J1562" i="7"/>
  <c r="H1562" i="7"/>
  <c r="I1562" i="7"/>
  <c r="G1562" i="7"/>
  <c r="F1562" i="7"/>
  <c r="E1562" i="7"/>
  <c r="D1562" i="7"/>
  <c r="C1562" i="7"/>
  <c r="B1562" i="7"/>
  <c r="J1473" i="7"/>
  <c r="J1472" i="7"/>
  <c r="J1471" i="7"/>
  <c r="J1470" i="7"/>
  <c r="J1469" i="7"/>
  <c r="J1468" i="7"/>
  <c r="J1467" i="7"/>
  <c r="J1466" i="7"/>
  <c r="J1465" i="7"/>
  <c r="J1463" i="7"/>
  <c r="J1462" i="7"/>
  <c r="J1461" i="7"/>
  <c r="J1460" i="7"/>
  <c r="J1459" i="7"/>
  <c r="J1457" i="7"/>
  <c r="J1456" i="7"/>
  <c r="J1455" i="7"/>
  <c r="J1454" i="7"/>
  <c r="J1453" i="7"/>
  <c r="I1474" i="7"/>
  <c r="I1475" i="7" s="1"/>
  <c r="H1474" i="7"/>
  <c r="H1475" i="7" s="1"/>
  <c r="G1474" i="7"/>
  <c r="I1464" i="7"/>
  <c r="H1464" i="7"/>
  <c r="G1464" i="7"/>
  <c r="J1464" i="7" s="1"/>
  <c r="I1458" i="7"/>
  <c r="H1458" i="7"/>
  <c r="G1458" i="7"/>
  <c r="J1458" i="7" s="1"/>
  <c r="F1473" i="7"/>
  <c r="F1472" i="7"/>
  <c r="F1471" i="7"/>
  <c r="F1470" i="7"/>
  <c r="F1469" i="7"/>
  <c r="F1468" i="7"/>
  <c r="F1467" i="7"/>
  <c r="F1466" i="7"/>
  <c r="F1465" i="7"/>
  <c r="F1463" i="7"/>
  <c r="F1462" i="7"/>
  <c r="F1461" i="7"/>
  <c r="F1460" i="7"/>
  <c r="F1459" i="7"/>
  <c r="F1457" i="7"/>
  <c r="F1456" i="7"/>
  <c r="F1455" i="7"/>
  <c r="F1454" i="7"/>
  <c r="F1453" i="7"/>
  <c r="E1474" i="7"/>
  <c r="E1475" i="7" s="1"/>
  <c r="D1474" i="7"/>
  <c r="C1474" i="7"/>
  <c r="B1474" i="7"/>
  <c r="E1464" i="7"/>
  <c r="D1464" i="7"/>
  <c r="F1464" i="7" s="1"/>
  <c r="C1464" i="7"/>
  <c r="B1464" i="7"/>
  <c r="E1458" i="7"/>
  <c r="D1458" i="7"/>
  <c r="C1458" i="7"/>
  <c r="B1458" i="7"/>
  <c r="H1550" i="7"/>
  <c r="H1549" i="7"/>
  <c r="H1548" i="7"/>
  <c r="H1547" i="7"/>
  <c r="H1546" i="7"/>
  <c r="H1545" i="7"/>
  <c r="H1544" i="7"/>
  <c r="H1543" i="7"/>
  <c r="H1542" i="7"/>
  <c r="H1540" i="7"/>
  <c r="H1539" i="7"/>
  <c r="H1538" i="7"/>
  <c r="H1537" i="7"/>
  <c r="H1536" i="7"/>
  <c r="H1534" i="7"/>
  <c r="H1533" i="7"/>
  <c r="H1532" i="7"/>
  <c r="H1531" i="7"/>
  <c r="H1530" i="7"/>
  <c r="G1551" i="7"/>
  <c r="F1551" i="7"/>
  <c r="E1551" i="7"/>
  <c r="D1551" i="7"/>
  <c r="C1551" i="7"/>
  <c r="B1551" i="7"/>
  <c r="G1541" i="7"/>
  <c r="F1541" i="7"/>
  <c r="E1541" i="7"/>
  <c r="D1541" i="7"/>
  <c r="C1541" i="7"/>
  <c r="B1541" i="7"/>
  <c r="G1535" i="7"/>
  <c r="F1535" i="7"/>
  <c r="E1535" i="7"/>
  <c r="D1535" i="7"/>
  <c r="C1535" i="7"/>
  <c r="B1535" i="7"/>
  <c r="D1475" i="7" l="1"/>
  <c r="H1589" i="7"/>
  <c r="I1714" i="7"/>
  <c r="I1816" i="7"/>
  <c r="B1870" i="7"/>
  <c r="F1886" i="7"/>
  <c r="H1535" i="7"/>
  <c r="E1552" i="7"/>
  <c r="H1551" i="7"/>
  <c r="B1475" i="7"/>
  <c r="P1562" i="7"/>
  <c r="E1579" i="7"/>
  <c r="I1579" i="7"/>
  <c r="M1579" i="7"/>
  <c r="D1714" i="7"/>
  <c r="L1816" i="7"/>
  <c r="J1853" i="7"/>
  <c r="J1869" i="7"/>
  <c r="C1897" i="7"/>
  <c r="E2005" i="7"/>
  <c r="H1816" i="7"/>
  <c r="H1579" i="7"/>
  <c r="E1714" i="7"/>
  <c r="P1805" i="7"/>
  <c r="E1816" i="7"/>
  <c r="F1826" i="7"/>
  <c r="B1843" i="7"/>
  <c r="F1870" i="7"/>
  <c r="F1880" i="7"/>
  <c r="F1896" i="7"/>
  <c r="B1978" i="7"/>
  <c r="F1552" i="7"/>
  <c r="C1475" i="7"/>
  <c r="D1843" i="7"/>
  <c r="E1951" i="7"/>
  <c r="F1967" i="7"/>
  <c r="G1552" i="7"/>
  <c r="C1579" i="7"/>
  <c r="K1579" i="7"/>
  <c r="D1552" i="7"/>
  <c r="P1568" i="7"/>
  <c r="C1606" i="7"/>
  <c r="H1605" i="7"/>
  <c r="H1633" i="7"/>
  <c r="B1633" i="7"/>
  <c r="C1687" i="7"/>
  <c r="K1687" i="7"/>
  <c r="E1913" i="7"/>
  <c r="B1924" i="7"/>
  <c r="J1474" i="7"/>
  <c r="B1579" i="7"/>
  <c r="F1579" i="7"/>
  <c r="J1579" i="7"/>
  <c r="N1579" i="7"/>
  <c r="P1578" i="7"/>
  <c r="P1616" i="7"/>
  <c r="P1632" i="7"/>
  <c r="L1686" i="7"/>
  <c r="C1816" i="7"/>
  <c r="G1816" i="7"/>
  <c r="G1870" i="7"/>
  <c r="E1897" i="7"/>
  <c r="F1988" i="7"/>
  <c r="C2005" i="7"/>
  <c r="F1961" i="7"/>
  <c r="F1977" i="7"/>
  <c r="C1552" i="7"/>
  <c r="G1579" i="7"/>
  <c r="O1579" i="7"/>
  <c r="B1897" i="7"/>
  <c r="D1978" i="7"/>
  <c r="H1541" i="7"/>
  <c r="B1552" i="7"/>
  <c r="G1606" i="7"/>
  <c r="D1633" i="7"/>
  <c r="L1633" i="7"/>
  <c r="G1687" i="7"/>
  <c r="M1816" i="7"/>
  <c r="F1843" i="7"/>
  <c r="C1924" i="7"/>
  <c r="E1923" i="7"/>
  <c r="F1458" i="7"/>
  <c r="H1595" i="7"/>
  <c r="D1606" i="7"/>
  <c r="B1606" i="7"/>
  <c r="E1633" i="7"/>
  <c r="I1633" i="7"/>
  <c r="M1633" i="7"/>
  <c r="L1676" i="7"/>
  <c r="D1687" i="7"/>
  <c r="H1687" i="7"/>
  <c r="B1687" i="7"/>
  <c r="P1799" i="7"/>
  <c r="B1816" i="7"/>
  <c r="P1815" i="7"/>
  <c r="F1816" i="7"/>
  <c r="J1816" i="7"/>
  <c r="N1816" i="7"/>
  <c r="F1842" i="7"/>
  <c r="C1870" i="7"/>
  <c r="J1870" i="7" s="1"/>
  <c r="F2004" i="7"/>
  <c r="F1474" i="7"/>
  <c r="C1714" i="7"/>
  <c r="G1714" i="7"/>
  <c r="F1832" i="7"/>
  <c r="B2005" i="7"/>
  <c r="G1475" i="7"/>
  <c r="J1475" i="7" s="1"/>
  <c r="F1714" i="7"/>
  <c r="J1714" i="7"/>
  <c r="C1951" i="7"/>
  <c r="B1951" i="7"/>
  <c r="F1951" i="7"/>
  <c r="C1978" i="7"/>
  <c r="AB911" i="9"/>
  <c r="Z911" i="9"/>
  <c r="AA911" i="9"/>
  <c r="AE227" i="9"/>
  <c r="AD224" i="9"/>
  <c r="AD227" i="9" s="1"/>
  <c r="B1714" i="7"/>
  <c r="F1978" i="7" l="1"/>
  <c r="H1606" i="7"/>
  <c r="H1552" i="7"/>
  <c r="F1475" i="7"/>
  <c r="L1687" i="7"/>
  <c r="E1924" i="7"/>
  <c r="P1633" i="7"/>
  <c r="P1579" i="7"/>
  <c r="P1816" i="7"/>
  <c r="F1897" i="7"/>
  <c r="J1523" i="7"/>
  <c r="J1522" i="7"/>
  <c r="J1521" i="7"/>
  <c r="J1520" i="7"/>
  <c r="J1519" i="7"/>
  <c r="J1518" i="7"/>
  <c r="J1517" i="7"/>
  <c r="J1516" i="7"/>
  <c r="J1515" i="7"/>
  <c r="J1513" i="7"/>
  <c r="J1512" i="7"/>
  <c r="J1511" i="7"/>
  <c r="J1510" i="7"/>
  <c r="J1509" i="7"/>
  <c r="J1507" i="7"/>
  <c r="J1506" i="7"/>
  <c r="J1505" i="7"/>
  <c r="J1504" i="7"/>
  <c r="J1503" i="7"/>
  <c r="I1524" i="7"/>
  <c r="H1524" i="7"/>
  <c r="H1525" i="7" s="1"/>
  <c r="G1524" i="7"/>
  <c r="I1514" i="7"/>
  <c r="H1514" i="7"/>
  <c r="G1514" i="7"/>
  <c r="J1514" i="7" s="1"/>
  <c r="I1508" i="7"/>
  <c r="H1508" i="7"/>
  <c r="G1508" i="7"/>
  <c r="F1523" i="7"/>
  <c r="F1522" i="7"/>
  <c r="F1521" i="7"/>
  <c r="F1520" i="7"/>
  <c r="F1519" i="7"/>
  <c r="F1518" i="7"/>
  <c r="F1517" i="7"/>
  <c r="F1516" i="7"/>
  <c r="F1515" i="7"/>
  <c r="F1513" i="7"/>
  <c r="F1512" i="7"/>
  <c r="F1511" i="7"/>
  <c r="F1510" i="7"/>
  <c r="F1509" i="7"/>
  <c r="F1507" i="7"/>
  <c r="F1506" i="7"/>
  <c r="F1505" i="7"/>
  <c r="F1504" i="7"/>
  <c r="F1503" i="7"/>
  <c r="E1524" i="7"/>
  <c r="D1524" i="7"/>
  <c r="C1524" i="7"/>
  <c r="B1524" i="7"/>
  <c r="E1514" i="7"/>
  <c r="D1514" i="7"/>
  <c r="D1525" i="7" s="1"/>
  <c r="C1514" i="7"/>
  <c r="B1514" i="7"/>
  <c r="E1508" i="7"/>
  <c r="D1508" i="7"/>
  <c r="C1508" i="7"/>
  <c r="B1508" i="7"/>
  <c r="J1498" i="7"/>
  <c r="J1497" i="7"/>
  <c r="J1496" i="7"/>
  <c r="J1495" i="7"/>
  <c r="J1494" i="7"/>
  <c r="J1493" i="7"/>
  <c r="J1492" i="7"/>
  <c r="J1491" i="7"/>
  <c r="J1490" i="7"/>
  <c r="J1488" i="7"/>
  <c r="J1487" i="7"/>
  <c r="J1486" i="7"/>
  <c r="J1485" i="7"/>
  <c r="J1484" i="7"/>
  <c r="J1482" i="7"/>
  <c r="J1481" i="7"/>
  <c r="J1480" i="7"/>
  <c r="J1479" i="7"/>
  <c r="J1478" i="7"/>
  <c r="I1499" i="7"/>
  <c r="H1499" i="7"/>
  <c r="H1500" i="7" s="1"/>
  <c r="G1499" i="7"/>
  <c r="I1489" i="7"/>
  <c r="H1489" i="7"/>
  <c r="G1489" i="7"/>
  <c r="J1489" i="7" s="1"/>
  <c r="I1483" i="7"/>
  <c r="H1483" i="7"/>
  <c r="G1483" i="7"/>
  <c r="F1498" i="7"/>
  <c r="F1497" i="7"/>
  <c r="F1496" i="7"/>
  <c r="F1495" i="7"/>
  <c r="F1494" i="7"/>
  <c r="F1493" i="7"/>
  <c r="F1492" i="7"/>
  <c r="F1491" i="7"/>
  <c r="F1490" i="7"/>
  <c r="F1488" i="7"/>
  <c r="F1487" i="7"/>
  <c r="F1486" i="7"/>
  <c r="F1485" i="7"/>
  <c r="F1484" i="7"/>
  <c r="F1482" i="7"/>
  <c r="F1481" i="7"/>
  <c r="F1480" i="7"/>
  <c r="F1479" i="7"/>
  <c r="F1478" i="7"/>
  <c r="E1499" i="7"/>
  <c r="D1499" i="7"/>
  <c r="C1499" i="7"/>
  <c r="B1499" i="7"/>
  <c r="E1489" i="7"/>
  <c r="D1489" i="7"/>
  <c r="C1489" i="7"/>
  <c r="B1489" i="7"/>
  <c r="E1483" i="7"/>
  <c r="D1483" i="7"/>
  <c r="C1483" i="7"/>
  <c r="B1483" i="7"/>
  <c r="J1423" i="7"/>
  <c r="J1421" i="7"/>
  <c r="J1422" i="7"/>
  <c r="J1420" i="7"/>
  <c r="J1419" i="7"/>
  <c r="J1418" i="7"/>
  <c r="J1417" i="7"/>
  <c r="J1416" i="7"/>
  <c r="J1415" i="7"/>
  <c r="J1413" i="7"/>
  <c r="J1412" i="7"/>
  <c r="J1411" i="7"/>
  <c r="J1409" i="7"/>
  <c r="J1407" i="7"/>
  <c r="J1406" i="7"/>
  <c r="J1405" i="7"/>
  <c r="J1404" i="7"/>
  <c r="J1403" i="7"/>
  <c r="G1408" i="7"/>
  <c r="F1423" i="7"/>
  <c r="F1422" i="7"/>
  <c r="F1421" i="7"/>
  <c r="F1420" i="7"/>
  <c r="F1419" i="7"/>
  <c r="F1418" i="7"/>
  <c r="F1417" i="7"/>
  <c r="F1416" i="7"/>
  <c r="F1415" i="7"/>
  <c r="F1413" i="7"/>
  <c r="F1412" i="7"/>
  <c r="F1411" i="7"/>
  <c r="F1410" i="7"/>
  <c r="F1409" i="7"/>
  <c r="F1407" i="7"/>
  <c r="F1406" i="7"/>
  <c r="F1405" i="7"/>
  <c r="F1404" i="7"/>
  <c r="F1403" i="7"/>
  <c r="I1424" i="7"/>
  <c r="H1424" i="7"/>
  <c r="G1424" i="7"/>
  <c r="J1424" i="7" s="1"/>
  <c r="I1414" i="7"/>
  <c r="H1414" i="7"/>
  <c r="G1414" i="7"/>
  <c r="I1408" i="7"/>
  <c r="H1408" i="7"/>
  <c r="H1425" i="7" s="1"/>
  <c r="E1424" i="7"/>
  <c r="D1424" i="7"/>
  <c r="C1424" i="7"/>
  <c r="C1425" i="7" s="1"/>
  <c r="B1424" i="7"/>
  <c r="E1414" i="7"/>
  <c r="D1414" i="7"/>
  <c r="C1414" i="7"/>
  <c r="B1414" i="7"/>
  <c r="E1408" i="7"/>
  <c r="D1408" i="7"/>
  <c r="C1408" i="7"/>
  <c r="B1408" i="7"/>
  <c r="J1398" i="7"/>
  <c r="J1397" i="7"/>
  <c r="J1396" i="7"/>
  <c r="J1395" i="7"/>
  <c r="J1394" i="7"/>
  <c r="J1393" i="7"/>
  <c r="J1392" i="7"/>
  <c r="J1391" i="7"/>
  <c r="J1390" i="7"/>
  <c r="J1388" i="7"/>
  <c r="J1387" i="7"/>
  <c r="J1386" i="7"/>
  <c r="J1385" i="7"/>
  <c r="J1384" i="7"/>
  <c r="J1382" i="7"/>
  <c r="J1381" i="7"/>
  <c r="J1380" i="7"/>
  <c r="J1379" i="7"/>
  <c r="J1378" i="7"/>
  <c r="I1399" i="7"/>
  <c r="H1399" i="7"/>
  <c r="H1400" i="7" s="1"/>
  <c r="G1399" i="7"/>
  <c r="J1399" i="7" s="1"/>
  <c r="I1389" i="7"/>
  <c r="H1389" i="7"/>
  <c r="G1389" i="7"/>
  <c r="J1389" i="7" s="1"/>
  <c r="I1383" i="7"/>
  <c r="I1400" i="7" s="1"/>
  <c r="H1383" i="7"/>
  <c r="G1383" i="7"/>
  <c r="F1398" i="7"/>
  <c r="F1397" i="7"/>
  <c r="F1396" i="7"/>
  <c r="F1395" i="7"/>
  <c r="F1394" i="7"/>
  <c r="F1393" i="7"/>
  <c r="F1392" i="7"/>
  <c r="F1391" i="7"/>
  <c r="F1390" i="7"/>
  <c r="F1388" i="7"/>
  <c r="F1386" i="7"/>
  <c r="F1387" i="7"/>
  <c r="F1385" i="7"/>
  <c r="F1384" i="7"/>
  <c r="F1382" i="7"/>
  <c r="F1381" i="7"/>
  <c r="F1380" i="7"/>
  <c r="F1379" i="7"/>
  <c r="F1378" i="7"/>
  <c r="E1399" i="7"/>
  <c r="E1400" i="7" s="1"/>
  <c r="D1399" i="7"/>
  <c r="F1399" i="7" s="1"/>
  <c r="C1399" i="7"/>
  <c r="B1399" i="7"/>
  <c r="E1389" i="7"/>
  <c r="D1389" i="7"/>
  <c r="F1389" i="7" s="1"/>
  <c r="C1389" i="7"/>
  <c r="B1389" i="7"/>
  <c r="E1383" i="7"/>
  <c r="D1383" i="7"/>
  <c r="C1383" i="7"/>
  <c r="B1383" i="7"/>
  <c r="J1373" i="7"/>
  <c r="J1372" i="7"/>
  <c r="J1371" i="7"/>
  <c r="J1370" i="7"/>
  <c r="J1369" i="7"/>
  <c r="J1368" i="7"/>
  <c r="J1367" i="7"/>
  <c r="J1366" i="7"/>
  <c r="J1365" i="7"/>
  <c r="J1363" i="7"/>
  <c r="J1362" i="7"/>
  <c r="J1361" i="7"/>
  <c r="J1360" i="7"/>
  <c r="J1359" i="7"/>
  <c r="J1357" i="7"/>
  <c r="J1356" i="7"/>
  <c r="J1355" i="7"/>
  <c r="J1354" i="7"/>
  <c r="J1353" i="7"/>
  <c r="I1374" i="7"/>
  <c r="I1375" i="7" s="1"/>
  <c r="H1374" i="7"/>
  <c r="G1374" i="7"/>
  <c r="I1364" i="7"/>
  <c r="H1364" i="7"/>
  <c r="G1364" i="7"/>
  <c r="I1358" i="7"/>
  <c r="H1358" i="7"/>
  <c r="G1358" i="7"/>
  <c r="G1375" i="7" s="1"/>
  <c r="F1373" i="7"/>
  <c r="F1372" i="7"/>
  <c r="F1371" i="7"/>
  <c r="F1370" i="7"/>
  <c r="F1369" i="7"/>
  <c r="F1368" i="7"/>
  <c r="F1367" i="7"/>
  <c r="F1366" i="7"/>
  <c r="F1365" i="7"/>
  <c r="F1363" i="7"/>
  <c r="F1362" i="7"/>
  <c r="F1361" i="7"/>
  <c r="F1360" i="7"/>
  <c r="F1359" i="7"/>
  <c r="F1357" i="7"/>
  <c r="F1356" i="7"/>
  <c r="F1355" i="7"/>
  <c r="F1354" i="7"/>
  <c r="F1353" i="7"/>
  <c r="E1374" i="7"/>
  <c r="E1375" i="7" s="1"/>
  <c r="D1374" i="7"/>
  <c r="C1374" i="7"/>
  <c r="B1374" i="7"/>
  <c r="E1364" i="7"/>
  <c r="D1364" i="7"/>
  <c r="C1364" i="7"/>
  <c r="B1364" i="7"/>
  <c r="E1358" i="7"/>
  <c r="D1358" i="7"/>
  <c r="C1358" i="7"/>
  <c r="B1358" i="7"/>
  <c r="J1348" i="7"/>
  <c r="J1347" i="7"/>
  <c r="J1346" i="7"/>
  <c r="J1345" i="7"/>
  <c r="J1344" i="7"/>
  <c r="J1343" i="7"/>
  <c r="J1342" i="7"/>
  <c r="J1341" i="7"/>
  <c r="J1340" i="7"/>
  <c r="J1338" i="7"/>
  <c r="J1337" i="7"/>
  <c r="J1336" i="7"/>
  <c r="J1335" i="7"/>
  <c r="J1334" i="7"/>
  <c r="J1332" i="7"/>
  <c r="J1331" i="7"/>
  <c r="J1330" i="7"/>
  <c r="J1329" i="7"/>
  <c r="J1328" i="7"/>
  <c r="I1349" i="7"/>
  <c r="I1350" i="7" s="1"/>
  <c r="H1349" i="7"/>
  <c r="G1349" i="7"/>
  <c r="I1339" i="7"/>
  <c r="H1339" i="7"/>
  <c r="G1339" i="7"/>
  <c r="I1333" i="7"/>
  <c r="H1333" i="7"/>
  <c r="G1333" i="7"/>
  <c r="J1333" i="7" s="1"/>
  <c r="F1348" i="7"/>
  <c r="F1347" i="7"/>
  <c r="F1346" i="7"/>
  <c r="F1345" i="7"/>
  <c r="F1344" i="7"/>
  <c r="F1343" i="7"/>
  <c r="F1342" i="7"/>
  <c r="F1341" i="7"/>
  <c r="F1340" i="7"/>
  <c r="F1338" i="7"/>
  <c r="F1337" i="7"/>
  <c r="F1336" i="7"/>
  <c r="F1335" i="7"/>
  <c r="F1334" i="7"/>
  <c r="F1332" i="7"/>
  <c r="F1331" i="7"/>
  <c r="F1330" i="7"/>
  <c r="F1329" i="7"/>
  <c r="F1328" i="7"/>
  <c r="E1349" i="7"/>
  <c r="E1350" i="7" s="1"/>
  <c r="D1349" i="7"/>
  <c r="C1349" i="7"/>
  <c r="B1349" i="7"/>
  <c r="E1339" i="7"/>
  <c r="D1339" i="7"/>
  <c r="C1339" i="7"/>
  <c r="B1339" i="7"/>
  <c r="E1333" i="7"/>
  <c r="D1333" i="7"/>
  <c r="C1333" i="7"/>
  <c r="B1333" i="7"/>
  <c r="J1323" i="7"/>
  <c r="J1322" i="7"/>
  <c r="J1321" i="7"/>
  <c r="J1320" i="7"/>
  <c r="J1319" i="7"/>
  <c r="J1318" i="7"/>
  <c r="J1317" i="7"/>
  <c r="J1316" i="7"/>
  <c r="J1315" i="7"/>
  <c r="J1313" i="7"/>
  <c r="J1312" i="7"/>
  <c r="J1311" i="7"/>
  <c r="J1310" i="7"/>
  <c r="J1309" i="7"/>
  <c r="J1307" i="7"/>
  <c r="J1306" i="7"/>
  <c r="J1305" i="7"/>
  <c r="J1304" i="7"/>
  <c r="J1303" i="7"/>
  <c r="F1303" i="7"/>
  <c r="I1324" i="7"/>
  <c r="H1324" i="7"/>
  <c r="G1324" i="7"/>
  <c r="G1325" i="7" s="1"/>
  <c r="I1314" i="7"/>
  <c r="H1314" i="7"/>
  <c r="G1314" i="7"/>
  <c r="I1308" i="7"/>
  <c r="H1308" i="7"/>
  <c r="H1325" i="7" s="1"/>
  <c r="G1308" i="7"/>
  <c r="F1323" i="7"/>
  <c r="F1322" i="7"/>
  <c r="F1321" i="7"/>
  <c r="F1320" i="7"/>
  <c r="F1319" i="7"/>
  <c r="F1318" i="7"/>
  <c r="F1317" i="7"/>
  <c r="F1316" i="7"/>
  <c r="F1315" i="7"/>
  <c r="F1313" i="7"/>
  <c r="F1312" i="7"/>
  <c r="F1311" i="7"/>
  <c r="F1310" i="7"/>
  <c r="F1309" i="7"/>
  <c r="F1307" i="7"/>
  <c r="F1306" i="7"/>
  <c r="F1305" i="7"/>
  <c r="F1304" i="7"/>
  <c r="E1324" i="7"/>
  <c r="E1325" i="7" s="1"/>
  <c r="D1324" i="7"/>
  <c r="C1324" i="7"/>
  <c r="B1324" i="7"/>
  <c r="E1314" i="7"/>
  <c r="D1314" i="7"/>
  <c r="C1314" i="7"/>
  <c r="B1314" i="7"/>
  <c r="E1308" i="7"/>
  <c r="D1308" i="7"/>
  <c r="C1308" i="7"/>
  <c r="B1308" i="7"/>
  <c r="J1298" i="7"/>
  <c r="J1297" i="7"/>
  <c r="J1296" i="7"/>
  <c r="J1295" i="7"/>
  <c r="J1294" i="7"/>
  <c r="J1293" i="7"/>
  <c r="J1292" i="7"/>
  <c r="J1291" i="7"/>
  <c r="J1290" i="7"/>
  <c r="J1288" i="7"/>
  <c r="J1287" i="7"/>
  <c r="J1286" i="7"/>
  <c r="J1285" i="7"/>
  <c r="J1284" i="7"/>
  <c r="J1282" i="7"/>
  <c r="J1281" i="7"/>
  <c r="J1280" i="7"/>
  <c r="J1279" i="7"/>
  <c r="J1278" i="7"/>
  <c r="I1299" i="7"/>
  <c r="I1300" i="7" s="1"/>
  <c r="H1299" i="7"/>
  <c r="G1299" i="7"/>
  <c r="I1289" i="7"/>
  <c r="H1289" i="7"/>
  <c r="G1289" i="7"/>
  <c r="I1283" i="7"/>
  <c r="H1283" i="7"/>
  <c r="G1283" i="7"/>
  <c r="J1283" i="7" s="1"/>
  <c r="F1298" i="7"/>
  <c r="F1297" i="7"/>
  <c r="F1296" i="7"/>
  <c r="F1295" i="7"/>
  <c r="F1294" i="7"/>
  <c r="F1293" i="7"/>
  <c r="F1292" i="7"/>
  <c r="F1291" i="7"/>
  <c r="F1290" i="7"/>
  <c r="F1288" i="7"/>
  <c r="F1287" i="7"/>
  <c r="F1286" i="7"/>
  <c r="F1285" i="7"/>
  <c r="F1284" i="7"/>
  <c r="F1282" i="7"/>
  <c r="F1281" i="7"/>
  <c r="F1280" i="7"/>
  <c r="F1279" i="7"/>
  <c r="F1278" i="7"/>
  <c r="E1299" i="7"/>
  <c r="E1300" i="7" s="1"/>
  <c r="D1299" i="7"/>
  <c r="C1299" i="7"/>
  <c r="B1299" i="7"/>
  <c r="E1289" i="7"/>
  <c r="D1289" i="7"/>
  <c r="C1289" i="7"/>
  <c r="B1289" i="7"/>
  <c r="E1283" i="7"/>
  <c r="D1283" i="7"/>
  <c r="C1283" i="7"/>
  <c r="B1283" i="7"/>
  <c r="J1274" i="7"/>
  <c r="J1273" i="7"/>
  <c r="J1272" i="7"/>
  <c r="J1271" i="7"/>
  <c r="J1270" i="7"/>
  <c r="J1269" i="7"/>
  <c r="J1268" i="7"/>
  <c r="J1267" i="7"/>
  <c r="J1266" i="7"/>
  <c r="J1265" i="7"/>
  <c r="J1263" i="7"/>
  <c r="J1262" i="7"/>
  <c r="J1261" i="7"/>
  <c r="J1260" i="7"/>
  <c r="J1259" i="7"/>
  <c r="J1257" i="7"/>
  <c r="J1256" i="7"/>
  <c r="J1255" i="7"/>
  <c r="J1254" i="7"/>
  <c r="J1253" i="7"/>
  <c r="G1275" i="7"/>
  <c r="I1274" i="7"/>
  <c r="H1274" i="7"/>
  <c r="G1274" i="7"/>
  <c r="I1264" i="7"/>
  <c r="H1264" i="7"/>
  <c r="G1264" i="7"/>
  <c r="I1258" i="7"/>
  <c r="H1258" i="7"/>
  <c r="H1275" i="7" s="1"/>
  <c r="G1258" i="7"/>
  <c r="F1273" i="7"/>
  <c r="F1272" i="7"/>
  <c r="F1271" i="7"/>
  <c r="F1270" i="7"/>
  <c r="F1269" i="7"/>
  <c r="F1268" i="7"/>
  <c r="F1267" i="7"/>
  <c r="F1266" i="7"/>
  <c r="F1265" i="7"/>
  <c r="F1263" i="7"/>
  <c r="F1262" i="7"/>
  <c r="F1261" i="7"/>
  <c r="F1260" i="7"/>
  <c r="F1259" i="7"/>
  <c r="F1257" i="7"/>
  <c r="F1256" i="7"/>
  <c r="F1255" i="7"/>
  <c r="F1254" i="7"/>
  <c r="F1253" i="7"/>
  <c r="E1274" i="7"/>
  <c r="D1274" i="7"/>
  <c r="C1274" i="7"/>
  <c r="C1275" i="7" s="1"/>
  <c r="B1274" i="7"/>
  <c r="F1274" i="7" s="1"/>
  <c r="E1264" i="7"/>
  <c r="D1264" i="7"/>
  <c r="C1264" i="7"/>
  <c r="B1264" i="7"/>
  <c r="F1264" i="7" s="1"/>
  <c r="E1258" i="7"/>
  <c r="D1258" i="7"/>
  <c r="C1258" i="7"/>
  <c r="B1258" i="7"/>
  <c r="F1258" i="7" s="1"/>
  <c r="I1249" i="7"/>
  <c r="H1249" i="7"/>
  <c r="G1249" i="7"/>
  <c r="I1239" i="7"/>
  <c r="H1239" i="7"/>
  <c r="G1239" i="7"/>
  <c r="I1233" i="7"/>
  <c r="J1248" i="7"/>
  <c r="J1247" i="7"/>
  <c r="J1246" i="7"/>
  <c r="J1244" i="7"/>
  <c r="J1243" i="7"/>
  <c r="J1242" i="7"/>
  <c r="J1241" i="7"/>
  <c r="J1240" i="7"/>
  <c r="J1239" i="7"/>
  <c r="J1238" i="7"/>
  <c r="J1237" i="7"/>
  <c r="J1236" i="7"/>
  <c r="J1235" i="7"/>
  <c r="J1234" i="7"/>
  <c r="J1232" i="7"/>
  <c r="J1231" i="7"/>
  <c r="J1230" i="7"/>
  <c r="J1229" i="7"/>
  <c r="J1228" i="7"/>
  <c r="F1248" i="7"/>
  <c r="F1247" i="7"/>
  <c r="F1246" i="7"/>
  <c r="F1245" i="7"/>
  <c r="F1244" i="7"/>
  <c r="F1243" i="7"/>
  <c r="F1242" i="7"/>
  <c r="F1241" i="7"/>
  <c r="F1240" i="7"/>
  <c r="F1238" i="7"/>
  <c r="F1237" i="7"/>
  <c r="F1236" i="7"/>
  <c r="F1235" i="7"/>
  <c r="F1234" i="7"/>
  <c r="F1232" i="7"/>
  <c r="F1231" i="7"/>
  <c r="F1230" i="7"/>
  <c r="F1229" i="7"/>
  <c r="F1228" i="7"/>
  <c r="E1249" i="7"/>
  <c r="D1249" i="7"/>
  <c r="C1249" i="7"/>
  <c r="C1250" i="7" s="1"/>
  <c r="B1249" i="7"/>
  <c r="E1239" i="7"/>
  <c r="D1239" i="7"/>
  <c r="C1239" i="7"/>
  <c r="B1239" i="7"/>
  <c r="E1233" i="7"/>
  <c r="D1233" i="7"/>
  <c r="C1233" i="7"/>
  <c r="B1233" i="7"/>
  <c r="J1223" i="7"/>
  <c r="J1222" i="7"/>
  <c r="J1221" i="7"/>
  <c r="J1220" i="7"/>
  <c r="J1219" i="7"/>
  <c r="J1218" i="7"/>
  <c r="J1217" i="7"/>
  <c r="J1216" i="7"/>
  <c r="J1215" i="7"/>
  <c r="J1213" i="7"/>
  <c r="J1212" i="7"/>
  <c r="J1211" i="7"/>
  <c r="J1210" i="7"/>
  <c r="J1209" i="7"/>
  <c r="J1207" i="7"/>
  <c r="J1206" i="7"/>
  <c r="J1205" i="7"/>
  <c r="J1204" i="7"/>
  <c r="J1203" i="7"/>
  <c r="I1224" i="7"/>
  <c r="I1225" i="7" s="1"/>
  <c r="H1224" i="7"/>
  <c r="G1224" i="7"/>
  <c r="J1224" i="7" s="1"/>
  <c r="I1214" i="7"/>
  <c r="H1214" i="7"/>
  <c r="G1214" i="7"/>
  <c r="J1214" i="7" s="1"/>
  <c r="I1208" i="7"/>
  <c r="H1208" i="7"/>
  <c r="G1208" i="7"/>
  <c r="F1223" i="7"/>
  <c r="F1222" i="7"/>
  <c r="F1221" i="7"/>
  <c r="F1220" i="7"/>
  <c r="F1219" i="7"/>
  <c r="F1218" i="7"/>
  <c r="F1217" i="7"/>
  <c r="F1216" i="7"/>
  <c r="F1215" i="7"/>
  <c r="F1213" i="7"/>
  <c r="F1212" i="7"/>
  <c r="F1211" i="7"/>
  <c r="F1210" i="7"/>
  <c r="F1209" i="7"/>
  <c r="F1207" i="7"/>
  <c r="F1206" i="7"/>
  <c r="F1205" i="7"/>
  <c r="F1204" i="7"/>
  <c r="F1203" i="7"/>
  <c r="E1224" i="7"/>
  <c r="E1225" i="7" s="1"/>
  <c r="D1224" i="7"/>
  <c r="D1225" i="7" s="1"/>
  <c r="C1224" i="7"/>
  <c r="B1224" i="7"/>
  <c r="E1214" i="7"/>
  <c r="D1214" i="7"/>
  <c r="C1214" i="7"/>
  <c r="B1214" i="7"/>
  <c r="E1208" i="7"/>
  <c r="D1208" i="7"/>
  <c r="C1208" i="7"/>
  <c r="B1208" i="7"/>
  <c r="J1198" i="7"/>
  <c r="J1197" i="7"/>
  <c r="J1196" i="7"/>
  <c r="J1195" i="7"/>
  <c r="J1194" i="7"/>
  <c r="J1193" i="7"/>
  <c r="J1192" i="7"/>
  <c r="J1191" i="7"/>
  <c r="J1190" i="7"/>
  <c r="J1188" i="7"/>
  <c r="J1187" i="7"/>
  <c r="J1186" i="7"/>
  <c r="J1185" i="7"/>
  <c r="J1184" i="7"/>
  <c r="J1182" i="7"/>
  <c r="J1181" i="7"/>
  <c r="J1180" i="7"/>
  <c r="J1179" i="7"/>
  <c r="J1178" i="7"/>
  <c r="I1199" i="7"/>
  <c r="I1200" i="7" s="1"/>
  <c r="H1199" i="7"/>
  <c r="H1200" i="7" s="1"/>
  <c r="G1199" i="7"/>
  <c r="I1189" i="7"/>
  <c r="H1189" i="7"/>
  <c r="G1189" i="7"/>
  <c r="J1189" i="7" s="1"/>
  <c r="I1183" i="7"/>
  <c r="H1183" i="7"/>
  <c r="G1183" i="7"/>
  <c r="J1183" i="7" s="1"/>
  <c r="F1198" i="7"/>
  <c r="F1197" i="7"/>
  <c r="F1196" i="7"/>
  <c r="F1195" i="7"/>
  <c r="F1194" i="7"/>
  <c r="F1193" i="7"/>
  <c r="F1192" i="7"/>
  <c r="F1191" i="7"/>
  <c r="F1190" i="7"/>
  <c r="F1188" i="7"/>
  <c r="F1187" i="7"/>
  <c r="F1186" i="7"/>
  <c r="F1185" i="7"/>
  <c r="F1184" i="7"/>
  <c r="F1182" i="7"/>
  <c r="F1181" i="7"/>
  <c r="F1180" i="7"/>
  <c r="F1179" i="7"/>
  <c r="F1178" i="7"/>
  <c r="E1199" i="7"/>
  <c r="E1200" i="7" s="1"/>
  <c r="D1199" i="7"/>
  <c r="C1199" i="7"/>
  <c r="B1199" i="7"/>
  <c r="E1189" i="7"/>
  <c r="D1189" i="7"/>
  <c r="F1189" i="7" s="1"/>
  <c r="C1189" i="7"/>
  <c r="B1189" i="7"/>
  <c r="E1183" i="7"/>
  <c r="D1183" i="7"/>
  <c r="C1183" i="7"/>
  <c r="B1183" i="7"/>
  <c r="J1173" i="7"/>
  <c r="J1172" i="7"/>
  <c r="J1171" i="7"/>
  <c r="J1170" i="7"/>
  <c r="J1169" i="7"/>
  <c r="J1168" i="7"/>
  <c r="J1167" i="7"/>
  <c r="J1166" i="7"/>
  <c r="J1165" i="7"/>
  <c r="J1163" i="7"/>
  <c r="J1162" i="7"/>
  <c r="J1161" i="7"/>
  <c r="J1160" i="7"/>
  <c r="J1159" i="7"/>
  <c r="J1157" i="7"/>
  <c r="J1156" i="7"/>
  <c r="J1155" i="7"/>
  <c r="J1154" i="7"/>
  <c r="J1153" i="7"/>
  <c r="I1174" i="7"/>
  <c r="I1175" i="7" s="1"/>
  <c r="H1174" i="7"/>
  <c r="G1174" i="7"/>
  <c r="I1164" i="7"/>
  <c r="H1164" i="7"/>
  <c r="G1164" i="7"/>
  <c r="I1158" i="7"/>
  <c r="H1158" i="7"/>
  <c r="G1158" i="7"/>
  <c r="G1175" i="7" s="1"/>
  <c r="F1173" i="7"/>
  <c r="F1172" i="7"/>
  <c r="F1171" i="7"/>
  <c r="F1170" i="7"/>
  <c r="F1169" i="7"/>
  <c r="F1168" i="7"/>
  <c r="F1167" i="7"/>
  <c r="F1166" i="7"/>
  <c r="F1165" i="7"/>
  <c r="F1163" i="7"/>
  <c r="F1162" i="7"/>
  <c r="F1161" i="7"/>
  <c r="F1160" i="7"/>
  <c r="F1159" i="7"/>
  <c r="F1157" i="7"/>
  <c r="F1156" i="7"/>
  <c r="F1155" i="7"/>
  <c r="F1154" i="7"/>
  <c r="F1153" i="7"/>
  <c r="E1174" i="7"/>
  <c r="D1174" i="7"/>
  <c r="C1174" i="7"/>
  <c r="B1174" i="7"/>
  <c r="E1164" i="7"/>
  <c r="D1164" i="7"/>
  <c r="C1164" i="7"/>
  <c r="B1164" i="7"/>
  <c r="E1158" i="7"/>
  <c r="D1158" i="7"/>
  <c r="C1158" i="7"/>
  <c r="B1158" i="7"/>
  <c r="J1148" i="7"/>
  <c r="J1147" i="7"/>
  <c r="J1146" i="7"/>
  <c r="J1145" i="7"/>
  <c r="J1144" i="7"/>
  <c r="J1143" i="7"/>
  <c r="J1142" i="7"/>
  <c r="J1141" i="7"/>
  <c r="J1140" i="7"/>
  <c r="J1138" i="7"/>
  <c r="J1137" i="7"/>
  <c r="J1136" i="7"/>
  <c r="J1135" i="7"/>
  <c r="J1134" i="7"/>
  <c r="J1132" i="7"/>
  <c r="J1131" i="7"/>
  <c r="J1130" i="7"/>
  <c r="J1129" i="7"/>
  <c r="J1128" i="7"/>
  <c r="F1148" i="7"/>
  <c r="F1147" i="7"/>
  <c r="F1146" i="7"/>
  <c r="F1145" i="7"/>
  <c r="F1144" i="7"/>
  <c r="F1143" i="7"/>
  <c r="F1142" i="7"/>
  <c r="F1141" i="7"/>
  <c r="F1140" i="7"/>
  <c r="F1138" i="7"/>
  <c r="F1137" i="7"/>
  <c r="F1136" i="7"/>
  <c r="F1135" i="7"/>
  <c r="F1134" i="7"/>
  <c r="F1132" i="7"/>
  <c r="F1131" i="7"/>
  <c r="F1130" i="7"/>
  <c r="F1129" i="7"/>
  <c r="F1128" i="7"/>
  <c r="I1149" i="7"/>
  <c r="G1149" i="7"/>
  <c r="H1149" i="7"/>
  <c r="I1139" i="7"/>
  <c r="H1139" i="7"/>
  <c r="G1139" i="7"/>
  <c r="J1139" i="7" s="1"/>
  <c r="E1149" i="7"/>
  <c r="D1149" i="7"/>
  <c r="C1149" i="7"/>
  <c r="C1150" i="7" s="1"/>
  <c r="B1149" i="7"/>
  <c r="F1149" i="7" s="1"/>
  <c r="E1139" i="7"/>
  <c r="D1139" i="7"/>
  <c r="C1139" i="7"/>
  <c r="B1139" i="7"/>
  <c r="F1139" i="7" s="1"/>
  <c r="E1133" i="7"/>
  <c r="D1133" i="7"/>
  <c r="C1133" i="7"/>
  <c r="B1133" i="7"/>
  <c r="F1133" i="7" s="1"/>
  <c r="J1123" i="7"/>
  <c r="J1122" i="7"/>
  <c r="J1121" i="7"/>
  <c r="J1120" i="7"/>
  <c r="J1119" i="7"/>
  <c r="J1118" i="7"/>
  <c r="J1117" i="7"/>
  <c r="J1116" i="7"/>
  <c r="J1115" i="7"/>
  <c r="J1113" i="7"/>
  <c r="J1112" i="7"/>
  <c r="J1111" i="7"/>
  <c r="J1110" i="7"/>
  <c r="J1109" i="7"/>
  <c r="J1107" i="7"/>
  <c r="J1106" i="7"/>
  <c r="J1105" i="7"/>
  <c r="J1104" i="7"/>
  <c r="J1103" i="7"/>
  <c r="F1123" i="7"/>
  <c r="F1122" i="7"/>
  <c r="F1121" i="7"/>
  <c r="F1120" i="7"/>
  <c r="F1119" i="7"/>
  <c r="F1118" i="7"/>
  <c r="F1117" i="7"/>
  <c r="F1116" i="7"/>
  <c r="F1115" i="7"/>
  <c r="F1113" i="7"/>
  <c r="F1112" i="7"/>
  <c r="F1111" i="7"/>
  <c r="F1110" i="7"/>
  <c r="F1109" i="7"/>
  <c r="F1107" i="7"/>
  <c r="F1106" i="7"/>
  <c r="F1105" i="7"/>
  <c r="F1104" i="7"/>
  <c r="F1103" i="7"/>
  <c r="I1124" i="7"/>
  <c r="I1125" i="7" s="1"/>
  <c r="H1124" i="7"/>
  <c r="G1124" i="7"/>
  <c r="I1114" i="7"/>
  <c r="H1114" i="7"/>
  <c r="G1114" i="7"/>
  <c r="I1108" i="7"/>
  <c r="H1108" i="7"/>
  <c r="G1108" i="7"/>
  <c r="J1108" i="7" s="1"/>
  <c r="E1124" i="7"/>
  <c r="D1124" i="7"/>
  <c r="C1124" i="7"/>
  <c r="C1125" i="7" s="1"/>
  <c r="B1124" i="7"/>
  <c r="B1125" i="7" s="1"/>
  <c r="E1114" i="7"/>
  <c r="D1114" i="7"/>
  <c r="C1114" i="7"/>
  <c r="B1114" i="7"/>
  <c r="E1108" i="7"/>
  <c r="D1108" i="7"/>
  <c r="C1108" i="7"/>
  <c r="B1108" i="7"/>
  <c r="F1108" i="7" s="1"/>
  <c r="I1099" i="7"/>
  <c r="H1099" i="7"/>
  <c r="H1100" i="7" s="1"/>
  <c r="G1099" i="7"/>
  <c r="I1089" i="7"/>
  <c r="I1100" i="7" s="1"/>
  <c r="H1089" i="7"/>
  <c r="G1089" i="7"/>
  <c r="J1089" i="7" s="1"/>
  <c r="I1083" i="7"/>
  <c r="H1083" i="7"/>
  <c r="J1083" i="7" s="1"/>
  <c r="G1083" i="7"/>
  <c r="J1098" i="7"/>
  <c r="J1097" i="7"/>
  <c r="J1096" i="7"/>
  <c r="J1095" i="7"/>
  <c r="J1094" i="7"/>
  <c r="J1093" i="7"/>
  <c r="J1092" i="7"/>
  <c r="J1091" i="7"/>
  <c r="J1090" i="7"/>
  <c r="J1088" i="7"/>
  <c r="J1087" i="7"/>
  <c r="J1086" i="7"/>
  <c r="J1085" i="7"/>
  <c r="J1084" i="7"/>
  <c r="J1082" i="7"/>
  <c r="J1081" i="7"/>
  <c r="J1080" i="7"/>
  <c r="J1079" i="7"/>
  <c r="J1078" i="7"/>
  <c r="F1098" i="7"/>
  <c r="F1097" i="7"/>
  <c r="F1096" i="7"/>
  <c r="F1095" i="7"/>
  <c r="F1094" i="7"/>
  <c r="F1093" i="7"/>
  <c r="F1092" i="7"/>
  <c r="F1091" i="7"/>
  <c r="F1090" i="7"/>
  <c r="F1088" i="7"/>
  <c r="F1087" i="7"/>
  <c r="F1086" i="7"/>
  <c r="F1085" i="7"/>
  <c r="F1084" i="7"/>
  <c r="F1082" i="7"/>
  <c r="F1081" i="7"/>
  <c r="F1080" i="7"/>
  <c r="F1079" i="7"/>
  <c r="F1078" i="7"/>
  <c r="E1099" i="7"/>
  <c r="D1099" i="7"/>
  <c r="C1099" i="7"/>
  <c r="B1099" i="7"/>
  <c r="E1089" i="7"/>
  <c r="D1089" i="7"/>
  <c r="C1089" i="7"/>
  <c r="B1089" i="7"/>
  <c r="E1083" i="7"/>
  <c r="D1083" i="7"/>
  <c r="C1083" i="7"/>
  <c r="B1083" i="7"/>
  <c r="I1074" i="7"/>
  <c r="I1075" i="7" s="1"/>
  <c r="H1074" i="7"/>
  <c r="G1074" i="7"/>
  <c r="I1064" i="7"/>
  <c r="H1064" i="7"/>
  <c r="G1064" i="7"/>
  <c r="I1058" i="7"/>
  <c r="H1058" i="7"/>
  <c r="G1058" i="7"/>
  <c r="J1058" i="7" s="1"/>
  <c r="J1073" i="7"/>
  <c r="J1072" i="7"/>
  <c r="J1071" i="7"/>
  <c r="J1070" i="7"/>
  <c r="J1069" i="7"/>
  <c r="J1068" i="7"/>
  <c r="J1067" i="7"/>
  <c r="J1066" i="7"/>
  <c r="J1065" i="7"/>
  <c r="J1063" i="7"/>
  <c r="J1062" i="7"/>
  <c r="J1061" i="7"/>
  <c r="J1060" i="7"/>
  <c r="J1059" i="7"/>
  <c r="J1057" i="7"/>
  <c r="J1056" i="7"/>
  <c r="J1055" i="7"/>
  <c r="J1054" i="7"/>
  <c r="J1053" i="7"/>
  <c r="F1073" i="7"/>
  <c r="F1072" i="7"/>
  <c r="F1071" i="7"/>
  <c r="F1070" i="7"/>
  <c r="F1069" i="7"/>
  <c r="F1068" i="7"/>
  <c r="F1067" i="7"/>
  <c r="F1066" i="7"/>
  <c r="F1065" i="7"/>
  <c r="F1063" i="7"/>
  <c r="F1062" i="7"/>
  <c r="F1061" i="7"/>
  <c r="F1060" i="7"/>
  <c r="F1059" i="7"/>
  <c r="F1057" i="7"/>
  <c r="F1056" i="7"/>
  <c r="F1055" i="7"/>
  <c r="F1054" i="7"/>
  <c r="F1053" i="7"/>
  <c r="E1074" i="7"/>
  <c r="E1075" i="7" s="1"/>
  <c r="D1074" i="7"/>
  <c r="C1074" i="7"/>
  <c r="B1074" i="7"/>
  <c r="E1064" i="7"/>
  <c r="D1064" i="7"/>
  <c r="C1064" i="7"/>
  <c r="B1064" i="7"/>
  <c r="E1058" i="7"/>
  <c r="D1058" i="7"/>
  <c r="C1058" i="7"/>
  <c r="B1058" i="7"/>
  <c r="F1048" i="7"/>
  <c r="F1047" i="7"/>
  <c r="F1046" i="7"/>
  <c r="F1045" i="7"/>
  <c r="F1044" i="7"/>
  <c r="F1043" i="7"/>
  <c r="F1042" i="7"/>
  <c r="F1041" i="7"/>
  <c r="F1040" i="7"/>
  <c r="F1038" i="7"/>
  <c r="F1037" i="7"/>
  <c r="F1036" i="7"/>
  <c r="F1035" i="7"/>
  <c r="F1034" i="7"/>
  <c r="F1032" i="7"/>
  <c r="F1031" i="7"/>
  <c r="F1030" i="7"/>
  <c r="F1029" i="7"/>
  <c r="F1028" i="7"/>
  <c r="J1048" i="7"/>
  <c r="J1047" i="7"/>
  <c r="J1046" i="7"/>
  <c r="J1045" i="7"/>
  <c r="J1044" i="7"/>
  <c r="J1043" i="7"/>
  <c r="J1042" i="7"/>
  <c r="J1041" i="7"/>
  <c r="J1040" i="7"/>
  <c r="J1038" i="7"/>
  <c r="J1037" i="7"/>
  <c r="J1036" i="7"/>
  <c r="J1035" i="7"/>
  <c r="J1034" i="7"/>
  <c r="J1032" i="7"/>
  <c r="J1031" i="7"/>
  <c r="J1030" i="7"/>
  <c r="J1029" i="7"/>
  <c r="J1028" i="7"/>
  <c r="I1049" i="7"/>
  <c r="H1049" i="7"/>
  <c r="G1049" i="7"/>
  <c r="I1039" i="7"/>
  <c r="H1039" i="7"/>
  <c r="G1039" i="7"/>
  <c r="I1033" i="7"/>
  <c r="H1033" i="7"/>
  <c r="G1033" i="7"/>
  <c r="E1049" i="7"/>
  <c r="D1049" i="7"/>
  <c r="D1050" i="7" s="1"/>
  <c r="C1049" i="7"/>
  <c r="B1049" i="7"/>
  <c r="E1039" i="7"/>
  <c r="D1039" i="7"/>
  <c r="C1039" i="7"/>
  <c r="C1050" i="7" s="1"/>
  <c r="B1039" i="7"/>
  <c r="E1033" i="7"/>
  <c r="D1033" i="7"/>
  <c r="C1033" i="7"/>
  <c r="B1033" i="7"/>
  <c r="J1020" i="7"/>
  <c r="J1019" i="7"/>
  <c r="J1018" i="7"/>
  <c r="J1017" i="7"/>
  <c r="J1016" i="7"/>
  <c r="J1015" i="7"/>
  <c r="J1014" i="7"/>
  <c r="J1013" i="7"/>
  <c r="J1012" i="7"/>
  <c r="J1010" i="7"/>
  <c r="J1009" i="7"/>
  <c r="J1008" i="7"/>
  <c r="J1006" i="7"/>
  <c r="J1004" i="7"/>
  <c r="J1003" i="7"/>
  <c r="J1002" i="7"/>
  <c r="J1001" i="7"/>
  <c r="J1000" i="7"/>
  <c r="I1021" i="7"/>
  <c r="H1021" i="7"/>
  <c r="G1021" i="7"/>
  <c r="F1021" i="7"/>
  <c r="E1021" i="7"/>
  <c r="D1021" i="7"/>
  <c r="C1021" i="7"/>
  <c r="B1021" i="7"/>
  <c r="I1011" i="7"/>
  <c r="H1011" i="7"/>
  <c r="G1011" i="7"/>
  <c r="F1011" i="7"/>
  <c r="E1011" i="7"/>
  <c r="D1011" i="7"/>
  <c r="C1011" i="7"/>
  <c r="B1011" i="7"/>
  <c r="I1005" i="7"/>
  <c r="H1005" i="7"/>
  <c r="G1005" i="7"/>
  <c r="F1005" i="7"/>
  <c r="E1005" i="7"/>
  <c r="D1005" i="7"/>
  <c r="C1005" i="7"/>
  <c r="B1005" i="7"/>
  <c r="L993" i="7"/>
  <c r="L992" i="7"/>
  <c r="L991" i="7"/>
  <c r="L990" i="7"/>
  <c r="L989" i="7"/>
  <c r="L988" i="7"/>
  <c r="L987" i="7"/>
  <c r="L986" i="7"/>
  <c r="L985" i="7"/>
  <c r="L983" i="7"/>
  <c r="L982" i="7"/>
  <c r="L981" i="7"/>
  <c r="L980" i="7"/>
  <c r="L979" i="7"/>
  <c r="L977" i="7"/>
  <c r="L976" i="7"/>
  <c r="L975" i="7"/>
  <c r="L974" i="7"/>
  <c r="L973" i="7"/>
  <c r="K994" i="7"/>
  <c r="J994" i="7"/>
  <c r="I994" i="7"/>
  <c r="H994" i="7"/>
  <c r="G994" i="7"/>
  <c r="F994" i="7"/>
  <c r="E994" i="7"/>
  <c r="D994" i="7"/>
  <c r="C994" i="7"/>
  <c r="B994" i="7"/>
  <c r="K984" i="7"/>
  <c r="J984" i="7"/>
  <c r="I984" i="7"/>
  <c r="I995" i="7" s="1"/>
  <c r="H984" i="7"/>
  <c r="G984" i="7"/>
  <c r="F984" i="7"/>
  <c r="E984" i="7"/>
  <c r="E995" i="7" s="1"/>
  <c r="D984" i="7"/>
  <c r="C984" i="7"/>
  <c r="B984" i="7"/>
  <c r="K978" i="7"/>
  <c r="J978" i="7"/>
  <c r="I978" i="7"/>
  <c r="H978" i="7"/>
  <c r="G978" i="7"/>
  <c r="F978" i="7"/>
  <c r="E978" i="7"/>
  <c r="D978" i="7"/>
  <c r="C978" i="7"/>
  <c r="B978" i="7"/>
  <c r="M966" i="7"/>
  <c r="M965" i="7"/>
  <c r="M964" i="7"/>
  <c r="M963" i="7"/>
  <c r="M962" i="7"/>
  <c r="M961" i="7"/>
  <c r="M960" i="7"/>
  <c r="M959" i="7"/>
  <c r="M958" i="7"/>
  <c r="M956" i="7"/>
  <c r="M955" i="7"/>
  <c r="M954" i="7"/>
  <c r="M953" i="7"/>
  <c r="M952" i="7"/>
  <c r="M950" i="7"/>
  <c r="M949" i="7"/>
  <c r="M948" i="7"/>
  <c r="M947" i="7"/>
  <c r="M946" i="7"/>
  <c r="I968" i="7"/>
  <c r="L967" i="7"/>
  <c r="K967" i="7"/>
  <c r="K968" i="7" s="1"/>
  <c r="J967" i="7"/>
  <c r="I967" i="7"/>
  <c r="H967" i="7"/>
  <c r="G967" i="7"/>
  <c r="G968" i="7" s="1"/>
  <c r="F967" i="7"/>
  <c r="E967" i="7"/>
  <c r="E968" i="7" s="1"/>
  <c r="D967" i="7"/>
  <c r="C967" i="7"/>
  <c r="C968" i="7" s="1"/>
  <c r="B967" i="7"/>
  <c r="L957" i="7"/>
  <c r="K957" i="7"/>
  <c r="J957" i="7"/>
  <c r="I957" i="7"/>
  <c r="H957" i="7"/>
  <c r="G957" i="7"/>
  <c r="F957" i="7"/>
  <c r="E957" i="7"/>
  <c r="D957" i="7"/>
  <c r="C957" i="7"/>
  <c r="B957" i="7"/>
  <c r="L951" i="7"/>
  <c r="K951" i="7"/>
  <c r="J951" i="7"/>
  <c r="I951" i="7"/>
  <c r="H951" i="7"/>
  <c r="G951" i="7"/>
  <c r="F951" i="7"/>
  <c r="E951" i="7"/>
  <c r="D951" i="7"/>
  <c r="C951" i="7"/>
  <c r="B951" i="7"/>
  <c r="F912" i="7"/>
  <c r="F911" i="7"/>
  <c r="F910" i="7"/>
  <c r="F909" i="7"/>
  <c r="F908" i="7"/>
  <c r="F907" i="7"/>
  <c r="F906" i="7"/>
  <c r="F905" i="7"/>
  <c r="F904" i="7"/>
  <c r="F902" i="7"/>
  <c r="F901" i="7"/>
  <c r="F900" i="7"/>
  <c r="F899" i="7"/>
  <c r="F898" i="7"/>
  <c r="F896" i="7"/>
  <c r="F895" i="7"/>
  <c r="F894" i="7"/>
  <c r="F893" i="7"/>
  <c r="F892" i="7"/>
  <c r="E913" i="7"/>
  <c r="D913" i="7"/>
  <c r="D914" i="7" s="1"/>
  <c r="C913" i="7"/>
  <c r="B913" i="7"/>
  <c r="E903" i="7"/>
  <c r="D903" i="7"/>
  <c r="C903" i="7"/>
  <c r="B903" i="7"/>
  <c r="E897" i="7"/>
  <c r="D897" i="7"/>
  <c r="C897" i="7"/>
  <c r="B897" i="7"/>
  <c r="E1022" i="7" l="1"/>
  <c r="C914" i="7"/>
  <c r="G1100" i="7"/>
  <c r="J1100" i="7" s="1"/>
  <c r="J1099" i="7"/>
  <c r="D1100" i="7"/>
  <c r="I1022" i="7"/>
  <c r="D1075" i="7"/>
  <c r="E1175" i="7"/>
  <c r="D1200" i="7"/>
  <c r="C1500" i="7"/>
  <c r="M957" i="7"/>
  <c r="L978" i="7"/>
  <c r="L994" i="7"/>
  <c r="K995" i="7"/>
  <c r="J1005" i="7"/>
  <c r="F1022" i="7"/>
  <c r="F1089" i="7"/>
  <c r="F1158" i="7"/>
  <c r="F1174" i="7"/>
  <c r="D1250" i="7"/>
  <c r="F1299" i="7"/>
  <c r="F1308" i="7"/>
  <c r="F1324" i="7"/>
  <c r="I1325" i="7"/>
  <c r="F1349" i="7"/>
  <c r="F1374" i="7"/>
  <c r="H1375" i="7"/>
  <c r="J1375" i="7" s="1"/>
  <c r="J1374" i="7"/>
  <c r="I1425" i="7"/>
  <c r="D1500" i="7"/>
  <c r="F903" i="7"/>
  <c r="E914" i="7"/>
  <c r="M951" i="7"/>
  <c r="F968" i="7"/>
  <c r="J968" i="7"/>
  <c r="D968" i="7"/>
  <c r="H968" i="7"/>
  <c r="L968" i="7"/>
  <c r="B995" i="7"/>
  <c r="F995" i="7"/>
  <c r="J995" i="7"/>
  <c r="D995" i="7"/>
  <c r="H995" i="7"/>
  <c r="C1022" i="7"/>
  <c r="G1022" i="7"/>
  <c r="E1050" i="7"/>
  <c r="J1039" i="7"/>
  <c r="H1050" i="7"/>
  <c r="F1064" i="7"/>
  <c r="B1075" i="7"/>
  <c r="G1075" i="7"/>
  <c r="J1075" i="7" s="1"/>
  <c r="F1083" i="7"/>
  <c r="B1100" i="7"/>
  <c r="F1124" i="7"/>
  <c r="J1124" i="7"/>
  <c r="D1150" i="7"/>
  <c r="C1175" i="7"/>
  <c r="F1183" i="7"/>
  <c r="F1199" i="7"/>
  <c r="F1208" i="7"/>
  <c r="F1214" i="7"/>
  <c r="F1224" i="7"/>
  <c r="H1225" i="7"/>
  <c r="J1225" i="7" s="1"/>
  <c r="G1225" i="7"/>
  <c r="E1250" i="7"/>
  <c r="D1275" i="7"/>
  <c r="J1264" i="7"/>
  <c r="C1300" i="7"/>
  <c r="J1299" i="7"/>
  <c r="C1325" i="7"/>
  <c r="J1314" i="7"/>
  <c r="C1350" i="7"/>
  <c r="J1349" i="7"/>
  <c r="C1375" i="7"/>
  <c r="F1383" i="7"/>
  <c r="B1400" i="7"/>
  <c r="F1414" i="7"/>
  <c r="J1414" i="7"/>
  <c r="F1489" i="7"/>
  <c r="J1483" i="7"/>
  <c r="I1500" i="7"/>
  <c r="F1514" i="7"/>
  <c r="B1525" i="7"/>
  <c r="F1525" i="7" s="1"/>
  <c r="J1508" i="7"/>
  <c r="G995" i="7"/>
  <c r="J1021" i="7"/>
  <c r="E1100" i="7"/>
  <c r="F1164" i="7"/>
  <c r="H1175" i="7"/>
  <c r="J1174" i="7"/>
  <c r="F1239" i="7"/>
  <c r="F1283" i="7"/>
  <c r="B1325" i="7"/>
  <c r="F1333" i="7"/>
  <c r="F1358" i="7"/>
  <c r="F1364" i="7"/>
  <c r="E1525" i="7"/>
  <c r="F897" i="7"/>
  <c r="F913" i="7"/>
  <c r="J1011" i="7"/>
  <c r="D1022" i="7"/>
  <c r="H1022" i="7"/>
  <c r="F1033" i="7"/>
  <c r="F1039" i="7"/>
  <c r="B1050" i="7"/>
  <c r="F1050" i="7" s="1"/>
  <c r="G1050" i="7"/>
  <c r="J1049" i="7"/>
  <c r="F1058" i="7"/>
  <c r="F1074" i="7"/>
  <c r="J1064" i="7"/>
  <c r="H1075" i="7"/>
  <c r="C1100" i="7"/>
  <c r="J1114" i="7"/>
  <c r="H1125" i="7"/>
  <c r="E1150" i="7"/>
  <c r="D1175" i="7"/>
  <c r="J1164" i="7"/>
  <c r="C1200" i="7"/>
  <c r="J1199" i="7"/>
  <c r="C1225" i="7"/>
  <c r="F1233" i="7"/>
  <c r="F1249" i="7"/>
  <c r="I1250" i="7"/>
  <c r="E1275" i="7"/>
  <c r="I1275" i="7"/>
  <c r="F1289" i="7"/>
  <c r="D1300" i="7"/>
  <c r="J1289" i="7"/>
  <c r="H1300" i="7"/>
  <c r="D1325" i="7"/>
  <c r="F1339" i="7"/>
  <c r="D1350" i="7"/>
  <c r="J1339" i="7"/>
  <c r="H1350" i="7"/>
  <c r="D1375" i="7"/>
  <c r="J1364" i="7"/>
  <c r="C1400" i="7"/>
  <c r="J1383" i="7"/>
  <c r="B1425" i="7"/>
  <c r="F1483" i="7"/>
  <c r="B1500" i="7"/>
  <c r="F1508" i="7"/>
  <c r="F1524" i="7"/>
  <c r="I1525" i="7"/>
  <c r="J1524" i="7"/>
  <c r="J1175" i="7"/>
  <c r="F1325" i="7"/>
  <c r="J1325" i="7"/>
  <c r="J1275" i="7"/>
  <c r="J1033" i="7"/>
  <c r="C1075" i="7"/>
  <c r="F1075" i="7" s="1"/>
  <c r="B1175" i="7"/>
  <c r="F1175" i="7" s="1"/>
  <c r="J1158" i="7"/>
  <c r="B1275" i="7"/>
  <c r="J1258" i="7"/>
  <c r="J1308" i="7"/>
  <c r="B1375" i="7"/>
  <c r="J1358" i="7"/>
  <c r="J1408" i="7"/>
  <c r="C1525" i="7"/>
  <c r="B914" i="7"/>
  <c r="B968" i="7"/>
  <c r="M967" i="7"/>
  <c r="F1049" i="7"/>
  <c r="B1150" i="7"/>
  <c r="J1249" i="7"/>
  <c r="F1424" i="7"/>
  <c r="G1500" i="7"/>
  <c r="J1500" i="7" s="1"/>
  <c r="J1499" i="7"/>
  <c r="C995" i="7"/>
  <c r="L984" i="7"/>
  <c r="B1022" i="7"/>
  <c r="J1022" i="7" s="1"/>
  <c r="F1099" i="7"/>
  <c r="G1125" i="7"/>
  <c r="J1149" i="7"/>
  <c r="B1200" i="7"/>
  <c r="F1200" i="7" s="1"/>
  <c r="G1200" i="7"/>
  <c r="J1200" i="7" s="1"/>
  <c r="B1250" i="7"/>
  <c r="F1250" i="7" s="1"/>
  <c r="B1300" i="7"/>
  <c r="G1300" i="7"/>
  <c r="J1300" i="7" s="1"/>
  <c r="F1314" i="7"/>
  <c r="B1350" i="7"/>
  <c r="F1350" i="7" s="1"/>
  <c r="G1350" i="7"/>
  <c r="J1350" i="7" s="1"/>
  <c r="F1499" i="7"/>
  <c r="D1125" i="7"/>
  <c r="B1225" i="7"/>
  <c r="F1225" i="7" s="1"/>
  <c r="J1208" i="7"/>
  <c r="J1324" i="7"/>
  <c r="E1500" i="7"/>
  <c r="J1074" i="7"/>
  <c r="G1400" i="7"/>
  <c r="J1400" i="7" s="1"/>
  <c r="D1425" i="7"/>
  <c r="G1425" i="7"/>
  <c r="G1525" i="7"/>
  <c r="J1525" i="7" s="1"/>
  <c r="E1425" i="7"/>
  <c r="D1400" i="7"/>
  <c r="F1114" i="7"/>
  <c r="E1125" i="7"/>
  <c r="I1050" i="7"/>
  <c r="J1050" i="7" s="1"/>
  <c r="E858" i="7"/>
  <c r="E857" i="7"/>
  <c r="E856" i="7"/>
  <c r="E855" i="7"/>
  <c r="E854" i="7"/>
  <c r="E853" i="7"/>
  <c r="E852" i="7"/>
  <c r="E851" i="7"/>
  <c r="E850" i="7"/>
  <c r="E848" i="7"/>
  <c r="E847" i="7"/>
  <c r="E846" i="7"/>
  <c r="E845" i="7"/>
  <c r="E844" i="7"/>
  <c r="E842" i="7"/>
  <c r="E841" i="7"/>
  <c r="E840" i="7"/>
  <c r="E839" i="7"/>
  <c r="E838" i="7"/>
  <c r="D859" i="7"/>
  <c r="C859" i="7"/>
  <c r="B859" i="7"/>
  <c r="E859" i="7" s="1"/>
  <c r="D849" i="7"/>
  <c r="C849" i="7"/>
  <c r="B849" i="7"/>
  <c r="D843" i="7"/>
  <c r="C843" i="7"/>
  <c r="B843" i="7"/>
  <c r="O831" i="7"/>
  <c r="O830" i="7"/>
  <c r="O829" i="7"/>
  <c r="O828" i="7"/>
  <c r="O827" i="7"/>
  <c r="O826" i="7"/>
  <c r="O825" i="7"/>
  <c r="O824" i="7"/>
  <c r="O823" i="7"/>
  <c r="O821" i="7"/>
  <c r="O820" i="7"/>
  <c r="O819" i="7"/>
  <c r="O818" i="7"/>
  <c r="O817" i="7"/>
  <c r="O815" i="7"/>
  <c r="O814" i="7"/>
  <c r="O813" i="7"/>
  <c r="O812" i="7"/>
  <c r="O811" i="7"/>
  <c r="N832" i="7"/>
  <c r="M832" i="7"/>
  <c r="L832" i="7"/>
  <c r="K832" i="7"/>
  <c r="J832" i="7"/>
  <c r="I832" i="7"/>
  <c r="H832" i="7"/>
  <c r="G832" i="7"/>
  <c r="F832" i="7"/>
  <c r="E832" i="7"/>
  <c r="D832" i="7"/>
  <c r="C832" i="7"/>
  <c r="B832" i="7"/>
  <c r="N822" i="7"/>
  <c r="M822" i="7"/>
  <c r="L822" i="7"/>
  <c r="K822" i="7"/>
  <c r="J822" i="7"/>
  <c r="I822" i="7"/>
  <c r="H822" i="7"/>
  <c r="G822" i="7"/>
  <c r="F822" i="7"/>
  <c r="E822" i="7"/>
  <c r="D822" i="7"/>
  <c r="D833" i="7" s="1"/>
  <c r="C822" i="7"/>
  <c r="B822" i="7"/>
  <c r="N816" i="7"/>
  <c r="M816" i="7"/>
  <c r="L816" i="7"/>
  <c r="K816" i="7"/>
  <c r="J816" i="7"/>
  <c r="I816" i="7"/>
  <c r="H816" i="7"/>
  <c r="G816" i="7"/>
  <c r="F816" i="7"/>
  <c r="E816" i="7"/>
  <c r="D816" i="7"/>
  <c r="C816" i="7"/>
  <c r="B816" i="7"/>
  <c r="H804" i="7"/>
  <c r="H803" i="7"/>
  <c r="H802" i="7"/>
  <c r="H801" i="7"/>
  <c r="H800" i="7"/>
  <c r="H799" i="7"/>
  <c r="H798" i="7"/>
  <c r="H797" i="7"/>
  <c r="H796" i="7"/>
  <c r="H794" i="7"/>
  <c r="H793" i="7"/>
  <c r="H792" i="7"/>
  <c r="H791" i="7"/>
  <c r="H790" i="7"/>
  <c r="H788" i="7"/>
  <c r="H787" i="7"/>
  <c r="H786" i="7"/>
  <c r="H785" i="7"/>
  <c r="H784" i="7"/>
  <c r="G805" i="7"/>
  <c r="F805" i="7"/>
  <c r="E805" i="7"/>
  <c r="D805" i="7"/>
  <c r="C805" i="7"/>
  <c r="B805" i="7"/>
  <c r="H805" i="7" s="1"/>
  <c r="G795" i="7"/>
  <c r="F795" i="7"/>
  <c r="E795" i="7"/>
  <c r="E806" i="7" s="1"/>
  <c r="D795" i="7"/>
  <c r="D806" i="7" s="1"/>
  <c r="C795" i="7"/>
  <c r="B795" i="7"/>
  <c r="G789" i="7"/>
  <c r="F789" i="7"/>
  <c r="E789" i="7"/>
  <c r="D789" i="7"/>
  <c r="C789" i="7"/>
  <c r="B789" i="7"/>
  <c r="H789" i="7" s="1"/>
  <c r="L777" i="7"/>
  <c r="L776" i="7"/>
  <c r="L775" i="7"/>
  <c r="L774" i="7"/>
  <c r="L773" i="7"/>
  <c r="L772" i="7"/>
  <c r="L771" i="7"/>
  <c r="L770" i="7"/>
  <c r="L769" i="7"/>
  <c r="L767" i="7"/>
  <c r="L766" i="7"/>
  <c r="L765" i="7"/>
  <c r="L764" i="7"/>
  <c r="L763" i="7"/>
  <c r="L761" i="7"/>
  <c r="L760" i="7"/>
  <c r="L759" i="7"/>
  <c r="L758" i="7"/>
  <c r="L757" i="7"/>
  <c r="K778" i="7"/>
  <c r="J778" i="7"/>
  <c r="I778" i="7"/>
  <c r="H778" i="7"/>
  <c r="G778" i="7"/>
  <c r="F778" i="7"/>
  <c r="E778" i="7"/>
  <c r="D778" i="7"/>
  <c r="C778" i="7"/>
  <c r="B778" i="7"/>
  <c r="K768" i="7"/>
  <c r="J768" i="7"/>
  <c r="I768" i="7"/>
  <c r="I779" i="7" s="1"/>
  <c r="H768" i="7"/>
  <c r="G768" i="7"/>
  <c r="F768" i="7"/>
  <c r="E768" i="7"/>
  <c r="E779" i="7" s="1"/>
  <c r="D768" i="7"/>
  <c r="C768" i="7"/>
  <c r="B768" i="7"/>
  <c r="K762" i="7"/>
  <c r="J762" i="7"/>
  <c r="I762" i="7"/>
  <c r="H762" i="7"/>
  <c r="G762" i="7"/>
  <c r="F762" i="7"/>
  <c r="E762" i="7"/>
  <c r="D762" i="7"/>
  <c r="C762" i="7"/>
  <c r="B762" i="7"/>
  <c r="P750" i="7"/>
  <c r="P749" i="7"/>
  <c r="P748" i="7"/>
  <c r="P747" i="7"/>
  <c r="P746" i="7"/>
  <c r="P745" i="7"/>
  <c r="P744" i="7"/>
  <c r="P743" i="7"/>
  <c r="P742" i="7"/>
  <c r="P740" i="7"/>
  <c r="P739" i="7"/>
  <c r="P738" i="7"/>
  <c r="P737" i="7"/>
  <c r="P736" i="7"/>
  <c r="P734" i="7"/>
  <c r="P733" i="7"/>
  <c r="P732" i="7"/>
  <c r="P731" i="7"/>
  <c r="P730" i="7"/>
  <c r="O751" i="7"/>
  <c r="N751" i="7"/>
  <c r="M751" i="7"/>
  <c r="L751" i="7"/>
  <c r="K751" i="7"/>
  <c r="J751" i="7"/>
  <c r="I751" i="7"/>
  <c r="H751" i="7"/>
  <c r="G751" i="7"/>
  <c r="F751" i="7"/>
  <c r="E751" i="7"/>
  <c r="D751" i="7"/>
  <c r="C751" i="7"/>
  <c r="B751" i="7"/>
  <c r="O741" i="7"/>
  <c r="O752" i="7" s="1"/>
  <c r="N741" i="7"/>
  <c r="M741" i="7"/>
  <c r="L741" i="7"/>
  <c r="K741" i="7"/>
  <c r="K752" i="7" s="1"/>
  <c r="J741" i="7"/>
  <c r="I741" i="7"/>
  <c r="H741" i="7"/>
  <c r="G741" i="7"/>
  <c r="G752" i="7" s="1"/>
  <c r="F741" i="7"/>
  <c r="E741" i="7"/>
  <c r="D741" i="7"/>
  <c r="C741" i="7"/>
  <c r="B741" i="7"/>
  <c r="O735" i="7"/>
  <c r="N735" i="7"/>
  <c r="M735" i="7"/>
  <c r="L735" i="7"/>
  <c r="K735" i="7"/>
  <c r="J735" i="7"/>
  <c r="I735" i="7"/>
  <c r="H735" i="7"/>
  <c r="G735" i="7"/>
  <c r="F735" i="7"/>
  <c r="E735" i="7"/>
  <c r="D735" i="7"/>
  <c r="C735" i="7"/>
  <c r="B735" i="7"/>
  <c r="N723" i="7"/>
  <c r="N722" i="7"/>
  <c r="N721" i="7"/>
  <c r="N720" i="7"/>
  <c r="N719" i="7"/>
  <c r="N718" i="7"/>
  <c r="N717" i="7"/>
  <c r="N716" i="7"/>
  <c r="N715" i="7"/>
  <c r="N713" i="7"/>
  <c r="N712" i="7"/>
  <c r="N711" i="7"/>
  <c r="N710" i="7"/>
  <c r="N709" i="7"/>
  <c r="N707" i="7"/>
  <c r="N706" i="7"/>
  <c r="N705" i="7"/>
  <c r="N704" i="7"/>
  <c r="N703" i="7"/>
  <c r="M724" i="7"/>
  <c r="L724" i="7"/>
  <c r="K724" i="7"/>
  <c r="J724" i="7"/>
  <c r="I724" i="7"/>
  <c r="H724" i="7"/>
  <c r="G724" i="7"/>
  <c r="F724" i="7"/>
  <c r="E724" i="7"/>
  <c r="D724" i="7"/>
  <c r="C724" i="7"/>
  <c r="B724" i="7"/>
  <c r="M714" i="7"/>
  <c r="L714" i="7"/>
  <c r="K714" i="7"/>
  <c r="J714" i="7"/>
  <c r="I714" i="7"/>
  <c r="H714" i="7"/>
  <c r="G714" i="7"/>
  <c r="F714" i="7"/>
  <c r="E714" i="7"/>
  <c r="D714" i="7"/>
  <c r="C714" i="7"/>
  <c r="B714" i="7"/>
  <c r="M708" i="7"/>
  <c r="L708" i="7"/>
  <c r="K708" i="7"/>
  <c r="J708" i="7"/>
  <c r="I708" i="7"/>
  <c r="H708" i="7"/>
  <c r="G708" i="7"/>
  <c r="F708" i="7"/>
  <c r="E708" i="7"/>
  <c r="D708" i="7"/>
  <c r="C708" i="7"/>
  <c r="B708" i="7"/>
  <c r="L696" i="7"/>
  <c r="L695" i="7"/>
  <c r="L694" i="7"/>
  <c r="L693" i="7"/>
  <c r="L692" i="7"/>
  <c r="L691" i="7"/>
  <c r="L690" i="7"/>
  <c r="L689" i="7"/>
  <c r="L688" i="7"/>
  <c r="L686" i="7"/>
  <c r="L685" i="7"/>
  <c r="L684" i="7"/>
  <c r="L683" i="7"/>
  <c r="L682" i="7"/>
  <c r="L680" i="7"/>
  <c r="L679" i="7"/>
  <c r="L678" i="7"/>
  <c r="L677" i="7"/>
  <c r="L676" i="7"/>
  <c r="K697" i="7"/>
  <c r="J697" i="7"/>
  <c r="I697" i="7"/>
  <c r="H697" i="7"/>
  <c r="G697" i="7"/>
  <c r="F697" i="7"/>
  <c r="E697" i="7"/>
  <c r="D697" i="7"/>
  <c r="C697" i="7"/>
  <c r="B697" i="7"/>
  <c r="K687" i="7"/>
  <c r="J687" i="7"/>
  <c r="J698" i="7" s="1"/>
  <c r="I687" i="7"/>
  <c r="H687" i="7"/>
  <c r="G687" i="7"/>
  <c r="F687" i="7"/>
  <c r="F698" i="7" s="1"/>
  <c r="E687" i="7"/>
  <c r="D687" i="7"/>
  <c r="C687" i="7"/>
  <c r="B687" i="7"/>
  <c r="L687" i="7" s="1"/>
  <c r="K681" i="7"/>
  <c r="J681" i="7"/>
  <c r="I681" i="7"/>
  <c r="H681" i="7"/>
  <c r="G681" i="7"/>
  <c r="F681" i="7"/>
  <c r="E681" i="7"/>
  <c r="D681" i="7"/>
  <c r="C681" i="7"/>
  <c r="B681" i="7"/>
  <c r="G642" i="7"/>
  <c r="G641" i="7"/>
  <c r="G640" i="7"/>
  <c r="G639" i="7"/>
  <c r="G638" i="7"/>
  <c r="G637" i="7"/>
  <c r="G636" i="7"/>
  <c r="G635" i="7"/>
  <c r="G634" i="7"/>
  <c r="G632" i="7"/>
  <c r="G631" i="7"/>
  <c r="G630" i="7"/>
  <c r="G629" i="7"/>
  <c r="G628" i="7"/>
  <c r="G626" i="7"/>
  <c r="G625" i="7"/>
  <c r="G624" i="7"/>
  <c r="G623" i="7"/>
  <c r="G622" i="7"/>
  <c r="F643" i="7"/>
  <c r="E643" i="7"/>
  <c r="E644" i="7" s="1"/>
  <c r="D643" i="7"/>
  <c r="C643" i="7"/>
  <c r="C644" i="7" s="1"/>
  <c r="B643" i="7"/>
  <c r="F633" i="7"/>
  <c r="E633" i="7"/>
  <c r="D633" i="7"/>
  <c r="C633" i="7"/>
  <c r="B633" i="7"/>
  <c r="G633" i="7" s="1"/>
  <c r="F627" i="7"/>
  <c r="E627" i="7"/>
  <c r="D627" i="7"/>
  <c r="C627" i="7"/>
  <c r="B627" i="7"/>
  <c r="L615" i="7"/>
  <c r="L614" i="7"/>
  <c r="L613" i="7"/>
  <c r="L612" i="7"/>
  <c r="L611" i="7"/>
  <c r="L610" i="7"/>
  <c r="L609" i="7"/>
  <c r="L608" i="7"/>
  <c r="L607" i="7"/>
  <c r="L605" i="7"/>
  <c r="L604" i="7"/>
  <c r="L603" i="7"/>
  <c r="L602" i="7"/>
  <c r="L601" i="7"/>
  <c r="L599" i="7"/>
  <c r="L598" i="7"/>
  <c r="L597" i="7"/>
  <c r="L596" i="7"/>
  <c r="L595" i="7"/>
  <c r="K616" i="7"/>
  <c r="J616" i="7"/>
  <c r="I616" i="7"/>
  <c r="H616" i="7"/>
  <c r="G616" i="7"/>
  <c r="F616" i="7"/>
  <c r="E616" i="7"/>
  <c r="D616" i="7"/>
  <c r="C616" i="7"/>
  <c r="B616" i="7"/>
  <c r="K606" i="7"/>
  <c r="K617" i="7" s="1"/>
  <c r="J606" i="7"/>
  <c r="I606" i="7"/>
  <c r="H606" i="7"/>
  <c r="G606" i="7"/>
  <c r="G617" i="7" s="1"/>
  <c r="F606" i="7"/>
  <c r="E606" i="7"/>
  <c r="D606" i="7"/>
  <c r="C606" i="7"/>
  <c r="B606" i="7"/>
  <c r="K600" i="7"/>
  <c r="J600" i="7"/>
  <c r="I600" i="7"/>
  <c r="H600" i="7"/>
  <c r="G600" i="7"/>
  <c r="F600" i="7"/>
  <c r="E600" i="7"/>
  <c r="D600" i="7"/>
  <c r="C600" i="7"/>
  <c r="B600" i="7"/>
  <c r="I588" i="7"/>
  <c r="I587" i="7"/>
  <c r="I586" i="7"/>
  <c r="I585" i="7"/>
  <c r="I584" i="7"/>
  <c r="I583" i="7"/>
  <c r="I582" i="7"/>
  <c r="I581" i="7"/>
  <c r="I580" i="7"/>
  <c r="I578" i="7"/>
  <c r="I577" i="7"/>
  <c r="I576" i="7"/>
  <c r="I575" i="7"/>
  <c r="I574" i="7"/>
  <c r="I572" i="7"/>
  <c r="I571" i="7"/>
  <c r="I570" i="7"/>
  <c r="I569" i="7"/>
  <c r="I568" i="7"/>
  <c r="H589" i="7"/>
  <c r="G589" i="7"/>
  <c r="F589" i="7"/>
  <c r="E589" i="7"/>
  <c r="E590" i="7" s="1"/>
  <c r="D589" i="7"/>
  <c r="C589" i="7"/>
  <c r="B589" i="7"/>
  <c r="H579" i="7"/>
  <c r="G579" i="7"/>
  <c r="G590" i="7" s="1"/>
  <c r="F579" i="7"/>
  <c r="E579" i="7"/>
  <c r="D579" i="7"/>
  <c r="C579" i="7"/>
  <c r="C590" i="7" s="1"/>
  <c r="B579" i="7"/>
  <c r="H573" i="7"/>
  <c r="G573" i="7"/>
  <c r="F573" i="7"/>
  <c r="E573" i="7"/>
  <c r="D573" i="7"/>
  <c r="C573" i="7"/>
  <c r="B573" i="7"/>
  <c r="I573" i="7" s="1"/>
  <c r="H562" i="7"/>
  <c r="H563" i="7" s="1"/>
  <c r="G562" i="7"/>
  <c r="F562" i="7"/>
  <c r="E562" i="7"/>
  <c r="E563" i="7" s="1"/>
  <c r="D562" i="7"/>
  <c r="D563" i="7" s="1"/>
  <c r="C562" i="7"/>
  <c r="B562" i="7"/>
  <c r="H552" i="7"/>
  <c r="G552" i="7"/>
  <c r="F552" i="7"/>
  <c r="E552" i="7"/>
  <c r="D552" i="7"/>
  <c r="C552" i="7"/>
  <c r="B552" i="7"/>
  <c r="I561" i="7"/>
  <c r="I560" i="7"/>
  <c r="I559" i="7"/>
  <c r="I558" i="7"/>
  <c r="I557" i="7"/>
  <c r="I556" i="7"/>
  <c r="I555" i="7"/>
  <c r="I554" i="7"/>
  <c r="I553" i="7"/>
  <c r="I551" i="7"/>
  <c r="I550" i="7"/>
  <c r="I549" i="7"/>
  <c r="I548" i="7"/>
  <c r="I547" i="7"/>
  <c r="I545" i="7"/>
  <c r="I544" i="7"/>
  <c r="I543" i="7"/>
  <c r="I542" i="7"/>
  <c r="I541" i="7"/>
  <c r="H546" i="7"/>
  <c r="G546" i="7"/>
  <c r="F546" i="7"/>
  <c r="E546" i="7"/>
  <c r="D546" i="7"/>
  <c r="C546" i="7"/>
  <c r="B546" i="7"/>
  <c r="O534" i="7"/>
  <c r="O533" i="7"/>
  <c r="O532" i="7"/>
  <c r="O531" i="7"/>
  <c r="O530" i="7"/>
  <c r="O529" i="7"/>
  <c r="O528" i="7"/>
  <c r="O527" i="7"/>
  <c r="O526" i="7"/>
  <c r="O524" i="7"/>
  <c r="O523" i="7"/>
  <c r="O522" i="7"/>
  <c r="O521" i="7"/>
  <c r="O520" i="7"/>
  <c r="O518" i="7"/>
  <c r="O517" i="7"/>
  <c r="O516" i="7"/>
  <c r="O515" i="7"/>
  <c r="O514" i="7"/>
  <c r="G536" i="7"/>
  <c r="N535" i="7"/>
  <c r="M535" i="7"/>
  <c r="L535" i="7"/>
  <c r="L536" i="7" s="1"/>
  <c r="K535" i="7"/>
  <c r="J535" i="7"/>
  <c r="I535" i="7"/>
  <c r="H535" i="7"/>
  <c r="H536" i="7" s="1"/>
  <c r="G535" i="7"/>
  <c r="F535" i="7"/>
  <c r="E535" i="7"/>
  <c r="D535" i="7"/>
  <c r="O535" i="7" s="1"/>
  <c r="C535" i="7"/>
  <c r="C536" i="7" s="1"/>
  <c r="B535" i="7"/>
  <c r="N525" i="7"/>
  <c r="M525" i="7"/>
  <c r="L525" i="7"/>
  <c r="K525" i="7"/>
  <c r="J525" i="7"/>
  <c r="I525" i="7"/>
  <c r="H525" i="7"/>
  <c r="G525" i="7"/>
  <c r="F525" i="7"/>
  <c r="E525" i="7"/>
  <c r="D525" i="7"/>
  <c r="C525" i="7"/>
  <c r="B525" i="7"/>
  <c r="N519" i="7"/>
  <c r="M519" i="7"/>
  <c r="L519" i="7"/>
  <c r="K519" i="7"/>
  <c r="K536" i="7" s="1"/>
  <c r="J519" i="7"/>
  <c r="I519" i="7"/>
  <c r="H519" i="7"/>
  <c r="G519" i="7"/>
  <c r="F519" i="7"/>
  <c r="E519" i="7"/>
  <c r="D519" i="7"/>
  <c r="C519" i="7"/>
  <c r="B519" i="7"/>
  <c r="O519" i="7" s="1"/>
  <c r="E507" i="7"/>
  <c r="E506" i="7"/>
  <c r="E505" i="7"/>
  <c r="E504" i="7"/>
  <c r="E503" i="7"/>
  <c r="E502" i="7"/>
  <c r="E501" i="7"/>
  <c r="E500" i="7"/>
  <c r="E499" i="7"/>
  <c r="E497" i="7"/>
  <c r="E496" i="7"/>
  <c r="E495" i="7"/>
  <c r="E494" i="7"/>
  <c r="E493" i="7"/>
  <c r="E491" i="7"/>
  <c r="E490" i="7"/>
  <c r="E489" i="7"/>
  <c r="E488" i="7"/>
  <c r="E487" i="7"/>
  <c r="D508" i="7"/>
  <c r="C508" i="7"/>
  <c r="B508" i="7"/>
  <c r="E508" i="7" s="1"/>
  <c r="D498" i="7"/>
  <c r="D509" i="7" s="1"/>
  <c r="C498" i="7"/>
  <c r="B498" i="7"/>
  <c r="D492" i="7"/>
  <c r="C492" i="7"/>
  <c r="B492" i="7"/>
  <c r="D481" i="7"/>
  <c r="C481" i="7"/>
  <c r="B481" i="7"/>
  <c r="D471" i="7"/>
  <c r="C471" i="7"/>
  <c r="B471" i="7"/>
  <c r="E480" i="7"/>
  <c r="E479" i="7"/>
  <c r="E478" i="7"/>
  <c r="E477" i="7"/>
  <c r="E476" i="7"/>
  <c r="E475" i="7"/>
  <c r="E474" i="7"/>
  <c r="E473" i="7"/>
  <c r="E472" i="7"/>
  <c r="E470" i="7"/>
  <c r="E469" i="7"/>
  <c r="E468" i="7"/>
  <c r="E467" i="7"/>
  <c r="E466" i="7"/>
  <c r="E464" i="7"/>
  <c r="E463" i="7"/>
  <c r="E462" i="7"/>
  <c r="E461" i="7"/>
  <c r="E460" i="7"/>
  <c r="D465" i="7"/>
  <c r="C465" i="7"/>
  <c r="B465" i="7"/>
  <c r="E465" i="7" s="1"/>
  <c r="E453" i="7"/>
  <c r="E452" i="7"/>
  <c r="E451" i="7"/>
  <c r="E450" i="7"/>
  <c r="E449" i="7"/>
  <c r="E448" i="7"/>
  <c r="E447" i="7"/>
  <c r="E446" i="7"/>
  <c r="E445" i="7"/>
  <c r="D454" i="7"/>
  <c r="C454" i="7"/>
  <c r="B454" i="7"/>
  <c r="E454" i="7" s="1"/>
  <c r="D444" i="7"/>
  <c r="C444" i="7"/>
  <c r="B444" i="7"/>
  <c r="E443" i="7"/>
  <c r="E442" i="7"/>
  <c r="E441" i="7"/>
  <c r="E440" i="7"/>
  <c r="E439" i="7"/>
  <c r="E437" i="7"/>
  <c r="E436" i="7"/>
  <c r="E435" i="7"/>
  <c r="E434" i="7"/>
  <c r="E433" i="7"/>
  <c r="D438" i="7"/>
  <c r="C438" i="7"/>
  <c r="C455" i="7" s="1"/>
  <c r="B438" i="7"/>
  <c r="B455" i="7" s="1"/>
  <c r="F427" i="7"/>
  <c r="E427" i="7"/>
  <c r="D427" i="7"/>
  <c r="C427" i="7"/>
  <c r="B427" i="7"/>
  <c r="G426" i="7"/>
  <c r="G425" i="7"/>
  <c r="G424" i="7"/>
  <c r="G423" i="7"/>
  <c r="G422" i="7"/>
  <c r="G421" i="7"/>
  <c r="G420" i="7"/>
  <c r="G419" i="7"/>
  <c r="G418" i="7"/>
  <c r="G416" i="7"/>
  <c r="G415" i="7"/>
  <c r="G414" i="7"/>
  <c r="G413" i="7"/>
  <c r="G412" i="7"/>
  <c r="G410" i="7"/>
  <c r="G409" i="7"/>
  <c r="G408" i="7"/>
  <c r="G407" i="7"/>
  <c r="G406" i="7"/>
  <c r="F411" i="7"/>
  <c r="E411" i="7"/>
  <c r="D411" i="7"/>
  <c r="C411" i="7"/>
  <c r="B411" i="7"/>
  <c r="F399" i="7"/>
  <c r="F398" i="7"/>
  <c r="F397" i="7"/>
  <c r="F396" i="7"/>
  <c r="F395" i="7"/>
  <c r="F394" i="7"/>
  <c r="F393" i="7"/>
  <c r="F392" i="7"/>
  <c r="F391" i="7"/>
  <c r="F389" i="7"/>
  <c r="F388" i="7"/>
  <c r="F387" i="7"/>
  <c r="F386" i="7"/>
  <c r="F385" i="7"/>
  <c r="F383" i="7"/>
  <c r="F382" i="7"/>
  <c r="F381" i="7"/>
  <c r="F380" i="7"/>
  <c r="F379" i="7"/>
  <c r="E400" i="7"/>
  <c r="D400" i="7"/>
  <c r="C400" i="7"/>
  <c r="B400" i="7"/>
  <c r="F400" i="7" s="1"/>
  <c r="E390" i="7"/>
  <c r="D390" i="7"/>
  <c r="C390" i="7"/>
  <c r="B390" i="7"/>
  <c r="E384" i="7"/>
  <c r="D384" i="7"/>
  <c r="C384" i="7"/>
  <c r="B384" i="7"/>
  <c r="F384" i="7" s="1"/>
  <c r="I373" i="7"/>
  <c r="H373" i="7"/>
  <c r="G373" i="7"/>
  <c r="F373" i="7"/>
  <c r="E373" i="7"/>
  <c r="D373" i="7"/>
  <c r="C373" i="7"/>
  <c r="B373" i="7"/>
  <c r="J372" i="7"/>
  <c r="J371" i="7"/>
  <c r="J370" i="7"/>
  <c r="J369" i="7"/>
  <c r="J368" i="7"/>
  <c r="J367" i="7"/>
  <c r="J366" i="7"/>
  <c r="J365" i="7"/>
  <c r="J364" i="7"/>
  <c r="I363" i="7"/>
  <c r="H363" i="7"/>
  <c r="G363" i="7"/>
  <c r="F363" i="7"/>
  <c r="E363" i="7"/>
  <c r="D363" i="7"/>
  <c r="C363" i="7"/>
  <c r="B363" i="7"/>
  <c r="J362" i="7"/>
  <c r="J361" i="7"/>
  <c r="J360" i="7"/>
  <c r="J359" i="7"/>
  <c r="J358" i="7"/>
  <c r="J356" i="7"/>
  <c r="J355" i="7"/>
  <c r="J354" i="7"/>
  <c r="J353" i="7"/>
  <c r="J352" i="7"/>
  <c r="I357" i="7"/>
  <c r="H357" i="7"/>
  <c r="G357" i="7"/>
  <c r="F357" i="7"/>
  <c r="E357" i="7"/>
  <c r="D357" i="7"/>
  <c r="C357" i="7"/>
  <c r="B357" i="7"/>
  <c r="B330" i="7"/>
  <c r="I346" i="7"/>
  <c r="H346" i="7"/>
  <c r="G346" i="7"/>
  <c r="F346" i="7"/>
  <c r="E346" i="7"/>
  <c r="D346" i="7"/>
  <c r="C346" i="7"/>
  <c r="C347" i="7" s="1"/>
  <c r="B346" i="7"/>
  <c r="J345" i="7"/>
  <c r="J344" i="7"/>
  <c r="J343" i="7"/>
  <c r="J342" i="7"/>
  <c r="J341" i="7"/>
  <c r="J340" i="7"/>
  <c r="J339" i="7"/>
  <c r="J338" i="7"/>
  <c r="J337" i="7"/>
  <c r="I336" i="7"/>
  <c r="H336" i="7"/>
  <c r="G336" i="7"/>
  <c r="F336" i="7"/>
  <c r="E336" i="7"/>
  <c r="D336" i="7"/>
  <c r="C336" i="7"/>
  <c r="B336" i="7"/>
  <c r="J335" i="7"/>
  <c r="J334" i="7"/>
  <c r="J333" i="7"/>
  <c r="J332" i="7"/>
  <c r="J331" i="7"/>
  <c r="J329" i="7"/>
  <c r="J328" i="7"/>
  <c r="J327" i="7"/>
  <c r="J326" i="7"/>
  <c r="J325" i="7"/>
  <c r="I330" i="7"/>
  <c r="H330" i="7"/>
  <c r="G330" i="7"/>
  <c r="F330" i="7"/>
  <c r="E330" i="7"/>
  <c r="E347" i="7" s="1"/>
  <c r="D330" i="7"/>
  <c r="C330" i="7"/>
  <c r="J319" i="7"/>
  <c r="I319" i="7"/>
  <c r="H319" i="7"/>
  <c r="G319" i="7"/>
  <c r="J309" i="7"/>
  <c r="K309" i="7" s="1"/>
  <c r="I309" i="7"/>
  <c r="H309" i="7"/>
  <c r="G309" i="7"/>
  <c r="J303" i="7"/>
  <c r="I303" i="7"/>
  <c r="H303" i="7"/>
  <c r="G303" i="7"/>
  <c r="K318" i="7"/>
  <c r="K317" i="7"/>
  <c r="K316" i="7"/>
  <c r="K315" i="7"/>
  <c r="K314" i="7"/>
  <c r="K313" i="7"/>
  <c r="K312" i="7"/>
  <c r="K311" i="7"/>
  <c r="K310" i="7"/>
  <c r="K308" i="7"/>
  <c r="K307" i="7"/>
  <c r="K306" i="7"/>
  <c r="K305" i="7"/>
  <c r="K304" i="7"/>
  <c r="K302" i="7"/>
  <c r="K301" i="7"/>
  <c r="K300" i="7"/>
  <c r="K299" i="7"/>
  <c r="K298" i="7"/>
  <c r="F318" i="7"/>
  <c r="F317" i="7"/>
  <c r="F316" i="7"/>
  <c r="F315" i="7"/>
  <c r="F314" i="7"/>
  <c r="F313" i="7"/>
  <c r="F312" i="7"/>
  <c r="F311" i="7"/>
  <c r="F310" i="7"/>
  <c r="F308" i="7"/>
  <c r="F307" i="7"/>
  <c r="F306" i="7"/>
  <c r="F305" i="7"/>
  <c r="F304" i="7"/>
  <c r="F302" i="7"/>
  <c r="F301" i="7"/>
  <c r="F300" i="7"/>
  <c r="F299" i="7"/>
  <c r="F298" i="7"/>
  <c r="E319" i="7"/>
  <c r="D319" i="7"/>
  <c r="C319" i="7"/>
  <c r="F319" i="7" s="1"/>
  <c r="B319" i="7"/>
  <c r="E309" i="7"/>
  <c r="D309" i="7"/>
  <c r="C309" i="7"/>
  <c r="B309" i="7"/>
  <c r="E303" i="7"/>
  <c r="D303" i="7"/>
  <c r="C303" i="7"/>
  <c r="F303" i="7" s="1"/>
  <c r="B303" i="7"/>
  <c r="J294" i="7"/>
  <c r="I294" i="7"/>
  <c r="H294" i="7"/>
  <c r="H295" i="7" s="1"/>
  <c r="G294" i="7"/>
  <c r="G295" i="7" s="1"/>
  <c r="F294" i="7"/>
  <c r="E294" i="7"/>
  <c r="D294" i="7"/>
  <c r="D295" i="7" s="1"/>
  <c r="C294" i="7"/>
  <c r="B294" i="7"/>
  <c r="K293" i="7"/>
  <c r="K292" i="7"/>
  <c r="K291" i="7"/>
  <c r="K290" i="7"/>
  <c r="K289" i="7"/>
  <c r="K288" i="7"/>
  <c r="K287" i="7"/>
  <c r="K286" i="7"/>
  <c r="K285" i="7"/>
  <c r="J284" i="7"/>
  <c r="I284" i="7"/>
  <c r="H284" i="7"/>
  <c r="G284" i="7"/>
  <c r="F284" i="7"/>
  <c r="E284" i="7"/>
  <c r="D284" i="7"/>
  <c r="C284" i="7"/>
  <c r="B284" i="7"/>
  <c r="K283" i="7"/>
  <c r="K282" i="7"/>
  <c r="K281" i="7"/>
  <c r="K280" i="7"/>
  <c r="K279" i="7"/>
  <c r="K277" i="7"/>
  <c r="K276" i="7"/>
  <c r="K275" i="7"/>
  <c r="K274" i="7"/>
  <c r="K273" i="7"/>
  <c r="J278" i="7"/>
  <c r="I278" i="7"/>
  <c r="H278" i="7"/>
  <c r="G278" i="7"/>
  <c r="F278" i="7"/>
  <c r="E278" i="7"/>
  <c r="D278" i="7"/>
  <c r="C278" i="7"/>
  <c r="B278" i="7"/>
  <c r="K278" i="7" s="1"/>
  <c r="H265" i="7"/>
  <c r="H264" i="7"/>
  <c r="H263" i="7"/>
  <c r="H262" i="7"/>
  <c r="H261" i="7"/>
  <c r="H260" i="7"/>
  <c r="H259" i="7"/>
  <c r="H258" i="7"/>
  <c r="H257" i="7"/>
  <c r="H255" i="7"/>
  <c r="H254" i="7"/>
  <c r="H253" i="7"/>
  <c r="H252" i="7"/>
  <c r="H251" i="7"/>
  <c r="H249" i="7"/>
  <c r="H248" i="7"/>
  <c r="H247" i="7"/>
  <c r="H246" i="7"/>
  <c r="H245" i="7"/>
  <c r="G266" i="7"/>
  <c r="F266" i="7"/>
  <c r="E266" i="7"/>
  <c r="D266" i="7"/>
  <c r="C266" i="7"/>
  <c r="B266" i="7"/>
  <c r="G256" i="7"/>
  <c r="F256" i="7"/>
  <c r="E256" i="7"/>
  <c r="D256" i="7"/>
  <c r="D267" i="7" s="1"/>
  <c r="C256" i="7"/>
  <c r="B256" i="7"/>
  <c r="G250" i="7"/>
  <c r="F250" i="7"/>
  <c r="E250" i="7"/>
  <c r="D250" i="7"/>
  <c r="C250" i="7"/>
  <c r="B250" i="7"/>
  <c r="E239" i="7"/>
  <c r="D239" i="7"/>
  <c r="C239" i="7"/>
  <c r="F239" i="7" s="1"/>
  <c r="B239" i="7"/>
  <c r="E229" i="7"/>
  <c r="D229" i="7"/>
  <c r="C229" i="7"/>
  <c r="B229" i="7"/>
  <c r="E223" i="7"/>
  <c r="D223" i="7"/>
  <c r="C223" i="7"/>
  <c r="B223" i="7"/>
  <c r="F238" i="7"/>
  <c r="F237" i="7"/>
  <c r="F236" i="7"/>
  <c r="F235" i="7"/>
  <c r="F234" i="7"/>
  <c r="F233" i="7"/>
  <c r="F232" i="7"/>
  <c r="F231" i="7"/>
  <c r="F230" i="7"/>
  <c r="F228" i="7"/>
  <c r="F227" i="7"/>
  <c r="F226" i="7"/>
  <c r="F225" i="7"/>
  <c r="F224" i="7"/>
  <c r="F222" i="7"/>
  <c r="F221" i="7"/>
  <c r="F220" i="7"/>
  <c r="F219" i="7"/>
  <c r="F218" i="7"/>
  <c r="P213" i="7"/>
  <c r="P212" i="7"/>
  <c r="P211" i="7"/>
  <c r="P210" i="7"/>
  <c r="P209" i="7"/>
  <c r="P208" i="7"/>
  <c r="P207" i="7"/>
  <c r="P206" i="7"/>
  <c r="P205" i="7"/>
  <c r="P203" i="7"/>
  <c r="P202" i="7"/>
  <c r="P201" i="7"/>
  <c r="P200" i="7"/>
  <c r="P199" i="7"/>
  <c r="P197" i="7"/>
  <c r="P196" i="7"/>
  <c r="P195" i="7"/>
  <c r="P194" i="7"/>
  <c r="P193" i="7"/>
  <c r="K213" i="7"/>
  <c r="K212" i="7"/>
  <c r="K211" i="7"/>
  <c r="K210" i="7"/>
  <c r="K209" i="7"/>
  <c r="K208" i="7"/>
  <c r="K207" i="7"/>
  <c r="K206" i="7"/>
  <c r="K205" i="7"/>
  <c r="K203" i="7"/>
  <c r="K202" i="7"/>
  <c r="K201" i="7"/>
  <c r="K200" i="7"/>
  <c r="K199" i="7"/>
  <c r="K197" i="7"/>
  <c r="K196" i="7"/>
  <c r="K195" i="7"/>
  <c r="K194" i="7"/>
  <c r="K193" i="7"/>
  <c r="F213" i="7"/>
  <c r="F212" i="7"/>
  <c r="F211" i="7"/>
  <c r="F210" i="7"/>
  <c r="F209" i="7"/>
  <c r="F208" i="7"/>
  <c r="F207" i="7"/>
  <c r="F206" i="7"/>
  <c r="F205" i="7"/>
  <c r="F203" i="7"/>
  <c r="F202" i="7"/>
  <c r="F201" i="7"/>
  <c r="F200" i="7"/>
  <c r="F199" i="7"/>
  <c r="F197" i="7"/>
  <c r="F196" i="7"/>
  <c r="F195" i="7"/>
  <c r="F194" i="7"/>
  <c r="F193" i="7"/>
  <c r="O214" i="7"/>
  <c r="N214" i="7"/>
  <c r="M214" i="7"/>
  <c r="L214" i="7"/>
  <c r="J214" i="7"/>
  <c r="I214" i="7"/>
  <c r="H214" i="7"/>
  <c r="G214" i="7"/>
  <c r="E214" i="7"/>
  <c r="D214" i="7"/>
  <c r="C214" i="7"/>
  <c r="F214" i="7" s="1"/>
  <c r="B214" i="7"/>
  <c r="O204" i="7"/>
  <c r="N204" i="7"/>
  <c r="M204" i="7"/>
  <c r="P204" i="7" s="1"/>
  <c r="L204" i="7"/>
  <c r="J204" i="7"/>
  <c r="I204" i="7"/>
  <c r="H204" i="7"/>
  <c r="K204" i="7" s="1"/>
  <c r="G204" i="7"/>
  <c r="E204" i="7"/>
  <c r="D204" i="7"/>
  <c r="C204" i="7"/>
  <c r="B204" i="7"/>
  <c r="O198" i="7"/>
  <c r="N198" i="7"/>
  <c r="M198" i="7"/>
  <c r="L198" i="7"/>
  <c r="J198" i="7"/>
  <c r="I198" i="7"/>
  <c r="H198" i="7"/>
  <c r="G198" i="7"/>
  <c r="E198" i="7"/>
  <c r="D198" i="7"/>
  <c r="C198" i="7"/>
  <c r="F198" i="7" s="1"/>
  <c r="B198" i="7"/>
  <c r="O189" i="7"/>
  <c r="N189" i="7"/>
  <c r="M189" i="7"/>
  <c r="M190" i="7" s="1"/>
  <c r="L189" i="7"/>
  <c r="P188" i="7"/>
  <c r="P187" i="7"/>
  <c r="P186" i="7"/>
  <c r="P185" i="7"/>
  <c r="P184" i="7"/>
  <c r="P183" i="7"/>
  <c r="P182" i="7"/>
  <c r="P181" i="7"/>
  <c r="P180" i="7"/>
  <c r="O179" i="7"/>
  <c r="N179" i="7"/>
  <c r="P179" i="7" s="1"/>
  <c r="M179" i="7"/>
  <c r="L179" i="7"/>
  <c r="P178" i="7"/>
  <c r="P177" i="7"/>
  <c r="P176" i="7"/>
  <c r="P175" i="7"/>
  <c r="P174" i="7"/>
  <c r="P172" i="7"/>
  <c r="P171" i="7"/>
  <c r="P170" i="7"/>
  <c r="P169" i="7"/>
  <c r="P168" i="7"/>
  <c r="O173" i="7"/>
  <c r="N173" i="7"/>
  <c r="M173" i="7"/>
  <c r="L173" i="7"/>
  <c r="P173" i="7" s="1"/>
  <c r="J189" i="7"/>
  <c r="J190" i="7" s="1"/>
  <c r="I189" i="7"/>
  <c r="H189" i="7"/>
  <c r="G189" i="7"/>
  <c r="K188" i="7"/>
  <c r="K187" i="7"/>
  <c r="K186" i="7"/>
  <c r="K185" i="7"/>
  <c r="K184" i="7"/>
  <c r="K183" i="7"/>
  <c r="K182" i="7"/>
  <c r="K181" i="7"/>
  <c r="K180" i="7"/>
  <c r="J179" i="7"/>
  <c r="I179" i="7"/>
  <c r="H179" i="7"/>
  <c r="G179" i="7"/>
  <c r="K179" i="7" s="1"/>
  <c r="K178" i="7"/>
  <c r="K177" i="7"/>
  <c r="K176" i="7"/>
  <c r="K175" i="7"/>
  <c r="K174" i="7"/>
  <c r="K172" i="7"/>
  <c r="K171" i="7"/>
  <c r="K170" i="7"/>
  <c r="K169" i="7"/>
  <c r="K168" i="7"/>
  <c r="J173" i="7"/>
  <c r="I173" i="7"/>
  <c r="H173" i="7"/>
  <c r="G173" i="7"/>
  <c r="F188" i="7"/>
  <c r="F187" i="7"/>
  <c r="F186" i="7"/>
  <c r="F185" i="7"/>
  <c r="F184" i="7"/>
  <c r="F183" i="7"/>
  <c r="F182" i="7"/>
  <c r="F181" i="7"/>
  <c r="F180" i="7"/>
  <c r="E189" i="7"/>
  <c r="D189" i="7"/>
  <c r="D190" i="7" s="1"/>
  <c r="C189" i="7"/>
  <c r="C190" i="7" s="1"/>
  <c r="B189" i="7"/>
  <c r="E179" i="7"/>
  <c r="D179" i="7"/>
  <c r="C179" i="7"/>
  <c r="B179" i="7"/>
  <c r="F178" i="7"/>
  <c r="F177" i="7"/>
  <c r="F176" i="7"/>
  <c r="F175" i="7"/>
  <c r="F174" i="7"/>
  <c r="F172" i="7"/>
  <c r="F171" i="7"/>
  <c r="F170" i="7"/>
  <c r="F169" i="7"/>
  <c r="F168" i="7"/>
  <c r="E173" i="7"/>
  <c r="D173" i="7"/>
  <c r="C173" i="7"/>
  <c r="B173" i="7"/>
  <c r="O164" i="7"/>
  <c r="O165" i="7" s="1"/>
  <c r="N164" i="7"/>
  <c r="N165" i="7" s="1"/>
  <c r="M164" i="7"/>
  <c r="L164" i="7"/>
  <c r="P163" i="7"/>
  <c r="P162" i="7"/>
  <c r="P161" i="7"/>
  <c r="P160" i="7"/>
  <c r="P159" i="7"/>
  <c r="P158" i="7"/>
  <c r="P157" i="7"/>
  <c r="P156" i="7"/>
  <c r="P155" i="7"/>
  <c r="O154" i="7"/>
  <c r="N154" i="7"/>
  <c r="M154" i="7"/>
  <c r="L154" i="7"/>
  <c r="O148" i="7"/>
  <c r="N148" i="7"/>
  <c r="M148" i="7"/>
  <c r="L148" i="7"/>
  <c r="P153" i="7"/>
  <c r="P152" i="7"/>
  <c r="P151" i="7"/>
  <c r="P150" i="7"/>
  <c r="P149" i="7"/>
  <c r="P147" i="7"/>
  <c r="P146" i="7"/>
  <c r="P145" i="7"/>
  <c r="P144" i="7"/>
  <c r="P143" i="7"/>
  <c r="J164" i="7"/>
  <c r="I164" i="7"/>
  <c r="H164" i="7"/>
  <c r="G164" i="7"/>
  <c r="J154" i="7"/>
  <c r="I154" i="7"/>
  <c r="K154" i="7" s="1"/>
  <c r="H154" i="7"/>
  <c r="G154" i="7"/>
  <c r="J148" i="7"/>
  <c r="I148" i="7"/>
  <c r="H148" i="7"/>
  <c r="G148" i="7"/>
  <c r="K163" i="7"/>
  <c r="K162" i="7"/>
  <c r="K161" i="7"/>
  <c r="K160" i="7"/>
  <c r="K159" i="7"/>
  <c r="K158" i="7"/>
  <c r="K157" i="7"/>
  <c r="K156" i="7"/>
  <c r="K155" i="7"/>
  <c r="K153" i="7"/>
  <c r="K152" i="7"/>
  <c r="K151" i="7"/>
  <c r="K150" i="7"/>
  <c r="K149" i="7"/>
  <c r="K147" i="7"/>
  <c r="K146" i="7"/>
  <c r="K145" i="7"/>
  <c r="K144" i="7"/>
  <c r="K143" i="7"/>
  <c r="F163" i="7"/>
  <c r="F162" i="7"/>
  <c r="F161" i="7"/>
  <c r="F160" i="7"/>
  <c r="F159" i="7"/>
  <c r="F158" i="7"/>
  <c r="F157" i="7"/>
  <c r="F156" i="7"/>
  <c r="F155" i="7"/>
  <c r="E164" i="7"/>
  <c r="D164" i="7"/>
  <c r="C164" i="7"/>
  <c r="C165" i="7" s="1"/>
  <c r="B164" i="7"/>
  <c r="B165" i="7" s="1"/>
  <c r="F153" i="7"/>
  <c r="F152" i="7"/>
  <c r="F151" i="7"/>
  <c r="F150" i="7"/>
  <c r="F149" i="7"/>
  <c r="E154" i="7"/>
  <c r="D154" i="7"/>
  <c r="C154" i="7"/>
  <c r="B154" i="7"/>
  <c r="F147" i="7"/>
  <c r="F146" i="7"/>
  <c r="F145" i="7"/>
  <c r="F144" i="7"/>
  <c r="F143" i="7"/>
  <c r="E148" i="7"/>
  <c r="D148" i="7"/>
  <c r="C148" i="7"/>
  <c r="B148" i="7"/>
  <c r="H135" i="7"/>
  <c r="H134" i="7"/>
  <c r="H133" i="7"/>
  <c r="H132" i="7"/>
  <c r="H131" i="7"/>
  <c r="H130" i="7"/>
  <c r="H129" i="7"/>
  <c r="H128" i="7"/>
  <c r="H127" i="7"/>
  <c r="H125" i="7"/>
  <c r="H124" i="7"/>
  <c r="H123" i="7"/>
  <c r="H122" i="7"/>
  <c r="H121" i="7"/>
  <c r="H119" i="7"/>
  <c r="H118" i="7"/>
  <c r="H117" i="7"/>
  <c r="H116" i="7"/>
  <c r="H115" i="7"/>
  <c r="G136" i="7"/>
  <c r="G137" i="7" s="1"/>
  <c r="F136" i="7"/>
  <c r="E136" i="7"/>
  <c r="D136" i="7"/>
  <c r="C136" i="7"/>
  <c r="B136" i="7"/>
  <c r="G126" i="7"/>
  <c r="F126" i="7"/>
  <c r="F137" i="7" s="1"/>
  <c r="E126" i="7"/>
  <c r="D126" i="7"/>
  <c r="C126" i="7"/>
  <c r="B126" i="7"/>
  <c r="B137" i="7" s="1"/>
  <c r="G120" i="7"/>
  <c r="F120" i="7"/>
  <c r="E120" i="7"/>
  <c r="D120" i="7"/>
  <c r="C120" i="7"/>
  <c r="B120" i="7"/>
  <c r="J54" i="7"/>
  <c r="I54" i="7"/>
  <c r="H54" i="7"/>
  <c r="G54" i="7"/>
  <c r="F54" i="7"/>
  <c r="E54" i="7"/>
  <c r="D54" i="7"/>
  <c r="C54" i="7"/>
  <c r="B54" i="7"/>
  <c r="J44" i="7"/>
  <c r="I44" i="7"/>
  <c r="H44" i="7"/>
  <c r="G44" i="7"/>
  <c r="F44" i="7"/>
  <c r="E44" i="7"/>
  <c r="D44" i="7"/>
  <c r="C44" i="7"/>
  <c r="B44" i="7"/>
  <c r="K53" i="7"/>
  <c r="K52" i="7"/>
  <c r="K51" i="7"/>
  <c r="K50" i="7"/>
  <c r="K49" i="7"/>
  <c r="K48" i="7"/>
  <c r="K47" i="7"/>
  <c r="K46" i="7"/>
  <c r="K45" i="7"/>
  <c r="K43" i="7"/>
  <c r="K42" i="7"/>
  <c r="K41" i="7"/>
  <c r="K40" i="7"/>
  <c r="K39" i="7"/>
  <c r="K37" i="7"/>
  <c r="K36" i="7"/>
  <c r="K35" i="7"/>
  <c r="K34" i="7"/>
  <c r="K33" i="7"/>
  <c r="J38" i="7"/>
  <c r="I38" i="7"/>
  <c r="H38" i="7"/>
  <c r="G38" i="7"/>
  <c r="F38" i="7"/>
  <c r="E38" i="7"/>
  <c r="D38" i="7"/>
  <c r="C38" i="7"/>
  <c r="B38" i="7"/>
  <c r="B11" i="7"/>
  <c r="F26" i="7"/>
  <c r="F25" i="7"/>
  <c r="F24" i="7"/>
  <c r="F23" i="7"/>
  <c r="F22" i="7"/>
  <c r="F21" i="7"/>
  <c r="F20" i="7"/>
  <c r="F19" i="7"/>
  <c r="F18" i="7"/>
  <c r="E27" i="7"/>
  <c r="D27" i="7"/>
  <c r="C27" i="7"/>
  <c r="B27" i="7"/>
  <c r="F16" i="7"/>
  <c r="F15" i="7"/>
  <c r="F14" i="7"/>
  <c r="F13" i="7"/>
  <c r="F12" i="7"/>
  <c r="E17" i="7"/>
  <c r="D17" i="7"/>
  <c r="C17" i="7"/>
  <c r="B17" i="7"/>
  <c r="F10" i="7"/>
  <c r="F9" i="7"/>
  <c r="F7" i="7"/>
  <c r="F6" i="7"/>
  <c r="E11" i="7"/>
  <c r="D11" i="7"/>
  <c r="C11" i="7"/>
  <c r="M215" i="7" l="1"/>
  <c r="F295" i="7"/>
  <c r="J320" i="7"/>
  <c r="N190" i="7"/>
  <c r="D698" i="7"/>
  <c r="H698" i="7"/>
  <c r="C725" i="7"/>
  <c r="G725" i="7"/>
  <c r="K725" i="7"/>
  <c r="K779" i="7"/>
  <c r="F806" i="7"/>
  <c r="D165" i="7"/>
  <c r="F165" i="7" s="1"/>
  <c r="K173" i="7"/>
  <c r="I190" i="7"/>
  <c r="B482" i="7"/>
  <c r="E471" i="7"/>
  <c r="H833" i="7"/>
  <c r="L833" i="7"/>
  <c r="I165" i="7"/>
  <c r="H215" i="7"/>
  <c r="B295" i="7"/>
  <c r="J295" i="7"/>
  <c r="K148" i="7"/>
  <c r="H165" i="7"/>
  <c r="K165" i="7" s="1"/>
  <c r="K164" i="7"/>
  <c r="B190" i="7"/>
  <c r="K198" i="7"/>
  <c r="P198" i="7"/>
  <c r="F204" i="7"/>
  <c r="B215" i="7"/>
  <c r="K214" i="7"/>
  <c r="L215" i="7"/>
  <c r="P215" i="7" s="1"/>
  <c r="B240" i="7"/>
  <c r="H250" i="7"/>
  <c r="B267" i="7"/>
  <c r="F267" i="7"/>
  <c r="K284" i="7"/>
  <c r="E295" i="7"/>
  <c r="I295" i="7"/>
  <c r="K294" i="7"/>
  <c r="F309" i="7"/>
  <c r="B320" i="7"/>
  <c r="I320" i="7"/>
  <c r="B374" i="7"/>
  <c r="F374" i="7"/>
  <c r="F1425" i="7"/>
  <c r="F1100" i="7"/>
  <c r="G374" i="7"/>
  <c r="O525" i="7"/>
  <c r="I536" i="7"/>
  <c r="I546" i="7"/>
  <c r="E617" i="7"/>
  <c r="F644" i="7"/>
  <c r="D725" i="7"/>
  <c r="L725" i="7"/>
  <c r="I752" i="7"/>
  <c r="G806" i="7"/>
  <c r="C55" i="7"/>
  <c r="H120" i="7"/>
  <c r="H136" i="7"/>
  <c r="F154" i="7"/>
  <c r="E165" i="7"/>
  <c r="G165" i="7"/>
  <c r="P148" i="7"/>
  <c r="P154" i="7"/>
  <c r="M165" i="7"/>
  <c r="E190" i="7"/>
  <c r="H190" i="7"/>
  <c r="L190" i="7"/>
  <c r="E215" i="7"/>
  <c r="J215" i="7"/>
  <c r="O215" i="7"/>
  <c r="H256" i="7"/>
  <c r="G267" i="7"/>
  <c r="E267" i="7"/>
  <c r="E320" i="7"/>
  <c r="H320" i="7"/>
  <c r="J336" i="7"/>
  <c r="F347" i="7"/>
  <c r="E374" i="7"/>
  <c r="F390" i="7"/>
  <c r="E401" i="7"/>
  <c r="G411" i="7"/>
  <c r="E492" i="7"/>
  <c r="I552" i="7"/>
  <c r="C563" i="7"/>
  <c r="G563" i="7"/>
  <c r="I579" i="7"/>
  <c r="G627" i="7"/>
  <c r="G643" i="7"/>
  <c r="L681" i="7"/>
  <c r="E698" i="7"/>
  <c r="I698" i="7"/>
  <c r="C698" i="7"/>
  <c r="G698" i="7"/>
  <c r="K698" i="7"/>
  <c r="N708" i="7"/>
  <c r="N724" i="7"/>
  <c r="F725" i="7"/>
  <c r="J725" i="7"/>
  <c r="L762" i="7"/>
  <c r="D779" i="7"/>
  <c r="H779" i="7"/>
  <c r="L778" i="7"/>
  <c r="H795" i="7"/>
  <c r="C833" i="7"/>
  <c r="G833" i="7"/>
  <c r="K833" i="7"/>
  <c r="B833" i="7"/>
  <c r="F833" i="7"/>
  <c r="J833" i="7"/>
  <c r="N833" i="7"/>
  <c r="F1400" i="7"/>
  <c r="J1425" i="7"/>
  <c r="F1500" i="7"/>
  <c r="F1150" i="7"/>
  <c r="F914" i="7"/>
  <c r="F1375" i="7"/>
  <c r="C374" i="7"/>
  <c r="C401" i="7"/>
  <c r="F536" i="7"/>
  <c r="E536" i="7"/>
  <c r="M536" i="7"/>
  <c r="L606" i="7"/>
  <c r="I617" i="7"/>
  <c r="B644" i="7"/>
  <c r="N714" i="7"/>
  <c r="H725" i="7"/>
  <c r="P741" i="7"/>
  <c r="E752" i="7"/>
  <c r="M752" i="7"/>
  <c r="C806" i="7"/>
  <c r="F1300" i="7"/>
  <c r="J55" i="7"/>
  <c r="C137" i="7"/>
  <c r="E137" i="7"/>
  <c r="F148" i="7"/>
  <c r="J165" i="7"/>
  <c r="P164" i="7"/>
  <c r="F173" i="7"/>
  <c r="K189" i="7"/>
  <c r="O190" i="7"/>
  <c r="D215" i="7"/>
  <c r="I215" i="7"/>
  <c r="N215" i="7"/>
  <c r="D240" i="7"/>
  <c r="D320" i="7"/>
  <c r="G320" i="7"/>
  <c r="K320" i="7" s="1"/>
  <c r="J330" i="7"/>
  <c r="D347" i="7"/>
  <c r="J357" i="7"/>
  <c r="D374" i="7"/>
  <c r="D401" i="7"/>
  <c r="D455" i="7"/>
  <c r="E498" i="7"/>
  <c r="C509" i="7"/>
  <c r="B536" i="7"/>
  <c r="J536" i="7"/>
  <c r="N536" i="7"/>
  <c r="B563" i="7"/>
  <c r="I563" i="7" s="1"/>
  <c r="F563" i="7"/>
  <c r="D590" i="7"/>
  <c r="H590" i="7"/>
  <c r="I589" i="7"/>
  <c r="F590" i="7"/>
  <c r="L600" i="7"/>
  <c r="D617" i="7"/>
  <c r="H617" i="7"/>
  <c r="B617" i="7"/>
  <c r="F617" i="7"/>
  <c r="J617" i="7"/>
  <c r="E725" i="7"/>
  <c r="I725" i="7"/>
  <c r="M725" i="7"/>
  <c r="P735" i="7"/>
  <c r="D752" i="7"/>
  <c r="H752" i="7"/>
  <c r="L752" i="7"/>
  <c r="B752" i="7"/>
  <c r="P752" i="7" s="1"/>
  <c r="F752" i="7"/>
  <c r="J752" i="7"/>
  <c r="N752" i="7"/>
  <c r="O816" i="7"/>
  <c r="O822" i="7"/>
  <c r="E833" i="7"/>
  <c r="I833" i="7"/>
  <c r="M833" i="7"/>
  <c r="J1125" i="7"/>
  <c r="L995" i="7"/>
  <c r="M968" i="7"/>
  <c r="F1275" i="7"/>
  <c r="B28" i="7"/>
  <c r="V35" i="7"/>
  <c r="R35" i="7"/>
  <c r="W35" i="7"/>
  <c r="S35" i="7"/>
  <c r="X35" i="7"/>
  <c r="Y35" i="7"/>
  <c r="U35" i="7"/>
  <c r="T35" i="7"/>
  <c r="O833" i="7"/>
  <c r="V47" i="7"/>
  <c r="R47" i="7"/>
  <c r="W47" i="7"/>
  <c r="S47" i="7"/>
  <c r="T47" i="7"/>
  <c r="U47" i="7"/>
  <c r="Y47" i="7"/>
  <c r="X47" i="7"/>
  <c r="V51" i="7"/>
  <c r="R51" i="7"/>
  <c r="W51" i="7"/>
  <c r="S51" i="7"/>
  <c r="X51" i="7"/>
  <c r="Y51" i="7"/>
  <c r="U51" i="7"/>
  <c r="T51" i="7"/>
  <c r="S44" i="7"/>
  <c r="K44" i="7"/>
  <c r="W44" i="7" s="1"/>
  <c r="K54" i="7"/>
  <c r="V54" i="7" s="1"/>
  <c r="R54" i="7"/>
  <c r="B55" i="7"/>
  <c r="F55" i="7"/>
  <c r="F190" i="7"/>
  <c r="E455" i="7"/>
  <c r="S10" i="7"/>
  <c r="R10" i="7"/>
  <c r="T10" i="7"/>
  <c r="S15" i="7"/>
  <c r="R15" i="7"/>
  <c r="T15" i="7"/>
  <c r="I55" i="7"/>
  <c r="E28" i="7"/>
  <c r="S19" i="7"/>
  <c r="R19" i="7"/>
  <c r="T19" i="7"/>
  <c r="S23" i="7"/>
  <c r="R23" i="7"/>
  <c r="T23" i="7"/>
  <c r="F27" i="7"/>
  <c r="S27" i="7" s="1"/>
  <c r="V39" i="7"/>
  <c r="R39" i="7"/>
  <c r="W39" i="7"/>
  <c r="S39" i="7"/>
  <c r="T39" i="7"/>
  <c r="U39" i="7"/>
  <c r="X39" i="7"/>
  <c r="Y39" i="7"/>
  <c r="V43" i="7"/>
  <c r="R43" i="7"/>
  <c r="W43" i="7"/>
  <c r="S43" i="7"/>
  <c r="X43" i="7"/>
  <c r="Y43" i="7"/>
  <c r="T43" i="7"/>
  <c r="U43" i="7"/>
  <c r="E55" i="7"/>
  <c r="H137" i="7"/>
  <c r="D137" i="7"/>
  <c r="C240" i="7"/>
  <c r="C320" i="7"/>
  <c r="F320" i="7" s="1"/>
  <c r="E438" i="7"/>
  <c r="C617" i="7"/>
  <c r="L697" i="7"/>
  <c r="T27" i="7"/>
  <c r="Y36" i="7"/>
  <c r="U36" i="7"/>
  <c r="V36" i="7"/>
  <c r="R36" i="7"/>
  <c r="W36" i="7"/>
  <c r="X36" i="7"/>
  <c r="S36" i="7"/>
  <c r="T36" i="7"/>
  <c r="Y52" i="7"/>
  <c r="U52" i="7"/>
  <c r="V52" i="7"/>
  <c r="R52" i="7"/>
  <c r="W52" i="7"/>
  <c r="X52" i="7"/>
  <c r="S52" i="7"/>
  <c r="T52" i="7"/>
  <c r="X44" i="7"/>
  <c r="H374" i="7"/>
  <c r="B401" i="7"/>
  <c r="F401" i="7" s="1"/>
  <c r="D644" i="7"/>
  <c r="G644" i="7" s="1"/>
  <c r="B698" i="7"/>
  <c r="S7" i="7"/>
  <c r="R7" i="7"/>
  <c r="T7" i="7"/>
  <c r="T13" i="7"/>
  <c r="R13" i="7"/>
  <c r="S13" i="7"/>
  <c r="F17" i="7"/>
  <c r="R17" i="7" s="1"/>
  <c r="T21" i="7"/>
  <c r="S21" i="7"/>
  <c r="R21" i="7"/>
  <c r="T25" i="7"/>
  <c r="S25" i="7"/>
  <c r="R25" i="7"/>
  <c r="D28" i="7"/>
  <c r="Y33" i="7"/>
  <c r="U33" i="7"/>
  <c r="V33" i="7"/>
  <c r="R33" i="7"/>
  <c r="S33" i="7"/>
  <c r="T33" i="7"/>
  <c r="X33" i="7"/>
  <c r="W33" i="7"/>
  <c r="X37" i="7"/>
  <c r="T37" i="7"/>
  <c r="Y37" i="7"/>
  <c r="U37" i="7"/>
  <c r="V37" i="7"/>
  <c r="W37" i="7"/>
  <c r="S37" i="7"/>
  <c r="R37" i="7"/>
  <c r="X41" i="7"/>
  <c r="T41" i="7"/>
  <c r="Y41" i="7"/>
  <c r="U41" i="7"/>
  <c r="R41" i="7"/>
  <c r="S41" i="7"/>
  <c r="V41" i="7"/>
  <c r="W41" i="7"/>
  <c r="X45" i="7"/>
  <c r="T45" i="7"/>
  <c r="Y45" i="7"/>
  <c r="U45" i="7"/>
  <c r="V45" i="7"/>
  <c r="W45" i="7"/>
  <c r="R45" i="7"/>
  <c r="S45" i="7"/>
  <c r="X49" i="7"/>
  <c r="T49" i="7"/>
  <c r="Y49" i="7"/>
  <c r="U49" i="7"/>
  <c r="R49" i="7"/>
  <c r="S49" i="7"/>
  <c r="W49" i="7"/>
  <c r="V49" i="7"/>
  <c r="X53" i="7"/>
  <c r="T53" i="7"/>
  <c r="Y53" i="7"/>
  <c r="U53" i="7"/>
  <c r="V53" i="7"/>
  <c r="W53" i="7"/>
  <c r="S53" i="7"/>
  <c r="R53" i="7"/>
  <c r="U44" i="7"/>
  <c r="Y44" i="7"/>
  <c r="G55" i="7"/>
  <c r="G190" i="7"/>
  <c r="K190" i="7" s="1"/>
  <c r="P214" i="7"/>
  <c r="H266" i="7"/>
  <c r="C295" i="7"/>
  <c r="K295" i="7" s="1"/>
  <c r="B347" i="7"/>
  <c r="J363" i="7"/>
  <c r="I374" i="7"/>
  <c r="B509" i="7"/>
  <c r="L616" i="7"/>
  <c r="B725" i="7"/>
  <c r="P751" i="7"/>
  <c r="B779" i="7"/>
  <c r="F779" i="7"/>
  <c r="J779" i="7"/>
  <c r="B806" i="7"/>
  <c r="B860" i="7"/>
  <c r="F1125" i="7"/>
  <c r="C215" i="7"/>
  <c r="C267" i="7"/>
  <c r="C752" i="7"/>
  <c r="O832" i="7"/>
  <c r="T6" i="7"/>
  <c r="R6" i="7"/>
  <c r="S6" i="7"/>
  <c r="S12" i="7"/>
  <c r="R12" i="7"/>
  <c r="T12" i="7"/>
  <c r="T16" i="7"/>
  <c r="S16" i="7"/>
  <c r="R16" i="7"/>
  <c r="S20" i="7"/>
  <c r="R20" i="7"/>
  <c r="T20" i="7"/>
  <c r="T24" i="7"/>
  <c r="S24" i="7"/>
  <c r="R24" i="7"/>
  <c r="Y40" i="7"/>
  <c r="U40" i="7"/>
  <c r="V40" i="7"/>
  <c r="R40" i="7"/>
  <c r="S40" i="7"/>
  <c r="T40" i="7"/>
  <c r="X40" i="7"/>
  <c r="W40" i="7"/>
  <c r="Y48" i="7"/>
  <c r="U48" i="7"/>
  <c r="V48" i="7"/>
  <c r="R48" i="7"/>
  <c r="S48" i="7"/>
  <c r="T48" i="7"/>
  <c r="W48" i="7"/>
  <c r="X48" i="7"/>
  <c r="T44" i="7"/>
  <c r="F164" i="7"/>
  <c r="L165" i="7"/>
  <c r="P165" i="7" s="1"/>
  <c r="F189" i="7"/>
  <c r="D536" i="7"/>
  <c r="T9" i="7"/>
  <c r="S9" i="7"/>
  <c r="R9" i="7"/>
  <c r="S14" i="7"/>
  <c r="R14" i="7"/>
  <c r="T14" i="7"/>
  <c r="R27" i="7"/>
  <c r="S18" i="7"/>
  <c r="R18" i="7"/>
  <c r="T18" i="7"/>
  <c r="S22" i="7"/>
  <c r="R22" i="7"/>
  <c r="T22" i="7"/>
  <c r="S26" i="7"/>
  <c r="R26" i="7"/>
  <c r="T26" i="7"/>
  <c r="W34" i="7"/>
  <c r="S34" i="7"/>
  <c r="X34" i="7"/>
  <c r="T34" i="7"/>
  <c r="Y34" i="7"/>
  <c r="R34" i="7"/>
  <c r="U34" i="7"/>
  <c r="V34" i="7"/>
  <c r="K38" i="7"/>
  <c r="R38" i="7" s="1"/>
  <c r="W42" i="7"/>
  <c r="S42" i="7"/>
  <c r="X42" i="7"/>
  <c r="T42" i="7"/>
  <c r="Y42" i="7"/>
  <c r="R42" i="7"/>
  <c r="V42" i="7"/>
  <c r="U42" i="7"/>
  <c r="W46" i="7"/>
  <c r="S46" i="7"/>
  <c r="X46" i="7"/>
  <c r="T46" i="7"/>
  <c r="U46" i="7"/>
  <c r="V46" i="7"/>
  <c r="Y46" i="7"/>
  <c r="R46" i="7"/>
  <c r="W50" i="7"/>
  <c r="S50" i="7"/>
  <c r="X50" i="7"/>
  <c r="T50" i="7"/>
  <c r="Y50" i="7"/>
  <c r="R50" i="7"/>
  <c r="U50" i="7"/>
  <c r="V50" i="7"/>
  <c r="R44" i="7"/>
  <c r="V44" i="7"/>
  <c r="U54" i="7"/>
  <c r="D55" i="7"/>
  <c r="H55" i="7"/>
  <c r="G215" i="7"/>
  <c r="F223" i="7"/>
  <c r="I562" i="7"/>
  <c r="B590" i="7"/>
  <c r="I590" i="7" s="1"/>
  <c r="G779" i="7"/>
  <c r="D860" i="7"/>
  <c r="E849" i="7"/>
  <c r="C860" i="7"/>
  <c r="E843" i="7"/>
  <c r="L768" i="7"/>
  <c r="C779" i="7"/>
  <c r="E481" i="7"/>
  <c r="E444" i="7"/>
  <c r="G427" i="7"/>
  <c r="J373" i="7"/>
  <c r="J346" i="7"/>
  <c r="K319" i="7"/>
  <c r="K303" i="7"/>
  <c r="F229" i="7"/>
  <c r="E240" i="7"/>
  <c r="P189" i="7"/>
  <c r="F179" i="7"/>
  <c r="H126" i="7"/>
  <c r="F11" i="7"/>
  <c r="R11" i="7" s="1"/>
  <c r="X38" i="7" l="1"/>
  <c r="K215" i="7"/>
  <c r="T38" i="7"/>
  <c r="H267" i="7"/>
  <c r="H806" i="7"/>
  <c r="J374" i="7"/>
  <c r="X54" i="7"/>
  <c r="W38" i="7"/>
  <c r="L698" i="7"/>
  <c r="L617" i="7"/>
  <c r="E509" i="7"/>
  <c r="O536" i="7"/>
  <c r="S54" i="7"/>
  <c r="F215" i="7"/>
  <c r="N725" i="7"/>
  <c r="T54" i="7"/>
  <c r="S38" i="7"/>
  <c r="V38" i="7"/>
  <c r="U38" i="7"/>
  <c r="U9" i="7"/>
  <c r="V9" i="7" s="1"/>
  <c r="V6" i="7"/>
  <c r="U6" i="7"/>
  <c r="Z53" i="7"/>
  <c r="AA53" i="7"/>
  <c r="Z37" i="7"/>
  <c r="AA37" i="7" s="1"/>
  <c r="U19" i="7"/>
  <c r="V19" i="7"/>
  <c r="Z50" i="7"/>
  <c r="AA50" i="7" s="1"/>
  <c r="AA42" i="7"/>
  <c r="Z42" i="7"/>
  <c r="U18" i="7"/>
  <c r="V18" i="7" s="1"/>
  <c r="U12" i="7"/>
  <c r="V12" i="7" s="1"/>
  <c r="Z45" i="7"/>
  <c r="AA45" i="7" s="1"/>
  <c r="Z43" i="7"/>
  <c r="AA43" i="7" s="1"/>
  <c r="Z39" i="7"/>
  <c r="AA39" i="7"/>
  <c r="E860" i="7"/>
  <c r="Y54" i="7"/>
  <c r="Z46" i="7"/>
  <c r="AA46" i="7" s="1"/>
  <c r="V26" i="7"/>
  <c r="U26" i="7"/>
  <c r="U27" i="7"/>
  <c r="V27" i="7" s="1"/>
  <c r="T17" i="7"/>
  <c r="T11" i="7"/>
  <c r="U24" i="7"/>
  <c r="V24" i="7"/>
  <c r="U20" i="7"/>
  <c r="V20" i="7" s="1"/>
  <c r="Z49" i="7"/>
  <c r="AA49" i="7" s="1"/>
  <c r="Z41" i="7"/>
  <c r="AA41" i="7"/>
  <c r="U25" i="7"/>
  <c r="V25" i="7" s="1"/>
  <c r="U13" i="7"/>
  <c r="V13" i="7" s="1"/>
  <c r="U7" i="7"/>
  <c r="V7" i="7" s="1"/>
  <c r="Y38" i="7"/>
  <c r="Z51" i="7"/>
  <c r="AA51" i="7" s="1"/>
  <c r="Z47" i="7"/>
  <c r="AA47" i="7"/>
  <c r="Z33" i="7"/>
  <c r="AA33" i="7" s="1"/>
  <c r="Z52" i="7"/>
  <c r="AA52" i="7" s="1"/>
  <c r="Z36" i="7"/>
  <c r="AA36" i="7" s="1"/>
  <c r="U10" i="7"/>
  <c r="V10" i="7"/>
  <c r="U14" i="7"/>
  <c r="V14" i="7"/>
  <c r="U16" i="7"/>
  <c r="V16" i="7" s="1"/>
  <c r="S17" i="7"/>
  <c r="S11" i="7"/>
  <c r="U23" i="7"/>
  <c r="V23" i="7" s="1"/>
  <c r="U15" i="7"/>
  <c r="V15" i="7" s="1"/>
  <c r="L779" i="7"/>
  <c r="Z44" i="7"/>
  <c r="AA44" i="7"/>
  <c r="Z34" i="7"/>
  <c r="AA34" i="7" s="1"/>
  <c r="U22" i="7"/>
  <c r="V22" i="7" s="1"/>
  <c r="Z48" i="7"/>
  <c r="AA48" i="7" s="1"/>
  <c r="Z40" i="7"/>
  <c r="AA40" i="7"/>
  <c r="U21" i="7"/>
  <c r="V21" i="7" s="1"/>
  <c r="W54" i="7"/>
  <c r="Z54" i="7" s="1"/>
  <c r="AA54" i="7" s="1"/>
  <c r="Z35" i="7"/>
  <c r="AA35" i="7" s="1"/>
  <c r="F28" i="7"/>
  <c r="T28" i="7" s="1"/>
  <c r="R28" i="7"/>
  <c r="AJ989" i="9"/>
  <c r="AI989" i="9"/>
  <c r="AH989" i="9"/>
  <c r="AG989" i="9"/>
  <c r="AF989" i="9"/>
  <c r="AE989" i="9"/>
  <c r="AD989" i="9"/>
  <c r="AC989" i="9"/>
  <c r="U11" i="7" l="1"/>
  <c r="V11" i="7" s="1"/>
  <c r="S28" i="7"/>
  <c r="U28" i="7" s="1"/>
  <c r="U17" i="7"/>
  <c r="V17" i="7" s="1"/>
  <c r="Z38" i="7"/>
  <c r="AA38" i="7" s="1"/>
  <c r="AK989" i="9"/>
  <c r="AL989" i="9" s="1"/>
  <c r="V28" i="7" l="1"/>
  <c r="K1929" i="7"/>
  <c r="K1930" i="7"/>
  <c r="K1931" i="7"/>
  <c r="K1932" i="7"/>
  <c r="K1933" i="7"/>
  <c r="K1935" i="7"/>
  <c r="K1936" i="7"/>
  <c r="K1937" i="7"/>
  <c r="K1938" i="7"/>
  <c r="K1939" i="7"/>
  <c r="K1941" i="7"/>
  <c r="K1942" i="7"/>
  <c r="K1943" i="7"/>
  <c r="K1944" i="7"/>
  <c r="K1945" i="7"/>
  <c r="K1946" i="7"/>
  <c r="K1947" i="7"/>
  <c r="K1948" i="7"/>
  <c r="K1949" i="7"/>
  <c r="G1951" i="7"/>
  <c r="H1951" i="7"/>
  <c r="D1994" i="7"/>
  <c r="B2015" i="7"/>
  <c r="C2015" i="7"/>
  <c r="D2015" i="7"/>
  <c r="E2015" i="7"/>
  <c r="F2015" i="7"/>
  <c r="G2015" i="7"/>
  <c r="H2015" i="7"/>
  <c r="I2015" i="7"/>
  <c r="J2015" i="7"/>
  <c r="K2015" i="7"/>
  <c r="L2015" i="7"/>
  <c r="B2021" i="7"/>
  <c r="C2021" i="7"/>
  <c r="D2021" i="7"/>
  <c r="E2021" i="7"/>
  <c r="F2021" i="7"/>
  <c r="G2021" i="7"/>
  <c r="H2021" i="7"/>
  <c r="I2021" i="7"/>
  <c r="J2021" i="7"/>
  <c r="K2021" i="7"/>
  <c r="L2021" i="7"/>
  <c r="B2031" i="7"/>
  <c r="C2031" i="7"/>
  <c r="D2031" i="7"/>
  <c r="E2031" i="7"/>
  <c r="F2031" i="7"/>
  <c r="G2031" i="7"/>
  <c r="H2031" i="7"/>
  <c r="I2031" i="7"/>
  <c r="I2032" i="7" s="1"/>
  <c r="J2031" i="7"/>
  <c r="K2031" i="7"/>
  <c r="L2031" i="7"/>
  <c r="L2032" i="7" l="1"/>
  <c r="H2032" i="7"/>
  <c r="M2015" i="7"/>
  <c r="K2032" i="7"/>
  <c r="G2032" i="7"/>
  <c r="M2021" i="7"/>
  <c r="D2005" i="7"/>
  <c r="F2005" i="7" s="1"/>
  <c r="F1994" i="7"/>
  <c r="J2032" i="7"/>
  <c r="M2031" i="7"/>
  <c r="C2032" i="7"/>
  <c r="E2032" i="7"/>
  <c r="D2032" i="7"/>
  <c r="B2032" i="7"/>
  <c r="F2032" i="7"/>
  <c r="J1951" i="7"/>
  <c r="K1940" i="7"/>
  <c r="I1951" i="7"/>
  <c r="K1934" i="7"/>
  <c r="K1950" i="7"/>
  <c r="M2032" i="7" l="1"/>
  <c r="K1951" i="7"/>
  <c r="Y579" i="9" l="1"/>
  <c r="AM962" i="9" l="1"/>
  <c r="AL962" i="9"/>
  <c r="AT962" i="9"/>
  <c r="AX962" i="9" l="1"/>
  <c r="AP962" i="9"/>
  <c r="AW962" i="9"/>
  <c r="AS962" i="9"/>
  <c r="AO962" i="9"/>
  <c r="AK962" i="9"/>
  <c r="AV962" i="9"/>
  <c r="AR962" i="9"/>
  <c r="AN962" i="9"/>
  <c r="AJ962" i="9"/>
  <c r="AU962" i="9"/>
  <c r="AQ962" i="9"/>
  <c r="AD8" i="9" l="1"/>
  <c r="AY1100" i="9"/>
  <c r="AY1098" i="9"/>
  <c r="AN1097" i="9"/>
  <c r="AR1096" i="9"/>
  <c r="AZ1095" i="9"/>
  <c r="AY1094" i="9"/>
  <c r="AS1093" i="9"/>
  <c r="AN1091" i="9"/>
  <c r="AQ1090" i="9"/>
  <c r="AW1089" i="9"/>
  <c r="AV1088" i="9"/>
  <c r="AW1087" i="9"/>
  <c r="AX1085" i="9"/>
  <c r="AY1084" i="9"/>
  <c r="AX1083" i="9"/>
  <c r="AZ1082" i="9"/>
  <c r="AX1081" i="9"/>
  <c r="AX1073" i="9"/>
  <c r="AW1072" i="9"/>
  <c r="AO1071" i="9"/>
  <c r="AS1070" i="9"/>
  <c r="AU1069" i="9"/>
  <c r="AZ1068" i="9"/>
  <c r="AS1067" i="9"/>
  <c r="AX1065" i="9"/>
  <c r="AZ1063" i="9"/>
  <c r="AN1062" i="9"/>
  <c r="AV1061" i="9"/>
  <c r="AY1060" i="9"/>
  <c r="AW1059" i="9"/>
  <c r="AV1056" i="9"/>
  <c r="AV1055" i="9"/>
  <c r="AW1054" i="9"/>
  <c r="AV1053" i="9"/>
  <c r="AR1045" i="9"/>
  <c r="AU1044" i="9"/>
  <c r="AV1043" i="9"/>
  <c r="AZ1042" i="9"/>
  <c r="AO1041" i="9"/>
  <c r="AV1040" i="9"/>
  <c r="AP1039" i="9"/>
  <c r="AZ1038" i="9"/>
  <c r="AX1037" i="9"/>
  <c r="AY1035" i="9"/>
  <c r="AX1034" i="9"/>
  <c r="AP1033" i="9"/>
  <c r="AS1033" i="9"/>
  <c r="AX1032" i="9"/>
  <c r="AW1031" i="9"/>
  <c r="AM1029" i="9"/>
  <c r="AZ1028" i="9"/>
  <c r="AZ1027" i="9"/>
  <c r="AW1026" i="9"/>
  <c r="AY1025" i="9"/>
  <c r="AJ1016" i="9"/>
  <c r="AF1015" i="9"/>
  <c r="AF1014" i="9"/>
  <c r="AF1013" i="9"/>
  <c r="AJ1012" i="9"/>
  <c r="AI1010" i="9"/>
  <c r="AF1010" i="9"/>
  <c r="AJ1007" i="9"/>
  <c r="AH1006" i="9"/>
  <c r="AI1005" i="9"/>
  <c r="AI1004" i="9"/>
  <c r="AJ1003" i="9"/>
  <c r="AH1001" i="9"/>
  <c r="AI999" i="9"/>
  <c r="AJ998" i="9"/>
  <c r="AH997" i="9"/>
  <c r="AL990" i="9"/>
  <c r="AJ988" i="9"/>
  <c r="AI987" i="9"/>
  <c r="AG986" i="9"/>
  <c r="AI985" i="9"/>
  <c r="AJ984" i="9"/>
  <c r="AJ983" i="9"/>
  <c r="AF980" i="9"/>
  <c r="AJ979" i="9"/>
  <c r="AJ978" i="9"/>
  <c r="AG977" i="9"/>
  <c r="AJ976" i="9"/>
  <c r="AJ974" i="9"/>
  <c r="AJ973" i="9"/>
  <c r="AJ972" i="9"/>
  <c r="AJ970" i="9"/>
  <c r="AQ963" i="9"/>
  <c r="AV961" i="9"/>
  <c r="AU960" i="9"/>
  <c r="AU959" i="9"/>
  <c r="AU958" i="9"/>
  <c r="AV957" i="9"/>
  <c r="AU956" i="9"/>
  <c r="AJ953" i="9"/>
  <c r="AV953" i="9"/>
  <c r="AU952" i="9"/>
  <c r="AV951" i="9"/>
  <c r="AU950" i="9"/>
  <c r="AX949" i="9"/>
  <c r="AP947" i="9"/>
  <c r="AU946" i="9"/>
  <c r="AP945" i="9"/>
  <c r="AU944" i="9"/>
  <c r="AU943" i="9"/>
  <c r="AD729" i="9"/>
  <c r="AD728" i="9"/>
  <c r="AC727" i="9"/>
  <c r="AE726" i="9"/>
  <c r="AA725" i="9"/>
  <c r="AD725" i="9"/>
  <c r="AD724" i="9"/>
  <c r="AC723" i="9"/>
  <c r="AD721" i="9"/>
  <c r="AD719" i="9"/>
  <c r="AE717" i="9"/>
  <c r="AD716" i="9"/>
  <c r="AD715" i="9"/>
  <c r="AD713" i="9"/>
  <c r="AA712" i="9"/>
  <c r="AD711" i="9"/>
  <c r="AD710" i="9"/>
  <c r="AD709" i="9"/>
  <c r="AE702" i="9"/>
  <c r="AD701" i="9"/>
  <c r="AD700" i="9"/>
  <c r="AC699" i="9"/>
  <c r="AE698" i="9"/>
  <c r="AD697" i="9"/>
  <c r="AD696" i="9"/>
  <c r="AE694" i="9"/>
  <c r="AD692" i="9"/>
  <c r="AD691" i="9"/>
  <c r="AC690" i="9"/>
  <c r="AE689" i="9"/>
  <c r="AD688" i="9"/>
  <c r="AD686" i="9"/>
  <c r="AC685" i="9"/>
  <c r="AE684" i="9"/>
  <c r="AD683" i="9"/>
  <c r="AD682" i="9"/>
  <c r="Z105" i="9"/>
  <c r="Z103" i="9"/>
  <c r="AD102" i="9"/>
  <c r="Z101" i="9"/>
  <c r="AD100" i="9"/>
  <c r="Z99" i="9"/>
  <c r="AD98" i="9"/>
  <c r="Z97" i="9"/>
  <c r="AC95" i="9"/>
  <c r="AA94" i="9"/>
  <c r="AC93" i="9"/>
  <c r="AC92" i="9"/>
  <c r="AC91" i="9"/>
  <c r="Z89" i="9"/>
  <c r="AC89" i="9"/>
  <c r="AC88" i="9"/>
  <c r="AC87" i="9"/>
  <c r="AD86" i="9"/>
  <c r="AC86" i="9"/>
  <c r="AD85" i="9"/>
  <c r="Z85" i="9"/>
  <c r="AC85" i="9"/>
  <c r="AE72" i="9"/>
  <c r="AE71" i="9"/>
  <c r="AB70" i="9"/>
  <c r="AE70" i="9"/>
  <c r="AE69" i="9"/>
  <c r="AE68" i="9"/>
  <c r="AB67" i="9"/>
  <c r="AE67" i="9"/>
  <c r="AD66" i="9"/>
  <c r="AE66" i="9"/>
  <c r="AE65" i="9"/>
  <c r="AE64" i="9"/>
  <c r="AE61" i="9"/>
  <c r="AE60" i="9"/>
  <c r="AE59" i="9"/>
  <c r="AE58" i="9"/>
  <c r="AE55" i="9"/>
  <c r="AE54" i="9"/>
  <c r="AE53" i="9"/>
  <c r="AE52" i="9"/>
  <c r="AE51" i="9"/>
  <c r="AE50" i="9"/>
  <c r="AE49" i="9"/>
  <c r="AC48" i="9"/>
  <c r="AE48" i="9"/>
  <c r="AE47" i="9"/>
  <c r="AE46" i="9"/>
  <c r="AE43" i="9"/>
  <c r="AE41" i="9"/>
  <c r="AE39" i="9"/>
  <c r="AE38" i="9"/>
  <c r="AE37" i="9"/>
  <c r="AE36" i="9"/>
  <c r="AC35" i="9"/>
  <c r="AC27" i="9"/>
  <c r="AA26" i="9"/>
  <c r="AC26" i="9"/>
  <c r="AC25" i="9"/>
  <c r="AC24" i="9"/>
  <c r="AA23" i="9"/>
  <c r="AC23" i="9"/>
  <c r="AC22" i="9"/>
  <c r="AC21" i="9"/>
  <c r="AC20" i="9"/>
  <c r="AC19" i="9"/>
  <c r="AA17" i="9"/>
  <c r="AA16" i="9"/>
  <c r="AA15" i="9"/>
  <c r="AA14" i="9"/>
  <c r="AA13" i="9"/>
  <c r="Z11" i="9"/>
  <c r="AC11" i="9"/>
  <c r="AC10" i="9"/>
  <c r="AC9" i="9"/>
  <c r="AC8" i="9"/>
  <c r="AC7" i="9"/>
  <c r="AM1040" i="9" l="1"/>
  <c r="AN1032" i="9"/>
  <c r="AD22" i="9"/>
  <c r="AD25" i="9"/>
  <c r="AD88" i="9"/>
  <c r="AC686" i="9"/>
  <c r="AE697" i="9"/>
  <c r="AA700" i="9"/>
  <c r="AA719" i="9"/>
  <c r="AC728" i="9"/>
  <c r="AO946" i="9"/>
  <c r="AH979" i="9"/>
  <c r="AG983" i="9"/>
  <c r="AP1063" i="9"/>
  <c r="AP1068" i="9"/>
  <c r="AV1073" i="9"/>
  <c r="Z9" i="9"/>
  <c r="AB16" i="9"/>
  <c r="AD20" i="9"/>
  <c r="AD21" i="9"/>
  <c r="Z22" i="9"/>
  <c r="Z25" i="9"/>
  <c r="AF39" i="9"/>
  <c r="AC54" i="9"/>
  <c r="AD58" i="9"/>
  <c r="AD59" i="9"/>
  <c r="AC64" i="9"/>
  <c r="AD67" i="9"/>
  <c r="AB68" i="9"/>
  <c r="AD70" i="9"/>
  <c r="Z88" i="9"/>
  <c r="AD89" i="9"/>
  <c r="AE683" i="9"/>
  <c r="AA686" i="9"/>
  <c r="AE688" i="9"/>
  <c r="AA691" i="9"/>
  <c r="AF700" i="9"/>
  <c r="AC719" i="9"/>
  <c r="AE725" i="9"/>
  <c r="AA728" i="9"/>
  <c r="AP943" i="9"/>
  <c r="AO944" i="9"/>
  <c r="AJ951" i="9"/>
  <c r="AU953" i="9"/>
  <c r="AC978" i="9"/>
  <c r="AE979" i="9"/>
  <c r="AC983" i="9"/>
  <c r="AC987" i="9"/>
  <c r="AU1033" i="9"/>
  <c r="AR1034" i="9"/>
  <c r="AR1040" i="9"/>
  <c r="AR1053" i="9"/>
  <c r="AO1094" i="9"/>
  <c r="AP1098" i="9"/>
  <c r="AS1098" i="9"/>
  <c r="AK1098" i="9"/>
  <c r="AU1098" i="9"/>
  <c r="AM1098" i="9"/>
  <c r="AX1098" i="9"/>
  <c r="AW1097" i="9"/>
  <c r="AX1095" i="9"/>
  <c r="AP1095" i="9"/>
  <c r="AL1095" i="9"/>
  <c r="AT1095" i="9"/>
  <c r="AL1089" i="9"/>
  <c r="AQ1089" i="9"/>
  <c r="AN1088" i="9"/>
  <c r="AN1087" i="9"/>
  <c r="AR1087" i="9"/>
  <c r="AV1087" i="9"/>
  <c r="AK1087" i="9"/>
  <c r="AY1087" i="9"/>
  <c r="AK1085" i="9"/>
  <c r="AP1085" i="9"/>
  <c r="AV1085" i="9"/>
  <c r="AN1084" i="9"/>
  <c r="AS1084" i="9"/>
  <c r="AZ1084" i="9"/>
  <c r="AS1082" i="9"/>
  <c r="AU1082" i="9"/>
  <c r="AM1082" i="9"/>
  <c r="AX1082" i="9"/>
  <c r="AK1082" i="9"/>
  <c r="AP1082" i="9"/>
  <c r="AO1081" i="9"/>
  <c r="AZ1081" i="9"/>
  <c r="AR1073" i="9"/>
  <c r="AY1073" i="9"/>
  <c r="AK1068" i="9"/>
  <c r="AX1068" i="9"/>
  <c r="AU1068" i="9"/>
  <c r="AM1068" i="9"/>
  <c r="AP1055" i="9"/>
  <c r="AZ1055" i="9"/>
  <c r="AW1053" i="9"/>
  <c r="AT1069" i="9"/>
  <c r="AS1068" i="9"/>
  <c r="AV1065" i="9"/>
  <c r="AY1065" i="9"/>
  <c r="AR1065" i="9"/>
  <c r="AL1065" i="9"/>
  <c r="AN1065" i="9"/>
  <c r="AK1063" i="9"/>
  <c r="AU1063" i="9"/>
  <c r="AS1063" i="9"/>
  <c r="AM1063" i="9"/>
  <c r="AX1063" i="9"/>
  <c r="AX1062" i="9"/>
  <c r="AK1061" i="9"/>
  <c r="AN1060" i="9"/>
  <c r="AR1056" i="9"/>
  <c r="AW1056" i="9"/>
  <c r="AM1056" i="9"/>
  <c r="AL1053" i="9"/>
  <c r="AM1043" i="9"/>
  <c r="AX1043" i="9"/>
  <c r="AN1034" i="9"/>
  <c r="AK1033" i="9"/>
  <c r="AZ1032" i="9"/>
  <c r="AU1027" i="9"/>
  <c r="AX1027" i="9"/>
  <c r="AK1027" i="9"/>
  <c r="AM1027" i="9"/>
  <c r="AK1025" i="9"/>
  <c r="AQ1025" i="9"/>
  <c r="AV1025" i="9"/>
  <c r="AR1043" i="9"/>
  <c r="AS1042" i="9"/>
  <c r="AK1042" i="9"/>
  <c r="AU1042" i="9"/>
  <c r="AM1042" i="9"/>
  <c r="AX1042" i="9"/>
  <c r="AP1042" i="9"/>
  <c r="AW1040" i="9"/>
  <c r="AM1038" i="9"/>
  <c r="AX1038" i="9"/>
  <c r="AP1038" i="9"/>
  <c r="AS1038" i="9"/>
  <c r="AK1038" i="9"/>
  <c r="AU1038" i="9"/>
  <c r="AN1035" i="9"/>
  <c r="AS1035" i="9"/>
  <c r="AZ1035" i="9"/>
  <c r="AV1034" i="9"/>
  <c r="AL1034" i="9"/>
  <c r="AY1034" i="9"/>
  <c r="AM1033" i="9"/>
  <c r="AY1033" i="9"/>
  <c r="AS1032" i="9"/>
  <c r="AP1027" i="9"/>
  <c r="AS1027" i="9"/>
  <c r="AE1016" i="9"/>
  <c r="AH1016" i="9"/>
  <c r="AC1016" i="9"/>
  <c r="AE1012" i="9"/>
  <c r="AH1012" i="9"/>
  <c r="AC1012" i="9"/>
  <c r="AC1010" i="9"/>
  <c r="AE1003" i="9"/>
  <c r="AC1003" i="9"/>
  <c r="AH1003" i="9"/>
  <c r="AF997" i="9"/>
  <c r="AJ997" i="9"/>
  <c r="AC997" i="9"/>
  <c r="AG987" i="9"/>
  <c r="AI980" i="9"/>
  <c r="AE980" i="9"/>
  <c r="AC979" i="9"/>
  <c r="AG978" i="9"/>
  <c r="AG972" i="9"/>
  <c r="AR960" i="9"/>
  <c r="AJ960" i="9"/>
  <c r="AT960" i="9"/>
  <c r="AL960" i="9"/>
  <c r="AW960" i="9"/>
  <c r="AO960" i="9"/>
  <c r="AT958" i="9"/>
  <c r="AL958" i="9"/>
  <c r="AW958" i="9"/>
  <c r="AR958" i="9"/>
  <c r="AJ958" i="9"/>
  <c r="AO958" i="9"/>
  <c r="AR956" i="9"/>
  <c r="AJ956" i="9"/>
  <c r="AT956" i="9"/>
  <c r="AL956" i="9"/>
  <c r="AW956" i="9"/>
  <c r="AO956" i="9"/>
  <c r="AN953" i="9"/>
  <c r="AR951" i="9"/>
  <c r="AS954" i="9"/>
  <c r="AJ946" i="9"/>
  <c r="AT946" i="9"/>
  <c r="AR946" i="9"/>
  <c r="AL946" i="9"/>
  <c r="AW946" i="9"/>
  <c r="AJ944" i="9"/>
  <c r="AT944" i="9"/>
  <c r="AR944" i="9"/>
  <c r="AL944" i="9"/>
  <c r="AW944" i="9"/>
  <c r="AF728" i="9"/>
  <c r="AA721" i="9"/>
  <c r="AE721" i="9"/>
  <c r="AA715" i="9"/>
  <c r="AC715" i="9"/>
  <c r="AA717" i="9"/>
  <c r="AF715" i="9"/>
  <c r="AC713" i="9"/>
  <c r="AE712" i="9"/>
  <c r="AA702" i="9"/>
  <c r="AC700" i="9"/>
  <c r="AA697" i="9"/>
  <c r="AD703" i="9"/>
  <c r="AC691" i="9"/>
  <c r="AF691" i="9"/>
  <c r="AA688" i="9"/>
  <c r="AF686" i="9"/>
  <c r="AA683" i="9"/>
  <c r="Z95" i="9"/>
  <c r="AB95" i="9"/>
  <c r="AB93" i="9"/>
  <c r="Z93" i="9"/>
  <c r="AB91" i="9"/>
  <c r="Z91" i="9"/>
  <c r="Z87" i="9"/>
  <c r="AD87" i="9"/>
  <c r="Z86" i="9"/>
  <c r="AA9" i="9"/>
  <c r="AA11" i="9"/>
  <c r="AA19" i="9"/>
  <c r="AA22" i="9"/>
  <c r="AD23" i="9"/>
  <c r="AA24" i="9"/>
  <c r="AA25" i="9"/>
  <c r="AD26" i="9"/>
  <c r="Z27" i="9"/>
  <c r="AD27" i="9"/>
  <c r="AE35" i="9"/>
  <c r="AB35" i="9"/>
  <c r="AF37" i="9"/>
  <c r="AC41" i="9"/>
  <c r="AF43" i="9"/>
  <c r="AC47" i="9"/>
  <c r="AD48" i="9"/>
  <c r="AC53" i="9"/>
  <c r="AD54" i="9"/>
  <c r="AD55" i="9"/>
  <c r="AD64" i="9"/>
  <c r="AB65" i="9"/>
  <c r="AC67" i="9"/>
  <c r="AC68" i="9"/>
  <c r="AC70" i="9"/>
  <c r="AA91" i="9"/>
  <c r="AD91" i="9"/>
  <c r="Z92" i="9"/>
  <c r="AB92" i="9"/>
  <c r="AA93" i="9"/>
  <c r="AD93" i="9"/>
  <c r="AD7" i="9"/>
  <c r="AD19" i="9"/>
  <c r="AD24" i="9"/>
  <c r="AA27" i="9"/>
  <c r="AE34" i="9"/>
  <c r="AB34" i="9"/>
  <c r="AF41" i="9"/>
  <c r="AD47" i="9"/>
  <c r="AD53" i="9"/>
  <c r="AC65" i="9"/>
  <c r="AA92" i="9"/>
  <c r="AD92" i="9"/>
  <c r="AC94" i="9"/>
  <c r="AB94" i="9"/>
  <c r="Z94" i="9"/>
  <c r="AD94" i="9"/>
  <c r="AA95" i="9"/>
  <c r="AD95" i="9"/>
  <c r="AE95" i="9" s="1"/>
  <c r="AF95" i="9" s="1"/>
  <c r="AD97" i="9"/>
  <c r="AD99" i="9"/>
  <c r="AD101" i="9"/>
  <c r="AD103" i="9"/>
  <c r="AD105" i="9"/>
  <c r="AB682" i="9"/>
  <c r="AE682" i="9"/>
  <c r="AD685" i="9"/>
  <c r="AD689" i="9"/>
  <c r="AD690" i="9"/>
  <c r="AB692" i="9"/>
  <c r="AF692" i="9"/>
  <c r="AD694" i="9"/>
  <c r="AB696" i="9"/>
  <c r="AE696" i="9"/>
  <c r="AD699" i="9"/>
  <c r="AB701" i="9"/>
  <c r="AF701" i="9"/>
  <c r="AA710" i="9"/>
  <c r="AC710" i="9"/>
  <c r="AF710" i="9"/>
  <c r="AB711" i="9"/>
  <c r="AF711" i="9"/>
  <c r="AB716" i="9"/>
  <c r="AF716" i="9"/>
  <c r="AF719" i="9"/>
  <c r="AB724" i="9"/>
  <c r="AE724" i="9"/>
  <c r="AD726" i="9"/>
  <c r="AD727" i="9"/>
  <c r="AB729" i="9"/>
  <c r="AF729" i="9"/>
  <c r="AN945" i="9"/>
  <c r="AU945" i="9"/>
  <c r="AN947" i="9"/>
  <c r="AL949" i="9"/>
  <c r="AQ949" i="9"/>
  <c r="AV949" i="9"/>
  <c r="AK950" i="9"/>
  <c r="AN950" i="9"/>
  <c r="AP950" i="9"/>
  <c r="AS950" i="9"/>
  <c r="AV950" i="9"/>
  <c r="AX950" i="9"/>
  <c r="AK952" i="9"/>
  <c r="AN952" i="9"/>
  <c r="AP952" i="9"/>
  <c r="AS952" i="9"/>
  <c r="AV952" i="9"/>
  <c r="AX952" i="9"/>
  <c r="AM957" i="9"/>
  <c r="AU957" i="9"/>
  <c r="AM959" i="9"/>
  <c r="AR959" i="9"/>
  <c r="AV959" i="9"/>
  <c r="AQ961" i="9"/>
  <c r="AD970" i="9"/>
  <c r="AG970" i="9"/>
  <c r="AI970" i="9"/>
  <c r="AD973" i="9"/>
  <c r="AH973" i="9"/>
  <c r="AD974" i="9"/>
  <c r="AG974" i="9"/>
  <c r="AI974" i="9"/>
  <c r="AJ977" i="9"/>
  <c r="AD984" i="9"/>
  <c r="AG984" i="9"/>
  <c r="AI984" i="9"/>
  <c r="AF985" i="9"/>
  <c r="AF986" i="9"/>
  <c r="AD988" i="9"/>
  <c r="AG988" i="9"/>
  <c r="AI988" i="9"/>
  <c r="AD998" i="9"/>
  <c r="AG998" i="9"/>
  <c r="AI998" i="9"/>
  <c r="AH1004" i="9"/>
  <c r="AG1005" i="9"/>
  <c r="AG1006" i="9"/>
  <c r="AD1007" i="9"/>
  <c r="AG1007" i="9"/>
  <c r="AI1007" i="9"/>
  <c r="AF1009" i="9"/>
  <c r="AI1009" i="9"/>
  <c r="AD1009" i="9"/>
  <c r="AJ1009" i="9"/>
  <c r="AF1011" i="9"/>
  <c r="AH1011" i="9"/>
  <c r="AC1011" i="9"/>
  <c r="AJ1011" i="9"/>
  <c r="AA682" i="9"/>
  <c r="AC682" i="9"/>
  <c r="AF682" i="9"/>
  <c r="AB683" i="9"/>
  <c r="AF683" i="9"/>
  <c r="AB686" i="9"/>
  <c r="AE686" i="9"/>
  <c r="AB688" i="9"/>
  <c r="AF688" i="9"/>
  <c r="AA689" i="9"/>
  <c r="AB691" i="9"/>
  <c r="AE691" i="9"/>
  <c r="AA692" i="9"/>
  <c r="AE692" i="9"/>
  <c r="AB693" i="9"/>
  <c r="AA694" i="9"/>
  <c r="AA696" i="9"/>
  <c r="AC696" i="9"/>
  <c r="AF696" i="9"/>
  <c r="AB697" i="9"/>
  <c r="AF697" i="9"/>
  <c r="AB700" i="9"/>
  <c r="AE700" i="9"/>
  <c r="AG700" i="9"/>
  <c r="AA701" i="9"/>
  <c r="AE701" i="9"/>
  <c r="AD702" i="9"/>
  <c r="AB710" i="9"/>
  <c r="AE710" i="9"/>
  <c r="AA711" i="9"/>
  <c r="AE711" i="9"/>
  <c r="AB715" i="9"/>
  <c r="AE715" i="9"/>
  <c r="AA716" i="9"/>
  <c r="AE716" i="9"/>
  <c r="AD717" i="9"/>
  <c r="AB719" i="9"/>
  <c r="AE719" i="9"/>
  <c r="AB721" i="9"/>
  <c r="AF721" i="9"/>
  <c r="AA724" i="9"/>
  <c r="AC724" i="9"/>
  <c r="AF724" i="9"/>
  <c r="AB725" i="9"/>
  <c r="AF725" i="9"/>
  <c r="AA726" i="9"/>
  <c r="AB728" i="9"/>
  <c r="AE728" i="9"/>
  <c r="AG728" i="9"/>
  <c r="AA729" i="9"/>
  <c r="AE729" i="9"/>
  <c r="AB730" i="9"/>
  <c r="AK944" i="9"/>
  <c r="AN944" i="9"/>
  <c r="AP944" i="9"/>
  <c r="AS944" i="9"/>
  <c r="AV944" i="9"/>
  <c r="AX944" i="9"/>
  <c r="AJ945" i="9"/>
  <c r="AK946" i="9"/>
  <c r="AN946" i="9"/>
  <c r="AP946" i="9"/>
  <c r="AS946" i="9"/>
  <c r="AV946" i="9"/>
  <c r="AX946" i="9"/>
  <c r="AJ947" i="9"/>
  <c r="AU947" i="9"/>
  <c r="AJ949" i="9"/>
  <c r="AP949" i="9"/>
  <c r="AU949" i="9"/>
  <c r="AJ950" i="9"/>
  <c r="AL950" i="9"/>
  <c r="AO950" i="9"/>
  <c r="AR950" i="9"/>
  <c r="AT950" i="9"/>
  <c r="AW950" i="9"/>
  <c r="AM951" i="9"/>
  <c r="AU951" i="9"/>
  <c r="AJ952" i="9"/>
  <c r="AL952" i="9"/>
  <c r="AO952" i="9"/>
  <c r="AR952" i="9"/>
  <c r="AT952" i="9"/>
  <c r="AW952" i="9"/>
  <c r="AM953" i="9"/>
  <c r="AR953" i="9"/>
  <c r="AK956" i="9"/>
  <c r="AN956" i="9"/>
  <c r="AP956" i="9"/>
  <c r="AS956" i="9"/>
  <c r="AV956" i="9"/>
  <c r="AX956" i="9"/>
  <c r="AJ957" i="9"/>
  <c r="AR957" i="9"/>
  <c r="AK958" i="9"/>
  <c r="AN958" i="9"/>
  <c r="AP958" i="9"/>
  <c r="AS958" i="9"/>
  <c r="AV958" i="9"/>
  <c r="AX958" i="9"/>
  <c r="AJ959" i="9"/>
  <c r="AN959" i="9"/>
  <c r="AK960" i="9"/>
  <c r="AN960" i="9"/>
  <c r="AP960" i="9"/>
  <c r="AS960" i="9"/>
  <c r="AV960" i="9"/>
  <c r="AX960" i="9"/>
  <c r="AN961" i="9"/>
  <c r="AC970" i="9"/>
  <c r="AE970" i="9"/>
  <c r="AH970" i="9"/>
  <c r="AC973" i="9"/>
  <c r="AG973" i="9"/>
  <c r="AC974" i="9"/>
  <c r="AE974" i="9"/>
  <c r="AH974" i="9"/>
  <c r="AD978" i="9"/>
  <c r="AH978" i="9"/>
  <c r="AD979" i="9"/>
  <c r="AG979" i="9"/>
  <c r="AI979" i="9"/>
  <c r="AD983" i="9"/>
  <c r="AH983" i="9"/>
  <c r="AC984" i="9"/>
  <c r="AE984" i="9"/>
  <c r="AH984" i="9"/>
  <c r="AE985" i="9"/>
  <c r="AC986" i="9"/>
  <c r="AD987" i="9"/>
  <c r="AH987" i="9"/>
  <c r="AC988" i="9"/>
  <c r="AE988" i="9"/>
  <c r="AH988" i="9"/>
  <c r="AD997" i="9"/>
  <c r="AC998" i="9"/>
  <c r="AE998" i="9"/>
  <c r="AH998" i="9"/>
  <c r="AD1003" i="9"/>
  <c r="AG1003" i="9"/>
  <c r="AI1003" i="9"/>
  <c r="AD1004" i="9"/>
  <c r="AC1005" i="9"/>
  <c r="AC1006" i="9"/>
  <c r="AC1007" i="9"/>
  <c r="AE1007" i="9"/>
  <c r="AH1007" i="9"/>
  <c r="AE1009" i="9"/>
  <c r="AD1011" i="9"/>
  <c r="AE1010" i="9"/>
  <c r="AJ1010" i="9"/>
  <c r="AD1012" i="9"/>
  <c r="AG1012" i="9"/>
  <c r="AI1012" i="9"/>
  <c r="AD1016" i="9"/>
  <c r="AG1016" i="9"/>
  <c r="AI1016" i="9"/>
  <c r="AH1018" i="9"/>
  <c r="AM1025" i="9"/>
  <c r="AR1025" i="9"/>
  <c r="AW1025" i="9"/>
  <c r="AO1026" i="9"/>
  <c r="AL1027" i="9"/>
  <c r="AO1027" i="9"/>
  <c r="AQ1027" i="9"/>
  <c r="AT1027" i="9"/>
  <c r="AW1027" i="9"/>
  <c r="AY1027" i="9"/>
  <c r="AL1028" i="9"/>
  <c r="AP1028" i="9"/>
  <c r="AT1028" i="9"/>
  <c r="AX1028" i="9"/>
  <c r="AK1031" i="9"/>
  <c r="AN1031" i="9"/>
  <c r="AR1031" i="9"/>
  <c r="AV1031" i="9"/>
  <c r="AY1031" i="9"/>
  <c r="AO1032" i="9"/>
  <c r="AZ1033" i="9"/>
  <c r="AX1033" i="9"/>
  <c r="AL1033" i="9"/>
  <c r="AO1033" i="9"/>
  <c r="AQ1033" i="9"/>
  <c r="AT1033" i="9"/>
  <c r="AW1033" i="9"/>
  <c r="AN1037" i="9"/>
  <c r="AQ1039" i="9"/>
  <c r="AV1039" i="9"/>
  <c r="AL1039" i="9"/>
  <c r="AZ1039" i="9"/>
  <c r="AL1054" i="9"/>
  <c r="AQ1054" i="9"/>
  <c r="AL1059" i="9"/>
  <c r="AQ1059" i="9"/>
  <c r="AV1060" i="9"/>
  <c r="AX1060" i="9"/>
  <c r="AR1060" i="9"/>
  <c r="AM1060" i="9"/>
  <c r="AT1060" i="9"/>
  <c r="AV1062" i="9"/>
  <c r="AW1062" i="9"/>
  <c r="AR1062" i="9"/>
  <c r="AL1062" i="9"/>
  <c r="AS1062" i="9"/>
  <c r="AL1067" i="9"/>
  <c r="AM1070" i="9"/>
  <c r="AZ1071" i="9"/>
  <c r="AS1071" i="9"/>
  <c r="AN1071" i="9"/>
  <c r="AX1071" i="9"/>
  <c r="AL1072" i="9"/>
  <c r="AQ1072" i="9"/>
  <c r="AM1083" i="9"/>
  <c r="AZ1088" i="9"/>
  <c r="AT1088" i="9"/>
  <c r="AO1088" i="9"/>
  <c r="AK1088" i="9"/>
  <c r="AS1088" i="9"/>
  <c r="AZ1093" i="9"/>
  <c r="AT1093" i="9"/>
  <c r="AO1093" i="9"/>
  <c r="AL1093" i="9"/>
  <c r="AW1093" i="9"/>
  <c r="AN1093" i="9"/>
  <c r="AZ1094" i="9"/>
  <c r="AX1094" i="9"/>
  <c r="AU1094" i="9"/>
  <c r="AS1094" i="9"/>
  <c r="AP1094" i="9"/>
  <c r="AM1094" i="9"/>
  <c r="AK1094" i="9"/>
  <c r="AW1094" i="9"/>
  <c r="AQ1094" i="9"/>
  <c r="AL1094" i="9"/>
  <c r="AT1094" i="9"/>
  <c r="AR1026" i="9"/>
  <c r="AM1028" i="9"/>
  <c r="AQ1028" i="9"/>
  <c r="AU1028" i="9"/>
  <c r="AY1028" i="9"/>
  <c r="AM1031" i="9"/>
  <c r="AQ1031" i="9"/>
  <c r="AS1031" i="9"/>
  <c r="AV1037" i="9"/>
  <c r="AW1037" i="9"/>
  <c r="AR1037" i="9"/>
  <c r="AL1037" i="9"/>
  <c r="AS1037" i="9"/>
  <c r="AZ1041" i="9"/>
  <c r="AP1041" i="9"/>
  <c r="AK1041" i="9"/>
  <c r="AV1041" i="9"/>
  <c r="AV1044" i="9"/>
  <c r="AK1044" i="9"/>
  <c r="AW1045" i="9"/>
  <c r="AO1045" i="9"/>
  <c r="AZ1054" i="9"/>
  <c r="AX1054" i="9"/>
  <c r="AU1054" i="9"/>
  <c r="AS1054" i="9"/>
  <c r="AP1054" i="9"/>
  <c r="AM1054" i="9"/>
  <c r="AK1054" i="9"/>
  <c r="AO1054" i="9"/>
  <c r="AT1054" i="9"/>
  <c r="AY1054" i="9"/>
  <c r="AZ1059" i="9"/>
  <c r="AX1059" i="9"/>
  <c r="AU1059" i="9"/>
  <c r="AS1059" i="9"/>
  <c r="AP1059" i="9"/>
  <c r="AM1059" i="9"/>
  <c r="AK1059" i="9"/>
  <c r="AO1059" i="9"/>
  <c r="AT1059" i="9"/>
  <c r="AY1059" i="9"/>
  <c r="AX1067" i="9"/>
  <c r="AV1067" i="9"/>
  <c r="AR1067" i="9"/>
  <c r="AN1067" i="9"/>
  <c r="AK1067" i="9"/>
  <c r="AP1067" i="9"/>
  <c r="AW1067" i="9"/>
  <c r="AY1070" i="9"/>
  <c r="AV1070" i="9"/>
  <c r="AR1070" i="9"/>
  <c r="AN1070" i="9"/>
  <c r="AK1070" i="9"/>
  <c r="AQ1070" i="9"/>
  <c r="AW1070" i="9"/>
  <c r="AZ1072" i="9"/>
  <c r="AX1072" i="9"/>
  <c r="AU1072" i="9"/>
  <c r="AS1072" i="9"/>
  <c r="AP1072" i="9"/>
  <c r="AM1072" i="9"/>
  <c r="AK1072" i="9"/>
  <c r="AO1072" i="9"/>
  <c r="AT1072" i="9"/>
  <c r="AY1072" i="9"/>
  <c r="AY1083" i="9"/>
  <c r="AV1083" i="9"/>
  <c r="AQ1083" i="9"/>
  <c r="AL1083" i="9"/>
  <c r="AR1083" i="9"/>
  <c r="AY1090" i="9"/>
  <c r="AV1090" i="9"/>
  <c r="AR1090" i="9"/>
  <c r="AN1090" i="9"/>
  <c r="AL1090" i="9"/>
  <c r="AT1090" i="9"/>
  <c r="AM1090" i="9"/>
  <c r="AX1090" i="9"/>
  <c r="AZ1099" i="9"/>
  <c r="AX1099" i="9"/>
  <c r="AT1099" i="9"/>
  <c r="AP1099" i="9"/>
  <c r="AL1099" i="9"/>
  <c r="AQ1099" i="9"/>
  <c r="AY1099" i="9"/>
  <c r="AR1101" i="9"/>
  <c r="AW1101" i="9"/>
  <c r="AN1101" i="9"/>
  <c r="AZ1101" i="9"/>
  <c r="AM1034" i="9"/>
  <c r="AQ1034" i="9"/>
  <c r="AT1034" i="9"/>
  <c r="AO1035" i="9"/>
  <c r="AL1038" i="9"/>
  <c r="AO1038" i="9"/>
  <c r="AQ1038" i="9"/>
  <c r="AT1038" i="9"/>
  <c r="AW1038" i="9"/>
  <c r="AY1038" i="9"/>
  <c r="AN1040" i="9"/>
  <c r="AS1040" i="9"/>
  <c r="AY1040" i="9"/>
  <c r="AL1042" i="9"/>
  <c r="AO1042" i="9"/>
  <c r="AQ1042" i="9"/>
  <c r="AT1042" i="9"/>
  <c r="AW1042" i="9"/>
  <c r="AY1042" i="9"/>
  <c r="AN1043" i="9"/>
  <c r="AT1043" i="9"/>
  <c r="AY1043" i="9"/>
  <c r="AN1053" i="9"/>
  <c r="AS1053" i="9"/>
  <c r="AX1053" i="9"/>
  <c r="AQ1055" i="9"/>
  <c r="AN1056" i="9"/>
  <c r="AS1056" i="9"/>
  <c r="AY1056" i="9"/>
  <c r="AU1061" i="9"/>
  <c r="AL1063" i="9"/>
  <c r="AO1063" i="9"/>
  <c r="AQ1063" i="9"/>
  <c r="AT1063" i="9"/>
  <c r="AW1063" i="9"/>
  <c r="AY1063" i="9"/>
  <c r="AM1065" i="9"/>
  <c r="AQ1065" i="9"/>
  <c r="AT1065" i="9"/>
  <c r="AL1068" i="9"/>
  <c r="AO1068" i="9"/>
  <c r="AQ1068" i="9"/>
  <c r="AT1068" i="9"/>
  <c r="AW1068" i="9"/>
  <c r="AY1068" i="9"/>
  <c r="AQ1073" i="9"/>
  <c r="AT1073" i="9"/>
  <c r="AQ1074" i="9"/>
  <c r="AS1081" i="9"/>
  <c r="AL1082" i="9"/>
  <c r="AO1082" i="9"/>
  <c r="AQ1082" i="9"/>
  <c r="AT1082" i="9"/>
  <c r="AW1082" i="9"/>
  <c r="AY1082" i="9"/>
  <c r="AO1084" i="9"/>
  <c r="AL1085" i="9"/>
  <c r="AR1085" i="9"/>
  <c r="AW1085" i="9"/>
  <c r="AQ1086" i="9"/>
  <c r="AM1087" i="9"/>
  <c r="AQ1087" i="9"/>
  <c r="AS1087" i="9"/>
  <c r="AZ1089" i="9"/>
  <c r="AX1089" i="9"/>
  <c r="AU1089" i="9"/>
  <c r="AS1089" i="9"/>
  <c r="AP1089" i="9"/>
  <c r="AM1089" i="9"/>
  <c r="AK1089" i="9"/>
  <c r="AO1089" i="9"/>
  <c r="AT1089" i="9"/>
  <c r="AY1089" i="9"/>
  <c r="AV1091" i="9"/>
  <c r="AZ1091" i="9"/>
  <c r="AS1091" i="9"/>
  <c r="AK1091" i="9"/>
  <c r="AU1091" i="9"/>
  <c r="AV1097" i="9"/>
  <c r="AO1097" i="9"/>
  <c r="AK1097" i="9"/>
  <c r="AS1097" i="9"/>
  <c r="AM1099" i="9"/>
  <c r="AU1099" i="9"/>
  <c r="AO1101" i="9"/>
  <c r="AC78" i="9"/>
  <c r="AF79" i="9"/>
  <c r="AM1095" i="9"/>
  <c r="AQ1095" i="9"/>
  <c r="AU1095" i="9"/>
  <c r="AY1095" i="9"/>
  <c r="AL1098" i="9"/>
  <c r="AO1098" i="9"/>
  <c r="AQ1098" i="9"/>
  <c r="AT1098" i="9"/>
  <c r="AW1098" i="9"/>
  <c r="AB71" i="9"/>
  <c r="AC71" i="9"/>
  <c r="AF71" i="9"/>
  <c r="AD71" i="9"/>
  <c r="AD69" i="9"/>
  <c r="AF69" i="9"/>
  <c r="AB69" i="9"/>
  <c r="AC69" i="9"/>
  <c r="AF67" i="9"/>
  <c r="AG67" i="9" s="1"/>
  <c r="AD65" i="9"/>
  <c r="AF65" i="9"/>
  <c r="AF61" i="9"/>
  <c r="AB61" i="9"/>
  <c r="AC61" i="9"/>
  <c r="AD61" i="9"/>
  <c r="AF59" i="9"/>
  <c r="AB59" i="9"/>
  <c r="X77" i="9"/>
  <c r="AD77" i="9" s="1"/>
  <c r="AC59" i="9"/>
  <c r="AB55" i="9"/>
  <c r="AF55" i="9"/>
  <c r="AC55" i="9"/>
  <c r="AF53" i="9"/>
  <c r="AG53" i="9" s="1"/>
  <c r="AB53" i="9"/>
  <c r="AD51" i="9"/>
  <c r="AC51" i="9"/>
  <c r="AF51" i="9"/>
  <c r="AB51" i="9"/>
  <c r="AB49" i="9"/>
  <c r="AC49" i="9"/>
  <c r="AF49" i="9"/>
  <c r="AD57" i="9"/>
  <c r="AD49" i="9"/>
  <c r="AB47" i="9"/>
  <c r="AF47" i="9"/>
  <c r="AC43" i="9"/>
  <c r="AB43" i="9"/>
  <c r="AB41" i="9"/>
  <c r="AC39" i="9"/>
  <c r="AB39" i="9"/>
  <c r="AB37" i="9"/>
  <c r="AC37" i="9"/>
  <c r="AD45" i="9"/>
  <c r="AF35" i="9"/>
  <c r="AF72" i="9"/>
  <c r="AB72" i="9"/>
  <c r="AC72" i="9"/>
  <c r="AD72" i="9"/>
  <c r="AF70" i="9"/>
  <c r="AF68" i="9"/>
  <c r="AD68" i="9"/>
  <c r="AG68" i="9" s="1"/>
  <c r="AC66" i="9"/>
  <c r="AF66" i="9"/>
  <c r="AB66" i="9"/>
  <c r="AF64" i="9"/>
  <c r="AB64" i="9"/>
  <c r="AF60" i="9"/>
  <c r="AB60" i="9"/>
  <c r="AC60" i="9"/>
  <c r="AD60" i="9"/>
  <c r="AF58" i="9"/>
  <c r="X76" i="9"/>
  <c r="AE76" i="9" s="1"/>
  <c r="AC58" i="9"/>
  <c r="AB58" i="9"/>
  <c r="AF54" i="9"/>
  <c r="AB54" i="9"/>
  <c r="AC52" i="9"/>
  <c r="AF52" i="9"/>
  <c r="AB52" i="9"/>
  <c r="AD52" i="9"/>
  <c r="AC50" i="9"/>
  <c r="AF50" i="9"/>
  <c r="AB50" i="9"/>
  <c r="AD50" i="9"/>
  <c r="AF48" i="9"/>
  <c r="AB48" i="9"/>
  <c r="AB46" i="9"/>
  <c r="AB56" i="9"/>
  <c r="AC46" i="9"/>
  <c r="AF46" i="9"/>
  <c r="AD46" i="9"/>
  <c r="AC38" i="9"/>
  <c r="AB38" i="9"/>
  <c r="AF38" i="9"/>
  <c r="AB36" i="9"/>
  <c r="AC36" i="9"/>
  <c r="AF36" i="9"/>
  <c r="AC34" i="9"/>
  <c r="AE44" i="9"/>
  <c r="AF34" i="9"/>
  <c r="Z26" i="9"/>
  <c r="Z24" i="9"/>
  <c r="Z23" i="9"/>
  <c r="AA21" i="9"/>
  <c r="Z21" i="9"/>
  <c r="AA20" i="9"/>
  <c r="Z20" i="9"/>
  <c r="Z19" i="9"/>
  <c r="AB17" i="9"/>
  <c r="AB15" i="9"/>
  <c r="AD18" i="9"/>
  <c r="AB14" i="9"/>
  <c r="AB13" i="9"/>
  <c r="AD11" i="9"/>
  <c r="AA10" i="9"/>
  <c r="Z10" i="9"/>
  <c r="AD10" i="9"/>
  <c r="AD9" i="9"/>
  <c r="Z8" i="9"/>
  <c r="AA8" i="9"/>
  <c r="Z7" i="9"/>
  <c r="AA7" i="9"/>
  <c r="AF695" i="9"/>
  <c r="AB695" i="9"/>
  <c r="AE695" i="9"/>
  <c r="AA695" i="9"/>
  <c r="AF718" i="9"/>
  <c r="AB718" i="9"/>
  <c r="AE718" i="9"/>
  <c r="AA718" i="9"/>
  <c r="AC722" i="9"/>
  <c r="AF722" i="9"/>
  <c r="AB722" i="9"/>
  <c r="AX955" i="9"/>
  <c r="AT955" i="9"/>
  <c r="AP955" i="9"/>
  <c r="AL955" i="9"/>
  <c r="AW955" i="9"/>
  <c r="AS955" i="9"/>
  <c r="AO955" i="9"/>
  <c r="AK955" i="9"/>
  <c r="AV955" i="9"/>
  <c r="AN955" i="9"/>
  <c r="AU955" i="9"/>
  <c r="AM955" i="9"/>
  <c r="AH971" i="9"/>
  <c r="AD971" i="9"/>
  <c r="AG971" i="9"/>
  <c r="AC971" i="9"/>
  <c r="AI971" i="9"/>
  <c r="AF971" i="9"/>
  <c r="AC13" i="9"/>
  <c r="AC14" i="9"/>
  <c r="AC16" i="9"/>
  <c r="AA28" i="9"/>
  <c r="AG52" i="9"/>
  <c r="AB98" i="9"/>
  <c r="AA98" i="9"/>
  <c r="AB100" i="9"/>
  <c r="AA100" i="9"/>
  <c r="AB102" i="9"/>
  <c r="AA102" i="9"/>
  <c r="Z106" i="9"/>
  <c r="AC684" i="9"/>
  <c r="AF684" i="9"/>
  <c r="AB684" i="9"/>
  <c r="AC698" i="9"/>
  <c r="AF698" i="9"/>
  <c r="AB698" i="9"/>
  <c r="AC709" i="9"/>
  <c r="AC718" i="9"/>
  <c r="AA722" i="9"/>
  <c r="AT943" i="9"/>
  <c r="AJ955" i="9"/>
  <c r="AJ963" i="9"/>
  <c r="AE976" i="9"/>
  <c r="AI982" i="9"/>
  <c r="AE982" i="9"/>
  <c r="AH982" i="9"/>
  <c r="AD982" i="9"/>
  <c r="AF982" i="9"/>
  <c r="AC982" i="9"/>
  <c r="AH1000" i="9"/>
  <c r="AD1000" i="9"/>
  <c r="AF1000" i="9"/>
  <c r="AJ1000" i="9"/>
  <c r="AE1000" i="9"/>
  <c r="AG1000" i="9"/>
  <c r="AC1000" i="9"/>
  <c r="AB7" i="9"/>
  <c r="AB8" i="9"/>
  <c r="AB9" i="9"/>
  <c r="AE9" i="9" s="1"/>
  <c r="AF9" i="9" s="1"/>
  <c r="AB10" i="9"/>
  <c r="AB11" i="9"/>
  <c r="AE11" i="9" s="1"/>
  <c r="Z13" i="9"/>
  <c r="AD13" i="9"/>
  <c r="Z14" i="9"/>
  <c r="AD14" i="9"/>
  <c r="Z15" i="9"/>
  <c r="AD15" i="9"/>
  <c r="Z16" i="9"/>
  <c r="AD16" i="9"/>
  <c r="Z17" i="9"/>
  <c r="AD17" i="9"/>
  <c r="AB19" i="9"/>
  <c r="AE19" i="9" s="1"/>
  <c r="AB20" i="9"/>
  <c r="AB21" i="9"/>
  <c r="AB22" i="9"/>
  <c r="AB23" i="9"/>
  <c r="AB24" i="9"/>
  <c r="AB25" i="9"/>
  <c r="AE25" i="9" s="1"/>
  <c r="AF25" i="9" s="1"/>
  <c r="AB26" i="9"/>
  <c r="AB27" i="9"/>
  <c r="AD34" i="9"/>
  <c r="AD35" i="9"/>
  <c r="AD36" i="9"/>
  <c r="AD37" i="9"/>
  <c r="AD38" i="9"/>
  <c r="AD39" i="9"/>
  <c r="AD41" i="9"/>
  <c r="AH42" i="9"/>
  <c r="AD43" i="9"/>
  <c r="AG47" i="9"/>
  <c r="AB85" i="9"/>
  <c r="AA85" i="9"/>
  <c r="AB86" i="9"/>
  <c r="AA86" i="9"/>
  <c r="AB87" i="9"/>
  <c r="AA87" i="9"/>
  <c r="AE87" i="9" s="1"/>
  <c r="AB88" i="9"/>
  <c r="AA88" i="9"/>
  <c r="AE88" i="9" s="1"/>
  <c r="AB89" i="9"/>
  <c r="AA89" i="9"/>
  <c r="AC90" i="9"/>
  <c r="Z98" i="9"/>
  <c r="Z100" i="9"/>
  <c r="Z102" i="9"/>
  <c r="AA684" i="9"/>
  <c r="AF685" i="9"/>
  <c r="AB685" i="9"/>
  <c r="AE685" i="9"/>
  <c r="AA685" i="9"/>
  <c r="AC689" i="9"/>
  <c r="AF689" i="9"/>
  <c r="AB689" i="9"/>
  <c r="AD695" i="9"/>
  <c r="AA698" i="9"/>
  <c r="AF699" i="9"/>
  <c r="AB699" i="9"/>
  <c r="AE699" i="9"/>
  <c r="AA699" i="9"/>
  <c r="AF713" i="9"/>
  <c r="AB713" i="9"/>
  <c r="AE713" i="9"/>
  <c r="AA713" i="9"/>
  <c r="AD714" i="9"/>
  <c r="AD718" i="9"/>
  <c r="AD722" i="9"/>
  <c r="AC726" i="9"/>
  <c r="AF726" i="9"/>
  <c r="AB726" i="9"/>
  <c r="AF730" i="9"/>
  <c r="AJ943" i="9"/>
  <c r="AW945" i="9"/>
  <c r="AS945" i="9"/>
  <c r="AO945" i="9"/>
  <c r="AK945" i="9"/>
  <c r="AX945" i="9"/>
  <c r="AR945" i="9"/>
  <c r="AM945" i="9"/>
  <c r="AV945" i="9"/>
  <c r="AQ945" i="9"/>
  <c r="AL945" i="9"/>
  <c r="AT945" i="9"/>
  <c r="AQ955" i="9"/>
  <c r="AX961" i="9"/>
  <c r="AT961" i="9"/>
  <c r="AP961" i="9"/>
  <c r="AL961" i="9"/>
  <c r="AW961" i="9"/>
  <c r="AS961" i="9"/>
  <c r="AO961" i="9"/>
  <c r="AK961" i="9"/>
  <c r="AU961" i="9"/>
  <c r="AM961" i="9"/>
  <c r="AR961" i="9"/>
  <c r="AJ961" i="9"/>
  <c r="AJ971" i="9"/>
  <c r="AD981" i="9"/>
  <c r="AG982" i="9"/>
  <c r="AI1000" i="9"/>
  <c r="AG1013" i="9"/>
  <c r="AC1013" i="9"/>
  <c r="AJ1013" i="9"/>
  <c r="AE1013" i="9"/>
  <c r="AI1013" i="9"/>
  <c r="AD1013" i="9"/>
  <c r="AH1013" i="9"/>
  <c r="AI1015" i="9"/>
  <c r="AE1015" i="9"/>
  <c r="AJ1015" i="9"/>
  <c r="AD1015" i="9"/>
  <c r="AH1015" i="9"/>
  <c r="AC1015" i="9"/>
  <c r="AG1015" i="9"/>
  <c r="AT1030" i="9"/>
  <c r="AG49" i="9"/>
  <c r="AF709" i="9"/>
  <c r="AB709" i="9"/>
  <c r="AE709" i="9"/>
  <c r="AA709" i="9"/>
  <c r="AX963" i="9"/>
  <c r="AT963" i="9"/>
  <c r="AP963" i="9"/>
  <c r="AL963" i="9"/>
  <c r="AW963" i="9"/>
  <c r="AS963" i="9"/>
  <c r="AO963" i="9"/>
  <c r="AK963" i="9"/>
  <c r="AV963" i="9"/>
  <c r="AN963" i="9"/>
  <c r="AU963" i="9"/>
  <c r="AM963" i="9"/>
  <c r="AH976" i="9"/>
  <c r="AD976" i="9"/>
  <c r="AG976" i="9"/>
  <c r="AC976" i="9"/>
  <c r="AI976" i="9"/>
  <c r="AF976" i="9"/>
  <c r="AH1014" i="9"/>
  <c r="AD1014" i="9"/>
  <c r="AJ1014" i="9"/>
  <c r="AE1014" i="9"/>
  <c r="AI1014" i="9"/>
  <c r="AC1014" i="9"/>
  <c r="AG1014" i="9"/>
  <c r="AA12" i="9"/>
  <c r="AC15" i="9"/>
  <c r="AC17" i="9"/>
  <c r="AB96" i="9"/>
  <c r="AB97" i="9"/>
  <c r="AA97" i="9"/>
  <c r="AB99" i="9"/>
  <c r="AA99" i="9"/>
  <c r="AB101" i="9"/>
  <c r="AA101" i="9"/>
  <c r="AB103" i="9"/>
  <c r="AA103" i="9"/>
  <c r="AB105" i="9"/>
  <c r="AA105" i="9"/>
  <c r="AE105" i="9" s="1"/>
  <c r="AG683" i="9"/>
  <c r="AC695" i="9"/>
  <c r="AC712" i="9"/>
  <c r="AF712" i="9"/>
  <c r="AB712" i="9"/>
  <c r="AF723" i="9"/>
  <c r="AB723" i="9"/>
  <c r="AE723" i="9"/>
  <c r="AA723" i="9"/>
  <c r="AW943" i="9"/>
  <c r="AS943" i="9"/>
  <c r="AO943" i="9"/>
  <c r="AK943" i="9"/>
  <c r="AX943" i="9"/>
  <c r="AR943" i="9"/>
  <c r="AM943" i="9"/>
  <c r="AV943" i="9"/>
  <c r="AQ943" i="9"/>
  <c r="AL943" i="9"/>
  <c r="AL954" i="9"/>
  <c r="AE971" i="9"/>
  <c r="AC97" i="9"/>
  <c r="AC98" i="9"/>
  <c r="AC99" i="9"/>
  <c r="AC100" i="9"/>
  <c r="AC101" i="9"/>
  <c r="AC102" i="9"/>
  <c r="AC103" i="9"/>
  <c r="AC105" i="9"/>
  <c r="AD684" i="9"/>
  <c r="AF690" i="9"/>
  <c r="AB690" i="9"/>
  <c r="AE690" i="9"/>
  <c r="AA690" i="9"/>
  <c r="AC694" i="9"/>
  <c r="AF694" i="9"/>
  <c r="AB694" i="9"/>
  <c r="AD698" i="9"/>
  <c r="AC702" i="9"/>
  <c r="AF702" i="9"/>
  <c r="AB702" i="9"/>
  <c r="AD712" i="9"/>
  <c r="AA714" i="9"/>
  <c r="AC717" i="9"/>
  <c r="AF717" i="9"/>
  <c r="AB717" i="9"/>
  <c r="AE722" i="9"/>
  <c r="AD723" i="9"/>
  <c r="AF727" i="9"/>
  <c r="AB727" i="9"/>
  <c r="AE727" i="9"/>
  <c r="AA727" i="9"/>
  <c r="AA730" i="9"/>
  <c r="AN943" i="9"/>
  <c r="AW947" i="9"/>
  <c r="AS947" i="9"/>
  <c r="AO947" i="9"/>
  <c r="AK947" i="9"/>
  <c r="AX947" i="9"/>
  <c r="AR947" i="9"/>
  <c r="AM947" i="9"/>
  <c r="AV947" i="9"/>
  <c r="AQ947" i="9"/>
  <c r="AL947" i="9"/>
  <c r="AT947" i="9"/>
  <c r="AR955" i="9"/>
  <c r="AR963" i="9"/>
  <c r="AI972" i="9"/>
  <c r="AE972" i="9"/>
  <c r="AH972" i="9"/>
  <c r="AD972" i="9"/>
  <c r="AF972" i="9"/>
  <c r="AC972" i="9"/>
  <c r="AI977" i="9"/>
  <c r="AE977" i="9"/>
  <c r="AH977" i="9"/>
  <c r="AD977" i="9"/>
  <c r="AF977" i="9"/>
  <c r="AC977" i="9"/>
  <c r="AJ982" i="9"/>
  <c r="AG999" i="9"/>
  <c r="AC999" i="9"/>
  <c r="AF999" i="9"/>
  <c r="AJ999" i="9"/>
  <c r="AE999" i="9"/>
  <c r="AH999" i="9"/>
  <c r="AD999" i="9"/>
  <c r="AI1001" i="9"/>
  <c r="AE1001" i="9"/>
  <c r="AF1001" i="9"/>
  <c r="AJ1001" i="9"/>
  <c r="AD1001" i="9"/>
  <c r="AG1001" i="9"/>
  <c r="AC1001" i="9"/>
  <c r="AW1029" i="9"/>
  <c r="AS1029" i="9"/>
  <c r="AO1029" i="9"/>
  <c r="AZ1029" i="9"/>
  <c r="AU1029" i="9"/>
  <c r="AP1029" i="9"/>
  <c r="AK1029" i="9"/>
  <c r="AV1029" i="9"/>
  <c r="AQ1029" i="9"/>
  <c r="AL1029" i="9"/>
  <c r="AR1029" i="9"/>
  <c r="AY1029" i="9"/>
  <c r="AN1029" i="9"/>
  <c r="AX1029" i="9"/>
  <c r="AT1029" i="9"/>
  <c r="AX1066" i="9"/>
  <c r="AT1066" i="9"/>
  <c r="AP1066" i="9"/>
  <c r="AL1066" i="9"/>
  <c r="AV1066" i="9"/>
  <c r="AQ1066" i="9"/>
  <c r="AK1066" i="9"/>
  <c r="AW1066" i="9"/>
  <c r="AR1066" i="9"/>
  <c r="AM1066" i="9"/>
  <c r="AZ1066" i="9"/>
  <c r="AO1066" i="9"/>
  <c r="AS1066" i="9"/>
  <c r="AU1066" i="9"/>
  <c r="AN1066" i="9"/>
  <c r="AY1066" i="9"/>
  <c r="AC683" i="9"/>
  <c r="AB687" i="9"/>
  <c r="AC688" i="9"/>
  <c r="AG688" i="9" s="1"/>
  <c r="AC692" i="9"/>
  <c r="AG692" i="9" s="1"/>
  <c r="AC697" i="9"/>
  <c r="AG697" i="9" s="1"/>
  <c r="AH697" i="9" s="1"/>
  <c r="AC701" i="9"/>
  <c r="AC711" i="9"/>
  <c r="AC716" i="9"/>
  <c r="AC720" i="9"/>
  <c r="AC721" i="9"/>
  <c r="AC725" i="9"/>
  <c r="AG725" i="9" s="1"/>
  <c r="AC729" i="9"/>
  <c r="AO948" i="9"/>
  <c r="AM949" i="9"/>
  <c r="AR949" i="9"/>
  <c r="AN951" i="9"/>
  <c r="AX953" i="9"/>
  <c r="AT953" i="9"/>
  <c r="AP953" i="9"/>
  <c r="AL953" i="9"/>
  <c r="AW953" i="9"/>
  <c r="AS953" i="9"/>
  <c r="AO953" i="9"/>
  <c r="AY953" i="9" s="1"/>
  <c r="AK953" i="9"/>
  <c r="AQ953" i="9"/>
  <c r="AN957" i="9"/>
  <c r="AX959" i="9"/>
  <c r="AT959" i="9"/>
  <c r="AP959" i="9"/>
  <c r="AL959" i="9"/>
  <c r="AW959" i="9"/>
  <c r="AS959" i="9"/>
  <c r="AO959" i="9"/>
  <c r="AK959" i="9"/>
  <c r="AQ959" i="9"/>
  <c r="AY959" i="9"/>
  <c r="AF975" i="9"/>
  <c r="AH980" i="9"/>
  <c r="AD980" i="9"/>
  <c r="AG980" i="9"/>
  <c r="AC980" i="9"/>
  <c r="AJ980" i="9"/>
  <c r="AH985" i="9"/>
  <c r="AD985" i="9"/>
  <c r="AG985" i="9"/>
  <c r="AC985" i="9"/>
  <c r="AJ985" i="9"/>
  <c r="AG1004" i="9"/>
  <c r="AC1004" i="9"/>
  <c r="AF1004" i="9"/>
  <c r="AJ1004" i="9"/>
  <c r="AE1004" i="9"/>
  <c r="AH1005" i="9"/>
  <c r="AD1005" i="9"/>
  <c r="AF1005" i="9"/>
  <c r="AJ1005" i="9"/>
  <c r="AE1005" i="9"/>
  <c r="AI1006" i="9"/>
  <c r="AE1006" i="9"/>
  <c r="AF1006" i="9"/>
  <c r="AJ1006" i="9"/>
  <c r="AD1006" i="9"/>
  <c r="AW1044" i="9"/>
  <c r="AY1044" i="9"/>
  <c r="AT1044" i="9"/>
  <c r="AP1044" i="9"/>
  <c r="AL1044" i="9"/>
  <c r="AX1044" i="9"/>
  <c r="AR1044" i="9"/>
  <c r="AM1044" i="9"/>
  <c r="AZ1044" i="9"/>
  <c r="AS1044" i="9"/>
  <c r="AN1044" i="9"/>
  <c r="AQ1044" i="9"/>
  <c r="AO1044" i="9"/>
  <c r="AS1046" i="9"/>
  <c r="AW949" i="9"/>
  <c r="AS949" i="9"/>
  <c r="AO949" i="9"/>
  <c r="AK949" i="9"/>
  <c r="AN949" i="9"/>
  <c r="AT949" i="9"/>
  <c r="AX951" i="9"/>
  <c r="AT951" i="9"/>
  <c r="AP951" i="9"/>
  <c r="AL951" i="9"/>
  <c r="AW951" i="9"/>
  <c r="AS951" i="9"/>
  <c r="AO951" i="9"/>
  <c r="AK951" i="9"/>
  <c r="AQ951" i="9"/>
  <c r="AX957" i="9"/>
  <c r="AT957" i="9"/>
  <c r="AP957" i="9"/>
  <c r="AL957" i="9"/>
  <c r="AW957" i="9"/>
  <c r="AS957" i="9"/>
  <c r="AO957" i="9"/>
  <c r="AK957" i="9"/>
  <c r="AQ957" i="9"/>
  <c r="AI986" i="9"/>
  <c r="AE986" i="9"/>
  <c r="AH986" i="9"/>
  <c r="AD986" i="9"/>
  <c r="AJ986" i="9"/>
  <c r="AF1002" i="9"/>
  <c r="AX1026" i="9"/>
  <c r="AT1026" i="9"/>
  <c r="AP1026" i="9"/>
  <c r="AL1026" i="9"/>
  <c r="AY1026" i="9"/>
  <c r="AU1026" i="9"/>
  <c r="AQ1026" i="9"/>
  <c r="AM1026" i="9"/>
  <c r="AV1026" i="9"/>
  <c r="AN1026" i="9"/>
  <c r="AS1026" i="9"/>
  <c r="AK1026" i="9"/>
  <c r="AZ1026" i="9"/>
  <c r="AY1057" i="9"/>
  <c r="AU1057" i="9"/>
  <c r="AQ1057" i="9"/>
  <c r="AM1057" i="9"/>
  <c r="AW1057" i="9"/>
  <c r="AR1057" i="9"/>
  <c r="AL1057" i="9"/>
  <c r="AX1057" i="9"/>
  <c r="AS1057" i="9"/>
  <c r="AN1057" i="9"/>
  <c r="AV1057" i="9"/>
  <c r="AK1057" i="9"/>
  <c r="AZ1057" i="9"/>
  <c r="AO1057" i="9"/>
  <c r="AT1057" i="9"/>
  <c r="AP1057" i="9"/>
  <c r="AM944" i="9"/>
  <c r="AQ944" i="9"/>
  <c r="AM946" i="9"/>
  <c r="AQ946" i="9"/>
  <c r="AM950" i="9"/>
  <c r="AQ950" i="9"/>
  <c r="AM952" i="9"/>
  <c r="AQ952" i="9"/>
  <c r="AM956" i="9"/>
  <c r="AQ956" i="9"/>
  <c r="AY956" i="9" s="1"/>
  <c r="AM958" i="9"/>
  <c r="AQ958" i="9"/>
  <c r="AM960" i="9"/>
  <c r="AQ960" i="9"/>
  <c r="AY962" i="9"/>
  <c r="AZ962" i="9" s="1"/>
  <c r="AF970" i="9"/>
  <c r="AE973" i="9"/>
  <c r="AI973" i="9"/>
  <c r="AF974" i="9"/>
  <c r="AE978" i="9"/>
  <c r="AI978" i="9"/>
  <c r="AF979" i="9"/>
  <c r="AE983" i="9"/>
  <c r="AI983" i="9"/>
  <c r="AF984" i="9"/>
  <c r="AE987" i="9"/>
  <c r="AJ987" i="9"/>
  <c r="AI997" i="9"/>
  <c r="AE997" i="9"/>
  <c r="AG997" i="9"/>
  <c r="AF1008" i="9"/>
  <c r="AN1025" i="9"/>
  <c r="AS1025" i="9"/>
  <c r="AY1032" i="9"/>
  <c r="AU1032" i="9"/>
  <c r="AQ1032" i="9"/>
  <c r="AM1032" i="9"/>
  <c r="AV1032" i="9"/>
  <c r="AP1032" i="9"/>
  <c r="AK1032" i="9"/>
  <c r="AW1032" i="9"/>
  <c r="AR1032" i="9"/>
  <c r="AL1032" i="9"/>
  <c r="AT1032" i="9"/>
  <c r="AX1035" i="9"/>
  <c r="AT1035" i="9"/>
  <c r="AP1035" i="9"/>
  <c r="AL1035" i="9"/>
  <c r="AV1035" i="9"/>
  <c r="AQ1035" i="9"/>
  <c r="AK1035" i="9"/>
  <c r="AW1035" i="9"/>
  <c r="AR1035" i="9"/>
  <c r="AM1035" i="9"/>
  <c r="AU1035" i="9"/>
  <c r="AT1036" i="9"/>
  <c r="AY1041" i="9"/>
  <c r="AU1041" i="9"/>
  <c r="AQ1041" i="9"/>
  <c r="AM1041" i="9"/>
  <c r="AW1041" i="9"/>
  <c r="AR1041" i="9"/>
  <c r="AL1041" i="9"/>
  <c r="AX1041" i="9"/>
  <c r="AS1041" i="9"/>
  <c r="AN1041" i="9"/>
  <c r="AT1041" i="9"/>
  <c r="AW1069" i="9"/>
  <c r="AS1069" i="9"/>
  <c r="AO1069" i="9"/>
  <c r="AK1069" i="9"/>
  <c r="AV1069" i="9"/>
  <c r="AQ1069" i="9"/>
  <c r="AL1069" i="9"/>
  <c r="AX1069" i="9"/>
  <c r="AR1069" i="9"/>
  <c r="AM1069" i="9"/>
  <c r="AY1069" i="9"/>
  <c r="AN1069" i="9"/>
  <c r="AZ1069" i="9"/>
  <c r="AP1069" i="9"/>
  <c r="AF973" i="9"/>
  <c r="AF978" i="9"/>
  <c r="AF983" i="9"/>
  <c r="AF987" i="9"/>
  <c r="AD991" i="9"/>
  <c r="AG1009" i="9"/>
  <c r="AC1009" i="9"/>
  <c r="AH1009" i="9"/>
  <c r="AH1010" i="9"/>
  <c r="AD1010" i="9"/>
  <c r="AG1010" i="9"/>
  <c r="AI1011" i="9"/>
  <c r="AE1011" i="9"/>
  <c r="AG1011" i="9"/>
  <c r="AX1025" i="9"/>
  <c r="AT1025" i="9"/>
  <c r="AP1025" i="9"/>
  <c r="AL1025" i="9"/>
  <c r="AO1025" i="9"/>
  <c r="AU1025" i="9"/>
  <c r="AZ1025" i="9"/>
  <c r="AW1039" i="9"/>
  <c r="AS1039" i="9"/>
  <c r="AO1039" i="9"/>
  <c r="AK1039" i="9"/>
  <c r="AX1039" i="9"/>
  <c r="AR1039" i="9"/>
  <c r="AM1039" i="9"/>
  <c r="AY1039" i="9"/>
  <c r="AT1039" i="9"/>
  <c r="AN1039" i="9"/>
  <c r="AU1039" i="9"/>
  <c r="AX1045" i="9"/>
  <c r="AT1045" i="9"/>
  <c r="AP1045" i="9"/>
  <c r="AL1045" i="9"/>
  <c r="AV1045" i="9"/>
  <c r="AQ1045" i="9"/>
  <c r="AK1045" i="9"/>
  <c r="AZ1045" i="9"/>
  <c r="AS1045" i="9"/>
  <c r="AM1045" i="9"/>
  <c r="AU1045" i="9"/>
  <c r="AN1045" i="9"/>
  <c r="AY1045" i="9"/>
  <c r="AX1061" i="9"/>
  <c r="AT1061" i="9"/>
  <c r="AP1061" i="9"/>
  <c r="AL1061" i="9"/>
  <c r="AW1061" i="9"/>
  <c r="AR1061" i="9"/>
  <c r="AM1061" i="9"/>
  <c r="AY1061" i="9"/>
  <c r="AS1061" i="9"/>
  <c r="AN1061" i="9"/>
  <c r="AZ1061" i="9"/>
  <c r="AO1061" i="9"/>
  <c r="AQ1061" i="9"/>
  <c r="AK1064" i="9"/>
  <c r="AF988" i="9"/>
  <c r="AF998" i="9"/>
  <c r="AF1003" i="9"/>
  <c r="AF1007" i="9"/>
  <c r="AF1012" i="9"/>
  <c r="AF1016" i="9"/>
  <c r="AN1027" i="9"/>
  <c r="AR1027" i="9"/>
  <c r="AV1027" i="9"/>
  <c r="AK1028" i="9"/>
  <c r="AO1028" i="9"/>
  <c r="AS1028" i="9"/>
  <c r="AW1028" i="9"/>
  <c r="AX1031" i="9"/>
  <c r="AT1031" i="9"/>
  <c r="AP1031" i="9"/>
  <c r="AL1031" i="9"/>
  <c r="AO1031" i="9"/>
  <c r="AU1031" i="9"/>
  <c r="AZ1031" i="9"/>
  <c r="AW1034" i="9"/>
  <c r="AS1034" i="9"/>
  <c r="AO1034" i="9"/>
  <c r="AK1034" i="9"/>
  <c r="AP1034" i="9"/>
  <c r="AU1034" i="9"/>
  <c r="AZ1034" i="9"/>
  <c r="AK1037" i="9"/>
  <c r="AP1037" i="9"/>
  <c r="AK1040" i="9"/>
  <c r="AQ1040" i="9"/>
  <c r="AL1043" i="9"/>
  <c r="AQ1043" i="9"/>
  <c r="AL1055" i="9"/>
  <c r="AY1071" i="9"/>
  <c r="AU1071" i="9"/>
  <c r="AQ1071" i="9"/>
  <c r="AM1071" i="9"/>
  <c r="AV1071" i="9"/>
  <c r="AP1071" i="9"/>
  <c r="AK1071" i="9"/>
  <c r="AW1071" i="9"/>
  <c r="AR1071" i="9"/>
  <c r="AL1071" i="9"/>
  <c r="AT1071" i="9"/>
  <c r="AM1086" i="9"/>
  <c r="AW1096" i="9"/>
  <c r="AS1096" i="9"/>
  <c r="AO1096" i="9"/>
  <c r="AK1096" i="9"/>
  <c r="AX1096" i="9"/>
  <c r="AT1096" i="9"/>
  <c r="AP1096" i="9"/>
  <c r="AL1096" i="9"/>
  <c r="AU1096" i="9"/>
  <c r="AM1096" i="9"/>
  <c r="AZ1096" i="9"/>
  <c r="AQ1096" i="9"/>
  <c r="AY1096" i="9"/>
  <c r="AN1096" i="9"/>
  <c r="AV1096" i="9"/>
  <c r="AN1028" i="9"/>
  <c r="AR1028" i="9"/>
  <c r="AV1028" i="9"/>
  <c r="AY1037" i="9"/>
  <c r="AU1037" i="9"/>
  <c r="AQ1037" i="9"/>
  <c r="AM1037" i="9"/>
  <c r="AO1037" i="9"/>
  <c r="AT1037" i="9"/>
  <c r="AZ1037" i="9"/>
  <c r="AX1040" i="9"/>
  <c r="AT1040" i="9"/>
  <c r="AP1040" i="9"/>
  <c r="AL1040" i="9"/>
  <c r="AO1040" i="9"/>
  <c r="AU1040" i="9"/>
  <c r="AZ1040" i="9"/>
  <c r="AW1043" i="9"/>
  <c r="AS1043" i="9"/>
  <c r="AO1043" i="9"/>
  <c r="AK1043" i="9"/>
  <c r="AP1043" i="9"/>
  <c r="AU1043" i="9"/>
  <c r="AZ1043" i="9"/>
  <c r="AW1055" i="9"/>
  <c r="AS1055" i="9"/>
  <c r="AO1055" i="9"/>
  <c r="AK1055" i="9"/>
  <c r="AX1055" i="9"/>
  <c r="AR1055" i="9"/>
  <c r="AM1055" i="9"/>
  <c r="AY1055" i="9"/>
  <c r="AT1055" i="9"/>
  <c r="AN1055" i="9"/>
  <c r="AU1055" i="9"/>
  <c r="AN1058" i="9"/>
  <c r="AW1100" i="9"/>
  <c r="AS1100" i="9"/>
  <c r="AO1100" i="9"/>
  <c r="AK1100" i="9"/>
  <c r="AX1100" i="9"/>
  <c r="AT1100" i="9"/>
  <c r="AP1100" i="9"/>
  <c r="AL1100" i="9"/>
  <c r="AV1100" i="9"/>
  <c r="AN1100" i="9"/>
  <c r="AR1100" i="9"/>
  <c r="AZ1100" i="9"/>
  <c r="AQ1100" i="9"/>
  <c r="AM1100" i="9"/>
  <c r="AU1100" i="9"/>
  <c r="AN1033" i="9"/>
  <c r="AR1033" i="9"/>
  <c r="AV1033" i="9"/>
  <c r="AN1038" i="9"/>
  <c r="AR1038" i="9"/>
  <c r="AV1038" i="9"/>
  <c r="AN1042" i="9"/>
  <c r="AR1042" i="9"/>
  <c r="AV1042" i="9"/>
  <c r="AK1053" i="9"/>
  <c r="AP1053" i="9"/>
  <c r="AK1056" i="9"/>
  <c r="AQ1056" i="9"/>
  <c r="AL1060" i="9"/>
  <c r="AQ1060" i="9"/>
  <c r="AK1062" i="9"/>
  <c r="AP1062" i="9"/>
  <c r="AW1065" i="9"/>
  <c r="AS1065" i="9"/>
  <c r="AO1065" i="9"/>
  <c r="AK1065" i="9"/>
  <c r="AP1065" i="9"/>
  <c r="AU1065" i="9"/>
  <c r="AZ1065" i="9"/>
  <c r="AY1067" i="9"/>
  <c r="AU1067" i="9"/>
  <c r="AQ1067" i="9"/>
  <c r="AM1067" i="9"/>
  <c r="AO1067" i="9"/>
  <c r="AT1067" i="9"/>
  <c r="AZ1067" i="9"/>
  <c r="AX1070" i="9"/>
  <c r="AT1070" i="9"/>
  <c r="AP1070" i="9"/>
  <c r="AL1070" i="9"/>
  <c r="AO1070" i="9"/>
  <c r="AU1070" i="9"/>
  <c r="AZ1070" i="9"/>
  <c r="AW1073" i="9"/>
  <c r="AS1073" i="9"/>
  <c r="AO1073" i="9"/>
  <c r="AP1073" i="9"/>
  <c r="AU1073" i="9"/>
  <c r="AZ1073" i="9"/>
  <c r="AN1081" i="9"/>
  <c r="AX1084" i="9"/>
  <c r="AT1084" i="9"/>
  <c r="AP1084" i="9"/>
  <c r="AL1084" i="9"/>
  <c r="AW1084" i="9"/>
  <c r="AR1084" i="9"/>
  <c r="AM1084" i="9"/>
  <c r="AV1084" i="9"/>
  <c r="AQ1084" i="9"/>
  <c r="AK1084" i="9"/>
  <c r="AU1084" i="9"/>
  <c r="AY1053" i="9"/>
  <c r="AU1053" i="9"/>
  <c r="AQ1053" i="9"/>
  <c r="AM1053" i="9"/>
  <c r="AO1053" i="9"/>
  <c r="AT1053" i="9"/>
  <c r="AZ1053" i="9"/>
  <c r="AX1056" i="9"/>
  <c r="AT1056" i="9"/>
  <c r="AP1056" i="9"/>
  <c r="AL1056" i="9"/>
  <c r="AO1056" i="9"/>
  <c r="AU1056" i="9"/>
  <c r="AZ1056" i="9"/>
  <c r="AW1060" i="9"/>
  <c r="AS1060" i="9"/>
  <c r="AO1060" i="9"/>
  <c r="AK1060" i="9"/>
  <c r="AP1060" i="9"/>
  <c r="AU1060" i="9"/>
  <c r="AZ1060" i="9"/>
  <c r="AY1062" i="9"/>
  <c r="AU1062" i="9"/>
  <c r="AQ1062" i="9"/>
  <c r="AM1062" i="9"/>
  <c r="AO1062" i="9"/>
  <c r="AT1062" i="9"/>
  <c r="AZ1062" i="9"/>
  <c r="AY1081" i="9"/>
  <c r="AU1081" i="9"/>
  <c r="AQ1081" i="9"/>
  <c r="AM1081" i="9"/>
  <c r="AW1081" i="9"/>
  <c r="AR1081" i="9"/>
  <c r="AL1081" i="9"/>
  <c r="AV1081" i="9"/>
  <c r="AP1081" i="9"/>
  <c r="AK1081" i="9"/>
  <c r="AT1081" i="9"/>
  <c r="AN1054" i="9"/>
  <c r="AR1054" i="9"/>
  <c r="AV1054" i="9"/>
  <c r="AN1059" i="9"/>
  <c r="AR1059" i="9"/>
  <c r="AV1059" i="9"/>
  <c r="AN1063" i="9"/>
  <c r="AR1063" i="9"/>
  <c r="AV1063" i="9"/>
  <c r="AN1068" i="9"/>
  <c r="AR1068" i="9"/>
  <c r="AV1068" i="9"/>
  <c r="AN1072" i="9"/>
  <c r="AR1072" i="9"/>
  <c r="AV1072" i="9"/>
  <c r="AN1083" i="9"/>
  <c r="AT1083" i="9"/>
  <c r="AN1085" i="9"/>
  <c r="AS1085" i="9"/>
  <c r="AY1088" i="9"/>
  <c r="AU1088" i="9"/>
  <c r="AQ1088" i="9"/>
  <c r="AM1088" i="9"/>
  <c r="AW1088" i="9"/>
  <c r="AR1088" i="9"/>
  <c r="AL1088" i="9"/>
  <c r="AP1088" i="9"/>
  <c r="AX1088" i="9"/>
  <c r="AO1091" i="9"/>
  <c r="AY1093" i="9"/>
  <c r="AU1093" i="9"/>
  <c r="AQ1093" i="9"/>
  <c r="AM1093" i="9"/>
  <c r="AV1093" i="9"/>
  <c r="AP1093" i="9"/>
  <c r="AK1093" i="9"/>
  <c r="AR1093" i="9"/>
  <c r="AX1093" i="9"/>
  <c r="AW1083" i="9"/>
  <c r="AS1083" i="9"/>
  <c r="AO1083" i="9"/>
  <c r="AK1083" i="9"/>
  <c r="AP1083" i="9"/>
  <c r="AU1083" i="9"/>
  <c r="AZ1083" i="9"/>
  <c r="AY1085" i="9"/>
  <c r="AU1085" i="9"/>
  <c r="AQ1085" i="9"/>
  <c r="AM1085" i="9"/>
  <c r="AO1085" i="9"/>
  <c r="AT1085" i="9"/>
  <c r="AZ1085" i="9"/>
  <c r="AX1091" i="9"/>
  <c r="AT1091" i="9"/>
  <c r="AP1091" i="9"/>
  <c r="AL1091" i="9"/>
  <c r="AW1091" i="9"/>
  <c r="AR1091" i="9"/>
  <c r="AM1091" i="9"/>
  <c r="AQ1091" i="9"/>
  <c r="AY1091" i="9"/>
  <c r="AM1092" i="9"/>
  <c r="AX1101" i="9"/>
  <c r="AT1101" i="9"/>
  <c r="AP1101" i="9"/>
  <c r="AL1101" i="9"/>
  <c r="AY1101" i="9"/>
  <c r="AU1101" i="9"/>
  <c r="AQ1101" i="9"/>
  <c r="AM1101" i="9"/>
  <c r="AS1101" i="9"/>
  <c r="AK1101" i="9"/>
  <c r="AV1101" i="9"/>
  <c r="AQ1102" i="9"/>
  <c r="AN1082" i="9"/>
  <c r="AR1082" i="9"/>
  <c r="AV1082" i="9"/>
  <c r="AX1087" i="9"/>
  <c r="AT1087" i="9"/>
  <c r="AP1087" i="9"/>
  <c r="AL1087" i="9"/>
  <c r="AO1087" i="9"/>
  <c r="AU1087" i="9"/>
  <c r="AZ1087" i="9"/>
  <c r="AW1090" i="9"/>
  <c r="AS1090" i="9"/>
  <c r="AO1090" i="9"/>
  <c r="AK1090" i="9"/>
  <c r="AP1090" i="9"/>
  <c r="AU1090" i="9"/>
  <c r="AZ1090" i="9"/>
  <c r="AX1097" i="9"/>
  <c r="AT1097" i="9"/>
  <c r="AP1097" i="9"/>
  <c r="AL1097" i="9"/>
  <c r="AY1097" i="9"/>
  <c r="AU1097" i="9"/>
  <c r="AQ1097" i="9"/>
  <c r="AM1097" i="9"/>
  <c r="AR1097" i="9"/>
  <c r="AZ1097" i="9"/>
  <c r="AN1089" i="9"/>
  <c r="AR1089" i="9"/>
  <c r="AV1089" i="9"/>
  <c r="AN1094" i="9"/>
  <c r="AR1094" i="9"/>
  <c r="AV1094" i="9"/>
  <c r="AK1095" i="9"/>
  <c r="AO1095" i="9"/>
  <c r="AS1095" i="9"/>
  <c r="AW1095" i="9"/>
  <c r="AN1098" i="9"/>
  <c r="AR1098" i="9"/>
  <c r="AV1098" i="9"/>
  <c r="AZ1098" i="9"/>
  <c r="AK1099" i="9"/>
  <c r="AO1099" i="9"/>
  <c r="AS1099" i="9"/>
  <c r="AW1099" i="9"/>
  <c r="AN1095" i="9"/>
  <c r="AR1095" i="9"/>
  <c r="AV1095" i="9"/>
  <c r="AN1099" i="9"/>
  <c r="AR1099" i="9"/>
  <c r="AV1099" i="9"/>
  <c r="R1692" i="7"/>
  <c r="B1721" i="7"/>
  <c r="C1721" i="7"/>
  <c r="B1727" i="7"/>
  <c r="C1727" i="7"/>
  <c r="B1737" i="7"/>
  <c r="C1737" i="7"/>
  <c r="B1748" i="7"/>
  <c r="C1748" i="7"/>
  <c r="D1748" i="7"/>
  <c r="E1748" i="7"/>
  <c r="F1748" i="7"/>
  <c r="G1748" i="7"/>
  <c r="H1748" i="7"/>
  <c r="I1748" i="7"/>
  <c r="J1748" i="7"/>
  <c r="K1748" i="7"/>
  <c r="L1748" i="7"/>
  <c r="M1748" i="7"/>
  <c r="N1748" i="7"/>
  <c r="O1748" i="7"/>
  <c r="P1748" i="7"/>
  <c r="B1754" i="7"/>
  <c r="C1754" i="7"/>
  <c r="D1754" i="7"/>
  <c r="E1754" i="7"/>
  <c r="F1754" i="7"/>
  <c r="G1754" i="7"/>
  <c r="H1754" i="7"/>
  <c r="I1754" i="7"/>
  <c r="J1754" i="7"/>
  <c r="K1754" i="7"/>
  <c r="L1754" i="7"/>
  <c r="M1754" i="7"/>
  <c r="N1754" i="7"/>
  <c r="O1754" i="7"/>
  <c r="P1754" i="7"/>
  <c r="B1764" i="7"/>
  <c r="C1764" i="7"/>
  <c r="D1764" i="7"/>
  <c r="E1764" i="7"/>
  <c r="F1764" i="7"/>
  <c r="G1764" i="7"/>
  <c r="H1764" i="7"/>
  <c r="I1764" i="7"/>
  <c r="J1764" i="7"/>
  <c r="K1764" i="7"/>
  <c r="L1764" i="7"/>
  <c r="M1764" i="7"/>
  <c r="N1764" i="7"/>
  <c r="O1764" i="7"/>
  <c r="P1764" i="7"/>
  <c r="M1765" i="7" l="1"/>
  <c r="D1737" i="7"/>
  <c r="D1721" i="7"/>
  <c r="P1765" i="7"/>
  <c r="B1772" i="7"/>
  <c r="O1765" i="7"/>
  <c r="K1765" i="7"/>
  <c r="B1778" i="7"/>
  <c r="L1765" i="7"/>
  <c r="D1727" i="7"/>
  <c r="N1765" i="7"/>
  <c r="AK997" i="9"/>
  <c r="AK1086" i="9"/>
  <c r="AK1011" i="9"/>
  <c r="AY960" i="9"/>
  <c r="AF78" i="9"/>
  <c r="AE78" i="9"/>
  <c r="B1788" i="7"/>
  <c r="AZ1064" i="9"/>
  <c r="AG981" i="9"/>
  <c r="AY958" i="9"/>
  <c r="AZ958" i="9" s="1"/>
  <c r="AG715" i="9"/>
  <c r="AG691" i="9"/>
  <c r="AE26" i="9"/>
  <c r="AE22" i="9"/>
  <c r="AF22" i="9" s="1"/>
  <c r="BA1070" i="9"/>
  <c r="BB1070" i="9" s="1"/>
  <c r="BA1033" i="9"/>
  <c r="AL1011" i="9"/>
  <c r="AK986" i="9"/>
  <c r="AL986" i="9" s="1"/>
  <c r="AY947" i="9"/>
  <c r="AE101" i="9"/>
  <c r="AE99" i="9"/>
  <c r="AK1016" i="9"/>
  <c r="AK983" i="9"/>
  <c r="AK978" i="9"/>
  <c r="AL978" i="9" s="1"/>
  <c r="AH728" i="9"/>
  <c r="AH719" i="9"/>
  <c r="AG711" i="9"/>
  <c r="AH700" i="9"/>
  <c r="AG694" i="9"/>
  <c r="AH694" i="9" s="1"/>
  <c r="AH691" i="9"/>
  <c r="AK1003" i="9"/>
  <c r="AL1003" i="9" s="1"/>
  <c r="AL983" i="9"/>
  <c r="AY951" i="9"/>
  <c r="AZ951" i="9" s="1"/>
  <c r="BA1044" i="9"/>
  <c r="BB1044" i="9" s="1"/>
  <c r="AZ953" i="9"/>
  <c r="AH725" i="9"/>
  <c r="AH683" i="9"/>
  <c r="AE97" i="9"/>
  <c r="AF97" i="9" s="1"/>
  <c r="AE89" i="9"/>
  <c r="AF89" i="9" s="1"/>
  <c r="AF87" i="9"/>
  <c r="AE86" i="9"/>
  <c r="AF86" i="9" s="1"/>
  <c r="AB78" i="9"/>
  <c r="AG78" i="9" s="1"/>
  <c r="AH78" i="9" s="1"/>
  <c r="AK1012" i="9"/>
  <c r="AL1012" i="9" s="1"/>
  <c r="AK998" i="9"/>
  <c r="AL998" i="9" s="1"/>
  <c r="AK987" i="9"/>
  <c r="AL987" i="9" s="1"/>
  <c r="AG719" i="9"/>
  <c r="AG701" i="9"/>
  <c r="AH701" i="9" s="1"/>
  <c r="AH692" i="9"/>
  <c r="AH688" i="9"/>
  <c r="BA1097" i="9"/>
  <c r="BB1097" i="9" s="1"/>
  <c r="BA1094" i="9"/>
  <c r="BB1094" i="9" s="1"/>
  <c r="BA1082" i="9"/>
  <c r="BB1082" i="9" s="1"/>
  <c r="BA1098" i="9"/>
  <c r="BB1098" i="9" s="1"/>
  <c r="AX1092" i="9"/>
  <c r="BA1087" i="9"/>
  <c r="BB1087" i="9" s="1"/>
  <c r="AS1086" i="9"/>
  <c r="AV1086" i="9"/>
  <c r="BA1085" i="9"/>
  <c r="BB1085" i="9" s="1"/>
  <c r="AR1086" i="9"/>
  <c r="AP1086" i="9"/>
  <c r="AL1086" i="9"/>
  <c r="AX1086" i="9"/>
  <c r="AN1086" i="9"/>
  <c r="AU1086" i="9"/>
  <c r="AO1086" i="9"/>
  <c r="AW1086" i="9"/>
  <c r="BA1072" i="9"/>
  <c r="BA1068" i="9"/>
  <c r="BB1068" i="9" s="1"/>
  <c r="BA1061" i="9"/>
  <c r="BB1061" i="9" s="1"/>
  <c r="BB1072" i="9"/>
  <c r="AM1074" i="9"/>
  <c r="AZ1074" i="9"/>
  <c r="AY1074" i="9"/>
  <c r="AK1074" i="9"/>
  <c r="AP1074" i="9"/>
  <c r="AV1074" i="9"/>
  <c r="AS1074" i="9"/>
  <c r="AX1074" i="9"/>
  <c r="AR1074" i="9"/>
  <c r="AW1074" i="9"/>
  <c r="AO1074" i="9"/>
  <c r="AT1074" i="9"/>
  <c r="AL1074" i="9"/>
  <c r="AU1074" i="9"/>
  <c r="AN1074" i="9"/>
  <c r="BA1063" i="9"/>
  <c r="BB1063" i="9" s="1"/>
  <c r="AW1064" i="9"/>
  <c r="AV1064" i="9"/>
  <c r="AM1064" i="9"/>
  <c r="AS1064" i="9"/>
  <c r="AX1058" i="9"/>
  <c r="BA1054" i="9"/>
  <c r="BB1054" i="9" s="1"/>
  <c r="BA1027" i="9"/>
  <c r="BB1027" i="9" s="1"/>
  <c r="BA1042" i="9"/>
  <c r="BB1042" i="9" s="1"/>
  <c r="AK1046" i="9"/>
  <c r="AW1046" i="9"/>
  <c r="AQ1046" i="9"/>
  <c r="BA1038" i="9"/>
  <c r="BB1038" i="9" s="1"/>
  <c r="AP1046" i="9"/>
  <c r="AM1046" i="9"/>
  <c r="BB1033" i="9"/>
  <c r="AS1030" i="9"/>
  <c r="AK1030" i="9"/>
  <c r="AW1030" i="9"/>
  <c r="BA1025" i="9"/>
  <c r="BB1025" i="9" s="1"/>
  <c r="AO1030" i="9"/>
  <c r="AR1030" i="9"/>
  <c r="AL1016" i="9"/>
  <c r="AD1018" i="9"/>
  <c r="AE1018" i="9"/>
  <c r="AG1018" i="9"/>
  <c r="AK1010" i="9"/>
  <c r="AL1010" i="9" s="1"/>
  <c r="AC1018" i="9"/>
  <c r="AI1018" i="9"/>
  <c r="AF1018" i="9"/>
  <c r="AJ1018" i="9"/>
  <c r="AK1006" i="9"/>
  <c r="AL1006" i="9" s="1"/>
  <c r="AK1005" i="9"/>
  <c r="AL1005" i="9" s="1"/>
  <c r="AE1002" i="9"/>
  <c r="AE1019" i="9"/>
  <c r="AL997" i="9"/>
  <c r="AK979" i="9"/>
  <c r="AL979" i="9" s="1"/>
  <c r="AZ960" i="9"/>
  <c r="AZ959" i="9"/>
  <c r="AY957" i="9"/>
  <c r="AZ957" i="9" s="1"/>
  <c r="AZ956" i="9"/>
  <c r="AO954" i="9"/>
  <c r="AX954" i="9"/>
  <c r="AM954" i="9"/>
  <c r="AJ954" i="9"/>
  <c r="AY952" i="9"/>
  <c r="AZ952" i="9" s="1"/>
  <c r="AK954" i="9"/>
  <c r="AV954" i="9"/>
  <c r="AU954" i="9"/>
  <c r="AT954" i="9"/>
  <c r="AW954" i="9"/>
  <c r="AN954" i="9"/>
  <c r="AY950" i="9"/>
  <c r="AZ950" i="9" s="1"/>
  <c r="AQ954" i="9"/>
  <c r="AP954" i="9"/>
  <c r="AR954" i="9"/>
  <c r="AZ947" i="9"/>
  <c r="AY946" i="9"/>
  <c r="AZ946" i="9" s="1"/>
  <c r="AY944" i="9"/>
  <c r="AZ944" i="9" s="1"/>
  <c r="AK948" i="9"/>
  <c r="AH729" i="9"/>
  <c r="AG729" i="9"/>
  <c r="AD730" i="9"/>
  <c r="AC730" i="9"/>
  <c r="AE730" i="9"/>
  <c r="AG726" i="9"/>
  <c r="AH726" i="9" s="1"/>
  <c r="AG721" i="9"/>
  <c r="AH721" i="9" s="1"/>
  <c r="AG716" i="9"/>
  <c r="AH716" i="9" s="1"/>
  <c r="AH715" i="9"/>
  <c r="AG717" i="9"/>
  <c r="AH717" i="9" s="1"/>
  <c r="AH712" i="9"/>
  <c r="AG712" i="9"/>
  <c r="AE714" i="9"/>
  <c r="AH711" i="9"/>
  <c r="AF714" i="9"/>
  <c r="AG702" i="9"/>
  <c r="AH702" i="9" s="1"/>
  <c r="AF703" i="9"/>
  <c r="AC703" i="9"/>
  <c r="AB703" i="9"/>
  <c r="AE703" i="9"/>
  <c r="AA703" i="9"/>
  <c r="AH689" i="9"/>
  <c r="AG689" i="9"/>
  <c r="AA693" i="9"/>
  <c r="AD693" i="9"/>
  <c r="AC693" i="9"/>
  <c r="AE693" i="9"/>
  <c r="AH686" i="9"/>
  <c r="AG686" i="9"/>
  <c r="AF105" i="9"/>
  <c r="AE103" i="9"/>
  <c r="AF103" i="9" s="1"/>
  <c r="AF101" i="9"/>
  <c r="AF99" i="9"/>
  <c r="AC106" i="9"/>
  <c r="AD106" i="9"/>
  <c r="AE93" i="9"/>
  <c r="AF93" i="9" s="1"/>
  <c r="AE91" i="9"/>
  <c r="AF91" i="9" s="1"/>
  <c r="AF88" i="9"/>
  <c r="AD90" i="9"/>
  <c r="AE85" i="9"/>
  <c r="AF85" i="9" s="1"/>
  <c r="Z90" i="9"/>
  <c r="AT1102" i="9"/>
  <c r="AL1102" i="9"/>
  <c r="AL1058" i="9"/>
  <c r="AU1102" i="9"/>
  <c r="AY1058" i="9"/>
  <c r="AM1058" i="9"/>
  <c r="AX1046" i="9"/>
  <c r="AG975" i="9"/>
  <c r="AC975" i="9"/>
  <c r="AX1030" i="9"/>
  <c r="AP1030" i="9"/>
  <c r="AQ948" i="9"/>
  <c r="AA687" i="9"/>
  <c r="AL948" i="9"/>
  <c r="AF687" i="9"/>
  <c r="AE24" i="9"/>
  <c r="AF24" i="9" s="1"/>
  <c r="AG48" i="9"/>
  <c r="AH48" i="9" s="1"/>
  <c r="AG41" i="9"/>
  <c r="AG65" i="9"/>
  <c r="AE80" i="9"/>
  <c r="AD79" i="9"/>
  <c r="BA1089" i="9"/>
  <c r="BB1089" i="9" s="1"/>
  <c r="AT1086" i="9"/>
  <c r="AZ1086" i="9"/>
  <c r="AC79" i="9"/>
  <c r="AD78" i="9"/>
  <c r="BA1088" i="9"/>
  <c r="BB1088" i="9" s="1"/>
  <c r="AY1086" i="9"/>
  <c r="AK1007" i="9"/>
  <c r="AL1007" i="9" s="1"/>
  <c r="AK984" i="9"/>
  <c r="AL984" i="9" s="1"/>
  <c r="AK970" i="9"/>
  <c r="AL970" i="9" s="1"/>
  <c r="AY945" i="9"/>
  <c r="AZ945" i="9" s="1"/>
  <c r="AG682" i="9"/>
  <c r="AH682" i="9" s="1"/>
  <c r="AH710" i="9"/>
  <c r="AG710" i="9"/>
  <c r="AF693" i="9"/>
  <c r="AC77" i="9"/>
  <c r="AD76" i="9"/>
  <c r="AC57" i="9"/>
  <c r="AC56" i="9"/>
  <c r="AC45" i="9"/>
  <c r="AD44" i="9"/>
  <c r="AE92" i="9"/>
  <c r="AF92" i="9" s="1"/>
  <c r="AF77" i="9"/>
  <c r="AB77" i="9"/>
  <c r="AC76" i="9"/>
  <c r="AF57" i="9"/>
  <c r="AB57" i="9"/>
  <c r="AD56" i="9"/>
  <c r="AF45" i="9"/>
  <c r="AB45" i="9"/>
  <c r="AC44" i="9"/>
  <c r="AU1058" i="9"/>
  <c r="AT1058" i="9"/>
  <c r="AP948" i="9"/>
  <c r="AA96" i="9"/>
  <c r="AU948" i="9"/>
  <c r="AE687" i="9"/>
  <c r="AT948" i="9"/>
  <c r="AC687" i="9"/>
  <c r="AE20" i="9"/>
  <c r="AE23" i="9"/>
  <c r="AF23" i="9" s="1"/>
  <c r="AG36" i="9"/>
  <c r="BA1091" i="9"/>
  <c r="BB1091" i="9" s="1"/>
  <c r="AE79" i="9"/>
  <c r="AB79" i="9"/>
  <c r="BB1067" i="9"/>
  <c r="BA1067" i="9"/>
  <c r="BA1059" i="9"/>
  <c r="BB1059" i="9" s="1"/>
  <c r="BA1041" i="9"/>
  <c r="BB1041" i="9" s="1"/>
  <c r="BA1031" i="9"/>
  <c r="BB1031" i="9" s="1"/>
  <c r="AK988" i="9"/>
  <c r="AL988" i="9"/>
  <c r="AK974" i="9"/>
  <c r="AL974" i="9"/>
  <c r="AK973" i="9"/>
  <c r="AL973" i="9" s="1"/>
  <c r="AY949" i="9"/>
  <c r="AZ949" i="9" s="1"/>
  <c r="AG724" i="9"/>
  <c r="AH724" i="9" s="1"/>
  <c r="AG696" i="9"/>
  <c r="AH696" i="9" s="1"/>
  <c r="AE94" i="9"/>
  <c r="AF94" i="9" s="1"/>
  <c r="AE77" i="9"/>
  <c r="AF76" i="9"/>
  <c r="AB76" i="9"/>
  <c r="AE57" i="9"/>
  <c r="AE56" i="9"/>
  <c r="AE45" i="9"/>
  <c r="AF44" i="9"/>
  <c r="AB44" i="9"/>
  <c r="AF56" i="9"/>
  <c r="AG71" i="9"/>
  <c r="AH71" i="9" s="1"/>
  <c r="AG69" i="9"/>
  <c r="AH69" i="9" s="1"/>
  <c r="AH67" i="9"/>
  <c r="AH65" i="9"/>
  <c r="AG61" i="9"/>
  <c r="AH61" i="9" s="1"/>
  <c r="AG59" i="9"/>
  <c r="AG55" i="9"/>
  <c r="AH55" i="9" s="1"/>
  <c r="AH53" i="9"/>
  <c r="AG51" i="9"/>
  <c r="AH51" i="9" s="1"/>
  <c r="AH49" i="9"/>
  <c r="AH47" i="9"/>
  <c r="AH43" i="9"/>
  <c r="AG43" i="9"/>
  <c r="AH41" i="9"/>
  <c r="AG39" i="9"/>
  <c r="AH39" i="9" s="1"/>
  <c r="AH37" i="9"/>
  <c r="AG37" i="9"/>
  <c r="AG35" i="9"/>
  <c r="AG72" i="9"/>
  <c r="AH72" i="9" s="1"/>
  <c r="AH70" i="9"/>
  <c r="AG70" i="9"/>
  <c r="AH68" i="9"/>
  <c r="AG66" i="9"/>
  <c r="AH66" i="9"/>
  <c r="AG64" i="9"/>
  <c r="AH64" i="9"/>
  <c r="AG60" i="9"/>
  <c r="AH60" i="9" s="1"/>
  <c r="AG58" i="9"/>
  <c r="AG54" i="9"/>
  <c r="AH54" i="9"/>
  <c r="AH52" i="9"/>
  <c r="AG50" i="9"/>
  <c r="AH50" i="9" s="1"/>
  <c r="AG46" i="9"/>
  <c r="AH46" i="9" s="1"/>
  <c r="AG38" i="9"/>
  <c r="AH38" i="9" s="1"/>
  <c r="AH36" i="9"/>
  <c r="AG34" i="9"/>
  <c r="AE27" i="9"/>
  <c r="AF27" i="9" s="1"/>
  <c r="AF26" i="9"/>
  <c r="AE21" i="9"/>
  <c r="AF21" i="9" s="1"/>
  <c r="AF20" i="9"/>
  <c r="Z28" i="9"/>
  <c r="AF19" i="9"/>
  <c r="Z18" i="9"/>
  <c r="AC18" i="9"/>
  <c r="AA18" i="9"/>
  <c r="AB18" i="9"/>
  <c r="AF11" i="9"/>
  <c r="AE10" i="9"/>
  <c r="AF10" i="9" s="1"/>
  <c r="AE8" i="9"/>
  <c r="AD12" i="9"/>
  <c r="AF8" i="9"/>
  <c r="AE7" i="9"/>
  <c r="AF7" i="9" s="1"/>
  <c r="BA1099" i="9"/>
  <c r="BB1099" i="9" s="1"/>
  <c r="BA1095" i="9"/>
  <c r="BB1095" i="9" s="1"/>
  <c r="BA1090" i="9"/>
  <c r="BB1090" i="9" s="1"/>
  <c r="BA1055" i="9"/>
  <c r="BB1055" i="9" s="1"/>
  <c r="AK1009" i="9"/>
  <c r="AL1009" i="9" s="1"/>
  <c r="BA1069" i="9"/>
  <c r="BB1069" i="9" s="1"/>
  <c r="AU1036" i="9"/>
  <c r="AK985" i="9"/>
  <c r="AL985" i="9" s="1"/>
  <c r="AV964" i="9"/>
  <c r="AR964" i="9"/>
  <c r="AN964" i="9"/>
  <c r="AJ964" i="9"/>
  <c r="AS964" i="9"/>
  <c r="AK964" i="9"/>
  <c r="AW964" i="9"/>
  <c r="AO964" i="9"/>
  <c r="BA1066" i="9"/>
  <c r="BB1066" i="9" s="1"/>
  <c r="AS1036" i="9"/>
  <c r="AA731" i="9"/>
  <c r="AG690" i="9"/>
  <c r="AH690" i="9" s="1"/>
  <c r="AK1013" i="9"/>
  <c r="AL1013" i="9" s="1"/>
  <c r="AE98" i="9"/>
  <c r="AF98" i="9" s="1"/>
  <c r="AK1000" i="9"/>
  <c r="AL1000" i="9" s="1"/>
  <c r="AX964" i="9"/>
  <c r="AY955" i="9"/>
  <c r="AZ955" i="9" s="1"/>
  <c r="AC107" i="9"/>
  <c r="AG695" i="9"/>
  <c r="AH695" i="9" s="1"/>
  <c r="AB720" i="9"/>
  <c r="AV1102" i="9"/>
  <c r="AN1102" i="9"/>
  <c r="AS1102" i="9"/>
  <c r="AR1102" i="9"/>
  <c r="AZ1102" i="9"/>
  <c r="AK1102" i="9"/>
  <c r="AO1102" i="9"/>
  <c r="AW1102" i="9"/>
  <c r="AP1102" i="9"/>
  <c r="BA1101" i="9"/>
  <c r="BB1101" i="9" s="1"/>
  <c r="AT1092" i="9"/>
  <c r="AV1103" i="9"/>
  <c r="AS1092" i="9"/>
  <c r="BA1060" i="9"/>
  <c r="BB1060" i="9" s="1"/>
  <c r="AY1092" i="9"/>
  <c r="AR1064" i="9"/>
  <c r="BA1062" i="9"/>
  <c r="BB1062" i="9" s="1"/>
  <c r="BA1056" i="9"/>
  <c r="BB1056" i="9" s="1"/>
  <c r="BA1100" i="9"/>
  <c r="BB1100" i="9" s="1"/>
  <c r="AZ1075" i="9"/>
  <c r="AY1102" i="9"/>
  <c r="AN1047" i="9"/>
  <c r="BA1037" i="9"/>
  <c r="BB1037" i="9" s="1"/>
  <c r="BA1034" i="9"/>
  <c r="BB1034" i="9" s="1"/>
  <c r="AO1064" i="9"/>
  <c r="BA1039" i="9"/>
  <c r="BB1039" i="9" s="1"/>
  <c r="AY1036" i="9"/>
  <c r="AG991" i="9"/>
  <c r="AF991" i="9"/>
  <c r="AC991" i="9"/>
  <c r="AJ991" i="9"/>
  <c r="AX1036" i="9"/>
  <c r="BA1035" i="9"/>
  <c r="BB1035" i="9" s="1"/>
  <c r="BA1032" i="9"/>
  <c r="BB1032" i="9" s="1"/>
  <c r="BA1026" i="9"/>
  <c r="BB1026" i="9" s="1"/>
  <c r="AJ1008" i="9"/>
  <c r="AH1002" i="9"/>
  <c r="AC1002" i="9"/>
  <c r="AG1002" i="9"/>
  <c r="AD1002" i="9"/>
  <c r="AJ1002" i="9"/>
  <c r="AK980" i="9"/>
  <c r="AL980" i="9" s="1"/>
  <c r="BA1029" i="9"/>
  <c r="BB1029" i="9" s="1"/>
  <c r="AE1008" i="9"/>
  <c r="AL977" i="9"/>
  <c r="AK977" i="9"/>
  <c r="AD720" i="9"/>
  <c r="AB12" i="9"/>
  <c r="AC12" i="9"/>
  <c r="AK976" i="9"/>
  <c r="AL976" i="9" s="1"/>
  <c r="AG709" i="9"/>
  <c r="AH709" i="9"/>
  <c r="AA704" i="9"/>
  <c r="AK1015" i="9"/>
  <c r="AL1015" i="9" s="1"/>
  <c r="AI981" i="9"/>
  <c r="AF981" i="9"/>
  <c r="AE981" i="9"/>
  <c r="AJ981" i="9"/>
  <c r="AG685" i="9"/>
  <c r="AH685" i="9" s="1"/>
  <c r="AG684" i="9"/>
  <c r="AH684" i="9" s="1"/>
  <c r="AF104" i="9"/>
  <c r="AE17" i="9"/>
  <c r="AF17" i="9" s="1"/>
  <c r="AE15" i="9"/>
  <c r="AF15" i="9" s="1"/>
  <c r="AE13" i="9"/>
  <c r="AF13" i="9" s="1"/>
  <c r="AK982" i="9"/>
  <c r="AL982" i="9" s="1"/>
  <c r="AU964" i="9"/>
  <c r="AM964" i="9"/>
  <c r="AG722" i="9"/>
  <c r="AH722" i="9" s="1"/>
  <c r="AC29" i="9"/>
  <c r="AK971" i="9"/>
  <c r="AL971" i="9" s="1"/>
  <c r="AA720" i="9"/>
  <c r="Z12" i="9"/>
  <c r="AX1102" i="9"/>
  <c r="AP1092" i="9"/>
  <c r="BA1093" i="9"/>
  <c r="BB1093" i="9" s="1"/>
  <c r="AQ1092" i="9"/>
  <c r="BA1073" i="9"/>
  <c r="BB1073" i="9" s="1"/>
  <c r="AN1064" i="9"/>
  <c r="AW1058" i="9"/>
  <c r="AS1058" i="9"/>
  <c r="AV1058" i="9"/>
  <c r="AK1058" i="9"/>
  <c r="AP1058" i="9"/>
  <c r="AO1058" i="9"/>
  <c r="AZ1058" i="9"/>
  <c r="AM1102" i="9"/>
  <c r="BA1096" i="9"/>
  <c r="BB1096" i="9" s="1"/>
  <c r="AQ1064" i="9"/>
  <c r="AQ1058" i="9"/>
  <c r="BA1040" i="9"/>
  <c r="BB1040" i="9" s="1"/>
  <c r="AM1036" i="9"/>
  <c r="AI1002" i="9"/>
  <c r="AH991" i="9"/>
  <c r="BA1057" i="9"/>
  <c r="BB1057" i="9" s="1"/>
  <c r="AC981" i="9"/>
  <c r="AV1046" i="9"/>
  <c r="AR1046" i="9"/>
  <c r="AZ1046" i="9"/>
  <c r="AO1046" i="9"/>
  <c r="AU1046" i="9"/>
  <c r="AN1046" i="9"/>
  <c r="AY1046" i="9"/>
  <c r="AT1046" i="9"/>
  <c r="AL1046" i="9"/>
  <c r="AD975" i="9"/>
  <c r="AI975" i="9"/>
  <c r="AH975" i="9"/>
  <c r="AE975" i="9"/>
  <c r="AV948" i="9"/>
  <c r="AJ948" i="9"/>
  <c r="AW948" i="9"/>
  <c r="AR948" i="9"/>
  <c r="AX948" i="9"/>
  <c r="AS948" i="9"/>
  <c r="AN948" i="9"/>
  <c r="AK1001" i="9"/>
  <c r="AL1001" i="9" s="1"/>
  <c r="AK999" i="9"/>
  <c r="AL999" i="9" s="1"/>
  <c r="AP964" i="9"/>
  <c r="AD687" i="9"/>
  <c r="AV1030" i="9"/>
  <c r="AQ1030" i="9"/>
  <c r="AM1030" i="9"/>
  <c r="AZ1030" i="9"/>
  <c r="AU1030" i="9"/>
  <c r="AN1030" i="9"/>
  <c r="AY1030" i="9"/>
  <c r="AL1030" i="9"/>
  <c r="AH981" i="9"/>
  <c r="AL965" i="9"/>
  <c r="AM948" i="9"/>
  <c r="AY943" i="9"/>
  <c r="AZ943" i="9" s="1"/>
  <c r="AG699" i="9"/>
  <c r="AH699" i="9" s="1"/>
  <c r="AG698" i="9"/>
  <c r="AH698" i="9"/>
  <c r="AE102" i="9"/>
  <c r="AF102" i="9" s="1"/>
  <c r="AB90" i="9"/>
  <c r="AA90" i="9"/>
  <c r="AR1058" i="9"/>
  <c r="AC28" i="9"/>
  <c r="AB28" i="9"/>
  <c r="AJ975" i="9"/>
  <c r="AT964" i="9"/>
  <c r="AG718" i="9"/>
  <c r="AH718" i="9"/>
  <c r="AB714" i="9"/>
  <c r="AI991" i="9"/>
  <c r="AC714" i="9"/>
  <c r="AD28" i="9"/>
  <c r="BA1083" i="9"/>
  <c r="BB1083" i="9" s="1"/>
  <c r="BA1081" i="9"/>
  <c r="BB1081" i="9" s="1"/>
  <c r="BA1084" i="9"/>
  <c r="BB1084" i="9" s="1"/>
  <c r="BA1053" i="9"/>
  <c r="BB1053" i="9" s="1"/>
  <c r="AW1036" i="9"/>
  <c r="AR1036" i="9"/>
  <c r="AN1036" i="9"/>
  <c r="AV1036" i="9"/>
  <c r="AK1036" i="9"/>
  <c r="AZ1036" i="9"/>
  <c r="AQ1036" i="9"/>
  <c r="AO1036" i="9"/>
  <c r="AL1036" i="9"/>
  <c r="AN1092" i="9"/>
  <c r="AW1092" i="9"/>
  <c r="AV1092" i="9"/>
  <c r="AO1092" i="9"/>
  <c r="AZ1092" i="9"/>
  <c r="AK1092" i="9"/>
  <c r="AR1092" i="9"/>
  <c r="AU1092" i="9"/>
  <c r="AL1092" i="9"/>
  <c r="BA1065" i="9"/>
  <c r="BB1065" i="9" s="1"/>
  <c r="BA1043" i="9"/>
  <c r="BB1043" i="9" s="1"/>
  <c r="BA1071" i="9"/>
  <c r="BB1071" i="9" s="1"/>
  <c r="BA1028" i="9"/>
  <c r="BB1028" i="9" s="1"/>
  <c r="AL1064" i="9"/>
  <c r="AX1064" i="9"/>
  <c r="AU1064" i="9"/>
  <c r="AY1064" i="9"/>
  <c r="AT1064" i="9"/>
  <c r="AP1064" i="9"/>
  <c r="BA1045" i="9"/>
  <c r="BB1045" i="9" s="1"/>
  <c r="AL1017" i="9"/>
  <c r="AP1036" i="9"/>
  <c r="AH1008" i="9"/>
  <c r="AC1008" i="9"/>
  <c r="AI1008" i="9"/>
  <c r="AD1008" i="9"/>
  <c r="AJ992" i="9"/>
  <c r="AK1004" i="9"/>
  <c r="AL1004" i="9" s="1"/>
  <c r="AK972" i="9"/>
  <c r="AL972" i="9" s="1"/>
  <c r="AG727" i="9"/>
  <c r="AH727" i="9" s="1"/>
  <c r="AH723" i="9"/>
  <c r="AG723" i="9"/>
  <c r="AC96" i="9"/>
  <c r="AD96" i="9"/>
  <c r="Z96" i="9"/>
  <c r="AK1014" i="9"/>
  <c r="AL1014" i="9" s="1"/>
  <c r="AL964" i="9"/>
  <c r="AE720" i="9"/>
  <c r="AY961" i="9"/>
  <c r="AZ961" i="9" s="1"/>
  <c r="AG713" i="9"/>
  <c r="AH713" i="9" s="1"/>
  <c r="AE100" i="9"/>
  <c r="AF100" i="9" s="1"/>
  <c r="AE16" i="9"/>
  <c r="AF16" i="9" s="1"/>
  <c r="AE14" i="9"/>
  <c r="AF14" i="9"/>
  <c r="AG1008" i="9"/>
  <c r="AQ964" i="9"/>
  <c r="AY963" i="9"/>
  <c r="AZ963" i="9" s="1"/>
  <c r="AA106" i="9"/>
  <c r="AB106" i="9"/>
  <c r="AF720" i="9"/>
  <c r="AE991" i="9"/>
  <c r="J1765" i="7"/>
  <c r="F1765" i="7"/>
  <c r="B1765" i="7"/>
  <c r="G1765" i="7"/>
  <c r="C1765" i="7"/>
  <c r="I1765" i="7"/>
  <c r="E1765" i="7"/>
  <c r="H1765" i="7"/>
  <c r="D1765" i="7"/>
  <c r="B1738" i="7"/>
  <c r="C1738" i="7"/>
  <c r="AF80" i="9" l="1"/>
  <c r="B1789" i="7"/>
  <c r="AE18" i="9"/>
  <c r="AF18" i="9" s="1"/>
  <c r="AG693" i="9"/>
  <c r="AH693" i="9" s="1"/>
  <c r="AG730" i="9"/>
  <c r="AH730" i="9" s="1"/>
  <c r="AN1103" i="9"/>
  <c r="BA1086" i="9"/>
  <c r="BB1086" i="9" s="1"/>
  <c r="AZ1103" i="9"/>
  <c r="AU1103" i="9"/>
  <c r="BA1074" i="9"/>
  <c r="BB1074" i="9" s="1"/>
  <c r="BA1064" i="9"/>
  <c r="BB1064" i="9" s="1"/>
  <c r="AN1075" i="9"/>
  <c r="AL1075" i="9"/>
  <c r="AP1075" i="9"/>
  <c r="AY1075" i="9"/>
  <c r="AS1075" i="9"/>
  <c r="AR1075" i="9"/>
  <c r="AO1075" i="9"/>
  <c r="AU1075" i="9"/>
  <c r="AM1075" i="9"/>
  <c r="AW1075" i="9"/>
  <c r="AK1075" i="9"/>
  <c r="AV1075" i="9"/>
  <c r="BA1046" i="9"/>
  <c r="BB1046" i="9" s="1"/>
  <c r="AO1047" i="9"/>
  <c r="AV1047" i="9"/>
  <c r="BA1030" i="9"/>
  <c r="BB1030" i="9" s="1"/>
  <c r="AD1019" i="9"/>
  <c r="AK1018" i="9"/>
  <c r="AL1018" i="9" s="1"/>
  <c r="AG1019" i="9"/>
  <c r="AF1019" i="9"/>
  <c r="AI1019" i="9"/>
  <c r="AC1019" i="9"/>
  <c r="AH1019" i="9"/>
  <c r="AJ1019" i="9"/>
  <c r="AK975" i="9"/>
  <c r="AL975" i="9" s="1"/>
  <c r="AE992" i="9"/>
  <c r="AY954" i="9"/>
  <c r="AZ954" i="9" s="1"/>
  <c r="AG714" i="9"/>
  <c r="AH714" i="9" s="1"/>
  <c r="AC731" i="9"/>
  <c r="AG703" i="9"/>
  <c r="AH703" i="9" s="1"/>
  <c r="AF704" i="9"/>
  <c r="AG687" i="9"/>
  <c r="AH687" i="9" s="1"/>
  <c r="AD107" i="9"/>
  <c r="AE106" i="9"/>
  <c r="AF106" i="9" s="1"/>
  <c r="AE90" i="9"/>
  <c r="AF90" i="9" s="1"/>
  <c r="AB107" i="9"/>
  <c r="Z107" i="9"/>
  <c r="AF992" i="9"/>
  <c r="AG76" i="9"/>
  <c r="AH76" i="9" s="1"/>
  <c r="AG45" i="9"/>
  <c r="AH45" i="9" s="1"/>
  <c r="AG77" i="9"/>
  <c r="AH77" i="9" s="1"/>
  <c r="AG56" i="9"/>
  <c r="AH56" i="9" s="1"/>
  <c r="AA107" i="9"/>
  <c r="AH44" i="9"/>
  <c r="AG44" i="9"/>
  <c r="AG79" i="9"/>
  <c r="AH79" i="9" s="1"/>
  <c r="AG57" i="9"/>
  <c r="AH57" i="9" s="1"/>
  <c r="AB80" i="9"/>
  <c r="AD80" i="9"/>
  <c r="AC80" i="9"/>
  <c r="AH59" i="9"/>
  <c r="AH35" i="9"/>
  <c r="AH58" i="9"/>
  <c r="AH34" i="9"/>
  <c r="AE28" i="9"/>
  <c r="AF28" i="9" s="1"/>
  <c r="BA1102" i="9"/>
  <c r="BB1102" i="9" s="1"/>
  <c r="BA1092" i="9"/>
  <c r="BB1092" i="9" s="1"/>
  <c r="AM965" i="9"/>
  <c r="AE12" i="9"/>
  <c r="AF12" i="9" s="1"/>
  <c r="AD704" i="9"/>
  <c r="AE704" i="9"/>
  <c r="AG992" i="9"/>
  <c r="AY1047" i="9"/>
  <c r="AK1047" i="9"/>
  <c r="AZ1047" i="9"/>
  <c r="AW1103" i="9"/>
  <c r="AO1103" i="9"/>
  <c r="AP1103" i="9"/>
  <c r="AK1103" i="9"/>
  <c r="AQ1103" i="9"/>
  <c r="AX1103" i="9"/>
  <c r="AS1103" i="9"/>
  <c r="AP1047" i="9"/>
  <c r="AC992" i="9"/>
  <c r="AR1047" i="9"/>
  <c r="AH992" i="9"/>
  <c r="AY1103" i="9"/>
  <c r="AU965" i="9"/>
  <c r="AU1047" i="9"/>
  <c r="AL1103" i="9"/>
  <c r="AL1047" i="9"/>
  <c r="AW1047" i="9"/>
  <c r="AT1075" i="9"/>
  <c r="AX1075" i="9"/>
  <c r="AQ1075" i="9"/>
  <c r="AR1103" i="9"/>
  <c r="AQ965" i="9"/>
  <c r="AR965" i="9"/>
  <c r="AJ965" i="9"/>
  <c r="AV965" i="9"/>
  <c r="AN965" i="9"/>
  <c r="AS965" i="9"/>
  <c r="AK965" i="9"/>
  <c r="AX965" i="9"/>
  <c r="AO965" i="9"/>
  <c r="AW965" i="9"/>
  <c r="AP965" i="9"/>
  <c r="AY948" i="9"/>
  <c r="AZ948" i="9" s="1"/>
  <c r="BA1058" i="9"/>
  <c r="BB1058" i="9" s="1"/>
  <c r="AG720" i="9"/>
  <c r="AH720" i="9" s="1"/>
  <c r="AB29" i="9"/>
  <c r="AD29" i="9"/>
  <c r="AM1047" i="9"/>
  <c r="AQ1047" i="9"/>
  <c r="BA1036" i="9"/>
  <c r="BB1036" i="9" s="1"/>
  <c r="AA29" i="9"/>
  <c r="AI992" i="9"/>
  <c r="AT965" i="9"/>
  <c r="AD992" i="9"/>
  <c r="AE96" i="9"/>
  <c r="AF96" i="9" s="1"/>
  <c r="AX1047" i="9"/>
  <c r="AK1008" i="9"/>
  <c r="AL1008" i="9" s="1"/>
  <c r="AT1103" i="9"/>
  <c r="AS1047" i="9"/>
  <c r="AB704" i="9"/>
  <c r="AK981" i="9"/>
  <c r="AL981" i="9" s="1"/>
  <c r="Z29" i="9"/>
  <c r="AC704" i="9"/>
  <c r="AT1047" i="9"/>
  <c r="AK1002" i="9"/>
  <c r="AL1002" i="9" s="1"/>
  <c r="AK991" i="9"/>
  <c r="AL991" i="9" s="1"/>
  <c r="AM1103" i="9"/>
  <c r="AE731" i="9"/>
  <c r="AD731" i="9"/>
  <c r="AB731" i="9"/>
  <c r="AF731" i="9"/>
  <c r="AY964" i="9"/>
  <c r="AZ964" i="9" s="1"/>
  <c r="BA1075" i="9" l="1"/>
  <c r="BB1075" i="9" s="1"/>
  <c r="AK1019" i="9"/>
  <c r="AL1019" i="9" s="1"/>
  <c r="AG731" i="9"/>
  <c r="AH731" i="9" s="1"/>
  <c r="AG704" i="9"/>
  <c r="AH704" i="9" s="1"/>
  <c r="AE107" i="9"/>
  <c r="AF107" i="9" s="1"/>
  <c r="AG80" i="9"/>
  <c r="AH80" i="9" s="1"/>
  <c r="AK992" i="9"/>
  <c r="AL992" i="9" s="1"/>
  <c r="BA1047" i="9"/>
  <c r="BB1047" i="9" s="1"/>
  <c r="AY965" i="9"/>
  <c r="AZ965" i="9" s="1"/>
  <c r="BA1103" i="9"/>
  <c r="BB1103" i="9" s="1"/>
  <c r="AE29" i="9"/>
  <c r="AF29" i="9" s="1"/>
  <c r="B870" i="7" l="1"/>
  <c r="B876" i="7"/>
  <c r="B886" i="7"/>
  <c r="B924" i="7"/>
  <c r="B930" i="7"/>
  <c r="B887" i="7" l="1"/>
  <c r="T731" i="7"/>
  <c r="Z730" i="7"/>
  <c r="U730" i="7" l="1"/>
  <c r="S730" i="7"/>
  <c r="T730" i="7"/>
  <c r="W730" i="7"/>
  <c r="AC730" i="7"/>
  <c r="X730" i="7"/>
  <c r="B670" i="7"/>
  <c r="B940" i="7"/>
  <c r="B941" i="7" l="1"/>
  <c r="G654" i="7" l="1"/>
  <c r="G660" i="7"/>
  <c r="G670" i="7"/>
  <c r="G870" i="7"/>
  <c r="G876" i="7"/>
  <c r="G886" i="7"/>
  <c r="G924" i="7"/>
  <c r="G930" i="7"/>
  <c r="G940" i="7"/>
  <c r="G1133" i="7"/>
  <c r="G1150" i="7" l="1"/>
  <c r="G941" i="7"/>
  <c r="G887" i="7"/>
  <c r="G671" i="7"/>
  <c r="G347" i="7"/>
  <c r="W2030" i="7"/>
  <c r="AA2027" i="7"/>
  <c r="V2023" i="7"/>
  <c r="Y2019" i="7"/>
  <c r="T2017" i="7"/>
  <c r="W2013" i="7"/>
  <c r="V2010" i="7"/>
  <c r="R2002" i="7"/>
  <c r="T2001" i="7"/>
  <c r="R2000" i="7"/>
  <c r="R1998" i="7"/>
  <c r="S1997" i="7"/>
  <c r="S1996" i="7"/>
  <c r="S1991" i="7"/>
  <c r="S1989" i="7"/>
  <c r="T1984" i="7"/>
  <c r="R1983" i="7"/>
  <c r="R1976" i="7"/>
  <c r="S1973" i="7"/>
  <c r="T1971" i="7"/>
  <c r="R1969" i="7"/>
  <c r="T1964" i="7"/>
  <c r="T1959" i="7"/>
  <c r="R1958" i="7"/>
  <c r="T1957" i="7"/>
  <c r="V1948" i="7"/>
  <c r="V1946" i="7"/>
  <c r="W1945" i="7"/>
  <c r="X1944" i="7"/>
  <c r="W1943" i="7"/>
  <c r="W1939" i="7"/>
  <c r="X1937" i="7"/>
  <c r="T1935" i="7"/>
  <c r="R1932" i="7"/>
  <c r="W1930" i="7"/>
  <c r="S1909" i="7"/>
  <c r="R1894" i="7"/>
  <c r="T1892" i="7"/>
  <c r="T1882" i="7"/>
  <c r="R1881" i="7"/>
  <c r="R1879" i="7"/>
  <c r="S1878" i="7"/>
  <c r="T1875" i="7"/>
  <c r="X1868" i="7"/>
  <c r="S1866" i="7"/>
  <c r="W1865" i="7"/>
  <c r="U1864" i="7"/>
  <c r="V1863" i="7"/>
  <c r="S1862" i="7"/>
  <c r="V1861" i="7"/>
  <c r="R1857" i="7"/>
  <c r="W1856" i="7"/>
  <c r="W1854" i="7"/>
  <c r="T1852" i="7"/>
  <c r="S1850" i="7"/>
  <c r="W1849" i="7"/>
  <c r="R1841" i="7"/>
  <c r="T1836" i="7"/>
  <c r="R1835" i="7"/>
  <c r="R1833" i="7"/>
  <c r="S1830" i="7"/>
  <c r="R1829" i="7"/>
  <c r="T1825" i="7"/>
  <c r="T1821" i="7"/>
  <c r="Z1814" i="7"/>
  <c r="V1813" i="7"/>
  <c r="AC1803" i="7"/>
  <c r="X1802" i="7"/>
  <c r="AC1801" i="7"/>
  <c r="V1800" i="7"/>
  <c r="U1797" i="7"/>
  <c r="R1796" i="7"/>
  <c r="V1763" i="7"/>
  <c r="V1762" i="7"/>
  <c r="AB1761" i="7"/>
  <c r="X1759" i="7"/>
  <c r="AB1757" i="7"/>
  <c r="Y1755" i="7"/>
  <c r="AA1753" i="7"/>
  <c r="X1752" i="7"/>
  <c r="Z1751" i="7"/>
  <c r="V1750" i="7"/>
  <c r="AE1747" i="7"/>
  <c r="Z1745" i="7"/>
  <c r="Y1744" i="7"/>
  <c r="AB1743" i="7"/>
  <c r="AD1762" i="7"/>
  <c r="AD1761" i="7"/>
  <c r="Y1761" i="7"/>
  <c r="V1761" i="7"/>
  <c r="Y1759" i="7"/>
  <c r="AD1757" i="7"/>
  <c r="Y1757" i="7"/>
  <c r="V1757" i="7"/>
  <c r="AA1752" i="7"/>
  <c r="T1752" i="7"/>
  <c r="T1749" i="7"/>
  <c r="AB1747" i="7"/>
  <c r="Y1747" i="7"/>
  <c r="T1747" i="7"/>
  <c r="AD1744" i="7"/>
  <c r="Z1743" i="7"/>
  <c r="Y1743" i="7"/>
  <c r="R1743" i="7"/>
  <c r="X1712" i="7"/>
  <c r="X1711" i="7"/>
  <c r="X1710" i="7"/>
  <c r="R1733" i="7"/>
  <c r="Y1708" i="7"/>
  <c r="W1706" i="7"/>
  <c r="AC1705" i="7"/>
  <c r="AC1704" i="7"/>
  <c r="X1702" i="7"/>
  <c r="AA1700" i="7"/>
  <c r="AD1699" i="7"/>
  <c r="AD1698" i="7"/>
  <c r="AE1696" i="7"/>
  <c r="AD1695" i="7"/>
  <c r="AB1694" i="7"/>
  <c r="S1693" i="7"/>
  <c r="AF1709" i="7"/>
  <c r="AC1709" i="7"/>
  <c r="Z1709" i="7"/>
  <c r="Y1709" i="7"/>
  <c r="U1709" i="7"/>
  <c r="T1709" i="7"/>
  <c r="R1709" i="7"/>
  <c r="AD1705" i="7"/>
  <c r="Z1705" i="7"/>
  <c r="Y1705" i="7"/>
  <c r="R1705" i="7"/>
  <c r="AC1702" i="7"/>
  <c r="AB1702" i="7"/>
  <c r="V1702" i="7"/>
  <c r="T1700" i="7"/>
  <c r="AE1699" i="7"/>
  <c r="Y1699" i="7"/>
  <c r="U1699" i="7"/>
  <c r="Z1698" i="7"/>
  <c r="P1714" i="7"/>
  <c r="O1714" i="7"/>
  <c r="N1714" i="7"/>
  <c r="M1714" i="7"/>
  <c r="L1714" i="7"/>
  <c r="K1714" i="7"/>
  <c r="Y1685" i="7"/>
  <c r="U1684" i="7"/>
  <c r="Y1681" i="7"/>
  <c r="T1675" i="7"/>
  <c r="T1674" i="7"/>
  <c r="T1672" i="7"/>
  <c r="Y1671" i="7"/>
  <c r="Y1669" i="7"/>
  <c r="Z1667" i="7"/>
  <c r="Z1666" i="7"/>
  <c r="Y1665" i="7"/>
  <c r="P1658" i="7"/>
  <c r="Y1658" i="7" s="1"/>
  <c r="P1657" i="7"/>
  <c r="Y1657" i="7" s="1"/>
  <c r="P1656" i="7"/>
  <c r="Y1656" i="7" s="1"/>
  <c r="P1655" i="7"/>
  <c r="Y1655" i="7" s="1"/>
  <c r="P1654" i="7"/>
  <c r="Y1654" i="7" s="1"/>
  <c r="P1653" i="7"/>
  <c r="Y1653" i="7" s="1"/>
  <c r="P1652" i="7"/>
  <c r="Y1652" i="7" s="1"/>
  <c r="P1651" i="7"/>
  <c r="Y1651" i="7" s="1"/>
  <c r="P1650" i="7"/>
  <c r="Y1650" i="7" s="1"/>
  <c r="P1648" i="7"/>
  <c r="AA1648" i="7" s="1"/>
  <c r="P1647" i="7"/>
  <c r="P1646" i="7"/>
  <c r="P1645" i="7"/>
  <c r="P1644" i="7"/>
  <c r="P1642" i="7"/>
  <c r="AC1642" i="7" s="1"/>
  <c r="P1641" i="7"/>
  <c r="AD1641" i="7" s="1"/>
  <c r="P1640" i="7"/>
  <c r="P1639" i="7"/>
  <c r="AD1639" i="7" s="1"/>
  <c r="P1638" i="7"/>
  <c r="X1638" i="7" s="1"/>
  <c r="AC1627" i="7"/>
  <c r="Y1623" i="7"/>
  <c r="AD1621" i="7"/>
  <c r="AB1620" i="7"/>
  <c r="AD1619" i="7"/>
  <c r="AB1618" i="7"/>
  <c r="AD1615" i="7"/>
  <c r="V1613" i="7"/>
  <c r="V1612" i="7"/>
  <c r="R1603" i="7"/>
  <c r="R1602" i="7"/>
  <c r="U1600" i="7"/>
  <c r="U1596" i="7"/>
  <c r="R1594" i="7"/>
  <c r="U1577" i="7"/>
  <c r="Y1574" i="7"/>
  <c r="U1572" i="7"/>
  <c r="Y1569" i="7"/>
  <c r="AA1567" i="7"/>
  <c r="W1565" i="7"/>
  <c r="X1564" i="7"/>
  <c r="Z1563" i="7"/>
  <c r="U1561" i="7"/>
  <c r="Z1560" i="7"/>
  <c r="AD1558" i="7"/>
  <c r="AC1557" i="7"/>
  <c r="U1547" i="7"/>
  <c r="R1546" i="7"/>
  <c r="R1544" i="7"/>
  <c r="U1543" i="7"/>
  <c r="T1538" i="7"/>
  <c r="V1537" i="7"/>
  <c r="V1536" i="7"/>
  <c r="V1534" i="7"/>
  <c r="V1532" i="7"/>
  <c r="V1531" i="7"/>
  <c r="R1523" i="7"/>
  <c r="R1521" i="7"/>
  <c r="S1520" i="7"/>
  <c r="X1518" i="7"/>
  <c r="S1518" i="7"/>
  <c r="X1515" i="7"/>
  <c r="S1512" i="7"/>
  <c r="X1511" i="7"/>
  <c r="S1511" i="7"/>
  <c r="T1510" i="7"/>
  <c r="W1507" i="7"/>
  <c r="W1505" i="7"/>
  <c r="R1498" i="7"/>
  <c r="S1497" i="7"/>
  <c r="W1496" i="7"/>
  <c r="R1496" i="7"/>
  <c r="S1495" i="7"/>
  <c r="X1493" i="7"/>
  <c r="S1493" i="7"/>
  <c r="R1491" i="7"/>
  <c r="X1490" i="7"/>
  <c r="S1490" i="7"/>
  <c r="X1488" i="7"/>
  <c r="S1488" i="7"/>
  <c r="S1485" i="7"/>
  <c r="X1484" i="7"/>
  <c r="T1484" i="7"/>
  <c r="X1481" i="7"/>
  <c r="X1473" i="7"/>
  <c r="R1472" i="7"/>
  <c r="R1470" i="7"/>
  <c r="X1469" i="7"/>
  <c r="R1468" i="7"/>
  <c r="X1465" i="7"/>
  <c r="S1463" i="7"/>
  <c r="X1462" i="7"/>
  <c r="T1462" i="7"/>
  <c r="T1461" i="7"/>
  <c r="R1456" i="7"/>
  <c r="X1455" i="7"/>
  <c r="S1455" i="7"/>
  <c r="R1454" i="7"/>
  <c r="I1449" i="7"/>
  <c r="H1449" i="7"/>
  <c r="G1449" i="7"/>
  <c r="E1449" i="7"/>
  <c r="D1449" i="7"/>
  <c r="C1449" i="7"/>
  <c r="B1449" i="7"/>
  <c r="J1448" i="7"/>
  <c r="F1448" i="7"/>
  <c r="S1448" i="7" s="1"/>
  <c r="J1447" i="7"/>
  <c r="X1447" i="7" s="1"/>
  <c r="F1447" i="7"/>
  <c r="S1447" i="7" s="1"/>
  <c r="J1446" i="7"/>
  <c r="F1446" i="7"/>
  <c r="J1445" i="7"/>
  <c r="F1445" i="7"/>
  <c r="J1444" i="7"/>
  <c r="F1444" i="7"/>
  <c r="S1444" i="7" s="1"/>
  <c r="J1443" i="7"/>
  <c r="X1443" i="7" s="1"/>
  <c r="F1443" i="7"/>
  <c r="T1443" i="7" s="1"/>
  <c r="J1442" i="7"/>
  <c r="F1442" i="7"/>
  <c r="T1442" i="7" s="1"/>
  <c r="J1441" i="7"/>
  <c r="F1441" i="7"/>
  <c r="J1440" i="7"/>
  <c r="F1440" i="7"/>
  <c r="I1439" i="7"/>
  <c r="H1439" i="7"/>
  <c r="G1439" i="7"/>
  <c r="E1439" i="7"/>
  <c r="D1439" i="7"/>
  <c r="C1439" i="7"/>
  <c r="B1439" i="7"/>
  <c r="J1438" i="7"/>
  <c r="F1438" i="7"/>
  <c r="J1437" i="7"/>
  <c r="F1437" i="7"/>
  <c r="J1436" i="7"/>
  <c r="X1436" i="7" s="1"/>
  <c r="F1436" i="7"/>
  <c r="R1436" i="7" s="1"/>
  <c r="J1435" i="7"/>
  <c r="F1435" i="7"/>
  <c r="J1434" i="7"/>
  <c r="F1434" i="7"/>
  <c r="T1434" i="7" s="1"/>
  <c r="I1433" i="7"/>
  <c r="H1433" i="7"/>
  <c r="G1433" i="7"/>
  <c r="E1433" i="7"/>
  <c r="D1433" i="7"/>
  <c r="C1433" i="7"/>
  <c r="B1433" i="7"/>
  <c r="J1432" i="7"/>
  <c r="F1432" i="7"/>
  <c r="J1431" i="7"/>
  <c r="F1431" i="7"/>
  <c r="J1430" i="7"/>
  <c r="F1430" i="7"/>
  <c r="S1430" i="7" s="1"/>
  <c r="J1429" i="7"/>
  <c r="X1429" i="7" s="1"/>
  <c r="F1429" i="7"/>
  <c r="S1429" i="7" s="1"/>
  <c r="J1428" i="7"/>
  <c r="W1428" i="7" s="1"/>
  <c r="F1428" i="7"/>
  <c r="R1428" i="7" s="1"/>
  <c r="T1423" i="7"/>
  <c r="W1422" i="7"/>
  <c r="R1422" i="7"/>
  <c r="X1421" i="7"/>
  <c r="T1421" i="7"/>
  <c r="W1420" i="7"/>
  <c r="S1420" i="7"/>
  <c r="T1419" i="7"/>
  <c r="W1418" i="7"/>
  <c r="T1418" i="7"/>
  <c r="X1417" i="7"/>
  <c r="R1417" i="7"/>
  <c r="S1416" i="7"/>
  <c r="T1412" i="7"/>
  <c r="W1411" i="7"/>
  <c r="J1410" i="7"/>
  <c r="S1410" i="7"/>
  <c r="X1407" i="7"/>
  <c r="T1407" i="7"/>
  <c r="R1403" i="7"/>
  <c r="S1397" i="7"/>
  <c r="R1395" i="7"/>
  <c r="T1394" i="7"/>
  <c r="X1393" i="7"/>
  <c r="S1393" i="7"/>
  <c r="W1392" i="7"/>
  <c r="S1391" i="7"/>
  <c r="X1388" i="7"/>
  <c r="R1388" i="7"/>
  <c r="S1387" i="7"/>
  <c r="W1386" i="7"/>
  <c r="S1386" i="7"/>
  <c r="R1385" i="7"/>
  <c r="R1382" i="7"/>
  <c r="X1381" i="7"/>
  <c r="R1381" i="7"/>
  <c r="X1380" i="7"/>
  <c r="S1380" i="7"/>
  <c r="W1373" i="7"/>
  <c r="T1373" i="7"/>
  <c r="X1372" i="7"/>
  <c r="W1371" i="7"/>
  <c r="X1370" i="7"/>
  <c r="X1369" i="7"/>
  <c r="T1369" i="7"/>
  <c r="X1368" i="7"/>
  <c r="R1368" i="7"/>
  <c r="X1363" i="7"/>
  <c r="R1363" i="7"/>
  <c r="W1362" i="7"/>
  <c r="S1362" i="7"/>
  <c r="X1361" i="7"/>
  <c r="R1361" i="7"/>
  <c r="X1359" i="7"/>
  <c r="R1359" i="7"/>
  <c r="R1357" i="7"/>
  <c r="R1356" i="7"/>
  <c r="W1355" i="7"/>
  <c r="X1354" i="7"/>
  <c r="R1354" i="7"/>
  <c r="R1348" i="7"/>
  <c r="W1347" i="7"/>
  <c r="S1347" i="7"/>
  <c r="X1346" i="7"/>
  <c r="R1346" i="7"/>
  <c r="T1345" i="7"/>
  <c r="R1344" i="7"/>
  <c r="W1343" i="7"/>
  <c r="T1343" i="7"/>
  <c r="X1342" i="7"/>
  <c r="R1342" i="7"/>
  <c r="R1340" i="7"/>
  <c r="X1337" i="7"/>
  <c r="R1337" i="7"/>
  <c r="W1336" i="7"/>
  <c r="X1335" i="7"/>
  <c r="R1335" i="7"/>
  <c r="X1332" i="7"/>
  <c r="T1332" i="7"/>
  <c r="W1331" i="7"/>
  <c r="T1331" i="7"/>
  <c r="R1330" i="7"/>
  <c r="X1329" i="7"/>
  <c r="R1329" i="7"/>
  <c r="X1328" i="7"/>
  <c r="T1328" i="7"/>
  <c r="X1322" i="7"/>
  <c r="R1322" i="7"/>
  <c r="W1321" i="7"/>
  <c r="X1320" i="7"/>
  <c r="R1320" i="7"/>
  <c r="W1317" i="7"/>
  <c r="X1316" i="7"/>
  <c r="R1316" i="7"/>
  <c r="X1313" i="7"/>
  <c r="T1313" i="7"/>
  <c r="W1312" i="7"/>
  <c r="T1312" i="7"/>
  <c r="R1311" i="7"/>
  <c r="X1310" i="7"/>
  <c r="R1310" i="7"/>
  <c r="X1309" i="7"/>
  <c r="T1309" i="7"/>
  <c r="X1306" i="7"/>
  <c r="R1306" i="7"/>
  <c r="W1305" i="7"/>
  <c r="R1305" i="7"/>
  <c r="X1304" i="7"/>
  <c r="R1304" i="7"/>
  <c r="X1298" i="7"/>
  <c r="R1298" i="7"/>
  <c r="X1296" i="7"/>
  <c r="R1296" i="7"/>
  <c r="W1295" i="7"/>
  <c r="T1295" i="7"/>
  <c r="X1294" i="7"/>
  <c r="R1294" i="7"/>
  <c r="X1292" i="7"/>
  <c r="W1291" i="7"/>
  <c r="X1290" i="7"/>
  <c r="R1290" i="7"/>
  <c r="R1288" i="7"/>
  <c r="X1287" i="7"/>
  <c r="S1287" i="7"/>
  <c r="W1286" i="7"/>
  <c r="T1286" i="7"/>
  <c r="R1284" i="7"/>
  <c r="X1282" i="7"/>
  <c r="W1281" i="7"/>
  <c r="X1280" i="7"/>
  <c r="R1280" i="7"/>
  <c r="W1279" i="7"/>
  <c r="R1279" i="7"/>
  <c r="X1278" i="7"/>
  <c r="R1278" i="7"/>
  <c r="X1273" i="7"/>
  <c r="R1273" i="7"/>
  <c r="X1272" i="7"/>
  <c r="T1272" i="7"/>
  <c r="W1271" i="7"/>
  <c r="T1271" i="7"/>
  <c r="R1270" i="7"/>
  <c r="R1269" i="7"/>
  <c r="X1268" i="7"/>
  <c r="W1267" i="7"/>
  <c r="R1266" i="7"/>
  <c r="W1265" i="7"/>
  <c r="X1263" i="7"/>
  <c r="R1263" i="7"/>
  <c r="W1262" i="7"/>
  <c r="X1261" i="7"/>
  <c r="T1261" i="7"/>
  <c r="S1260" i="7"/>
  <c r="X1259" i="7"/>
  <c r="R1259" i="7"/>
  <c r="T1257" i="7"/>
  <c r="R1256" i="7"/>
  <c r="X1255" i="7"/>
  <c r="R1255" i="7"/>
  <c r="X1254" i="7"/>
  <c r="T1254" i="7"/>
  <c r="T1253" i="7"/>
  <c r="X1248" i="7"/>
  <c r="R1248" i="7"/>
  <c r="X1247" i="7"/>
  <c r="X1246" i="7"/>
  <c r="J1245" i="7"/>
  <c r="R1245" i="7"/>
  <c r="X1244" i="7"/>
  <c r="R1244" i="7"/>
  <c r="X1242" i="7"/>
  <c r="R1242" i="7"/>
  <c r="X1240" i="7"/>
  <c r="R1240" i="7"/>
  <c r="W1238" i="7"/>
  <c r="R1238" i="7"/>
  <c r="X1237" i="7"/>
  <c r="W1236" i="7"/>
  <c r="X1235" i="7"/>
  <c r="R1235" i="7"/>
  <c r="R1234" i="7"/>
  <c r="H1233" i="7"/>
  <c r="H1250" i="7" s="1"/>
  <c r="G1233" i="7"/>
  <c r="X1232" i="7"/>
  <c r="R1232" i="7"/>
  <c r="R1231" i="7"/>
  <c r="X1230" i="7"/>
  <c r="R1230" i="7"/>
  <c r="X1229" i="7"/>
  <c r="T1229" i="7"/>
  <c r="X1228" i="7"/>
  <c r="R1228" i="7"/>
  <c r="S1223" i="7"/>
  <c r="X1222" i="7"/>
  <c r="R1222" i="7"/>
  <c r="X1220" i="7"/>
  <c r="R1220" i="7"/>
  <c r="W1219" i="7"/>
  <c r="R1219" i="7"/>
  <c r="X1218" i="7"/>
  <c r="R1218" i="7"/>
  <c r="W1217" i="7"/>
  <c r="X1216" i="7"/>
  <c r="T1216" i="7"/>
  <c r="X1213" i="7"/>
  <c r="T1213" i="7"/>
  <c r="W1212" i="7"/>
  <c r="S1212" i="7"/>
  <c r="R1211" i="7"/>
  <c r="T1210" i="7"/>
  <c r="X1209" i="7"/>
  <c r="T1209" i="7"/>
  <c r="W1207" i="7"/>
  <c r="X1206" i="7"/>
  <c r="R1206" i="7"/>
  <c r="X1204" i="7"/>
  <c r="R1204" i="7"/>
  <c r="R1203" i="7"/>
  <c r="X1198" i="7"/>
  <c r="T1198" i="7"/>
  <c r="X1196" i="7"/>
  <c r="R1196" i="7"/>
  <c r="W1195" i="7"/>
  <c r="X1194" i="7"/>
  <c r="T1194" i="7"/>
  <c r="X1192" i="7"/>
  <c r="R1192" i="7"/>
  <c r="W1191" i="7"/>
  <c r="X1190" i="7"/>
  <c r="T1190" i="7"/>
  <c r="X1188" i="7"/>
  <c r="T1188" i="7"/>
  <c r="X1187" i="7"/>
  <c r="R1187" i="7"/>
  <c r="W1186" i="7"/>
  <c r="S1186" i="7"/>
  <c r="X1185" i="7"/>
  <c r="R1185" i="7"/>
  <c r="T1184" i="7"/>
  <c r="X1182" i="7"/>
  <c r="X1181" i="7"/>
  <c r="R1181" i="7"/>
  <c r="X1180" i="7"/>
  <c r="W1179" i="7"/>
  <c r="X1178" i="7"/>
  <c r="R1178" i="7"/>
  <c r="W1173" i="7"/>
  <c r="X1172" i="7"/>
  <c r="R1172" i="7"/>
  <c r="S1171" i="7"/>
  <c r="R1170" i="7"/>
  <c r="W1169" i="7"/>
  <c r="T1169" i="7"/>
  <c r="X1168" i="7"/>
  <c r="T1168" i="7"/>
  <c r="R1167" i="7"/>
  <c r="S1166" i="7"/>
  <c r="R1165" i="7"/>
  <c r="T1163" i="7"/>
  <c r="T1162" i="7"/>
  <c r="X1161" i="7"/>
  <c r="T1161" i="7"/>
  <c r="S1160" i="7"/>
  <c r="R1159" i="7"/>
  <c r="S1157" i="7"/>
  <c r="R1156" i="7"/>
  <c r="R1155" i="7"/>
  <c r="X1154" i="7"/>
  <c r="R1154" i="7"/>
  <c r="R1148" i="7"/>
  <c r="W1147" i="7"/>
  <c r="X1146" i="7"/>
  <c r="R1146" i="7"/>
  <c r="T1143" i="7"/>
  <c r="X1142" i="7"/>
  <c r="R1142" i="7"/>
  <c r="T1141" i="7"/>
  <c r="T1138" i="7"/>
  <c r="X1136" i="7"/>
  <c r="S1136" i="7"/>
  <c r="X1135" i="7"/>
  <c r="T1135" i="7"/>
  <c r="T1134" i="7"/>
  <c r="I1133" i="7"/>
  <c r="I1150" i="7" s="1"/>
  <c r="H1133" i="7"/>
  <c r="H1150" i="7" s="1"/>
  <c r="X1132" i="7"/>
  <c r="R1132" i="7"/>
  <c r="T1131" i="7"/>
  <c r="W1130" i="7"/>
  <c r="T1130" i="7"/>
  <c r="S1129" i="7"/>
  <c r="T1128" i="7"/>
  <c r="T1123" i="7"/>
  <c r="S1121" i="7"/>
  <c r="R1120" i="7"/>
  <c r="T1119" i="7"/>
  <c r="T1118" i="7"/>
  <c r="X1117" i="7"/>
  <c r="R1116" i="7"/>
  <c r="T1115" i="7"/>
  <c r="T1113" i="7"/>
  <c r="T1112" i="7"/>
  <c r="W1111" i="7"/>
  <c r="S1110" i="7"/>
  <c r="X1109" i="7"/>
  <c r="T1109" i="7"/>
  <c r="R1107" i="7"/>
  <c r="X1106" i="7"/>
  <c r="T1105" i="7"/>
  <c r="S1103" i="7"/>
  <c r="X1098" i="7"/>
  <c r="R1098" i="7"/>
  <c r="T1097" i="7"/>
  <c r="X1095" i="7"/>
  <c r="S1095" i="7"/>
  <c r="X1094" i="7"/>
  <c r="T1094" i="7"/>
  <c r="T1093" i="7"/>
  <c r="T1092" i="7"/>
  <c r="R1091" i="7"/>
  <c r="R1090" i="7"/>
  <c r="S1088" i="7"/>
  <c r="R1087" i="7"/>
  <c r="T1086" i="7"/>
  <c r="S1084" i="7"/>
  <c r="W1082" i="7"/>
  <c r="T1082" i="7"/>
  <c r="X1080" i="7"/>
  <c r="R1080" i="7"/>
  <c r="T1079" i="7"/>
  <c r="T1078" i="7"/>
  <c r="X1073" i="7"/>
  <c r="S1073" i="7"/>
  <c r="X1072" i="7"/>
  <c r="R1072" i="7"/>
  <c r="T1071" i="7"/>
  <c r="W1070" i="7"/>
  <c r="T1070" i="7"/>
  <c r="S1069" i="7"/>
  <c r="R1068" i="7"/>
  <c r="T1067" i="7"/>
  <c r="S1065" i="7"/>
  <c r="T1063" i="7"/>
  <c r="X1061" i="7"/>
  <c r="R1061" i="7"/>
  <c r="T1060" i="7"/>
  <c r="T1059" i="7"/>
  <c r="T1057" i="7"/>
  <c r="S1055" i="7"/>
  <c r="X1054" i="7"/>
  <c r="R1054" i="7"/>
  <c r="T1053" i="7"/>
  <c r="R1047" i="7"/>
  <c r="X1046" i="7"/>
  <c r="T1046" i="7"/>
  <c r="T1045" i="7"/>
  <c r="T1044" i="7"/>
  <c r="R1043" i="7"/>
  <c r="T1042" i="7"/>
  <c r="T1041" i="7"/>
  <c r="T1038" i="7"/>
  <c r="X1036" i="7"/>
  <c r="S1036" i="7"/>
  <c r="R1035" i="7"/>
  <c r="T1034" i="7"/>
  <c r="X1032" i="7"/>
  <c r="T1032" i="7"/>
  <c r="T1031" i="7"/>
  <c r="T1030" i="7"/>
  <c r="X1029" i="7"/>
  <c r="S1029" i="7"/>
  <c r="T1028" i="7"/>
  <c r="V1020" i="7"/>
  <c r="X1019" i="7"/>
  <c r="R1016" i="7"/>
  <c r="X1015" i="7"/>
  <c r="U1014" i="7"/>
  <c r="U1013" i="7"/>
  <c r="U1008" i="7"/>
  <c r="J1007" i="7"/>
  <c r="R1006" i="7"/>
  <c r="U1002" i="7"/>
  <c r="T1001" i="7"/>
  <c r="V993" i="7"/>
  <c r="Z992" i="7"/>
  <c r="R991" i="7"/>
  <c r="R990" i="7"/>
  <c r="Z989" i="7"/>
  <c r="Z987" i="7"/>
  <c r="R986" i="7"/>
  <c r="Z985" i="7"/>
  <c r="W983" i="7"/>
  <c r="Z982" i="7"/>
  <c r="Y980" i="7"/>
  <c r="Z974" i="7"/>
  <c r="R973" i="7"/>
  <c r="Z966" i="7"/>
  <c r="AA965" i="7"/>
  <c r="X964" i="7"/>
  <c r="Z963" i="7"/>
  <c r="W962" i="7"/>
  <c r="V961" i="7"/>
  <c r="X960" i="7"/>
  <c r="W958" i="7"/>
  <c r="Z956" i="7"/>
  <c r="S955" i="7"/>
  <c r="U953" i="7"/>
  <c r="T952" i="7"/>
  <c r="Y950" i="7"/>
  <c r="Z949" i="7"/>
  <c r="S948" i="7"/>
  <c r="U946" i="7"/>
  <c r="M940" i="7"/>
  <c r="L940" i="7"/>
  <c r="K940" i="7"/>
  <c r="J940" i="7"/>
  <c r="I940" i="7"/>
  <c r="H940" i="7"/>
  <c r="F940" i="7"/>
  <c r="E940" i="7"/>
  <c r="D940" i="7"/>
  <c r="C940" i="7"/>
  <c r="N939" i="7"/>
  <c r="S939" i="7" s="1"/>
  <c r="N938" i="7"/>
  <c r="U938" i="7" s="1"/>
  <c r="N937" i="7"/>
  <c r="U937" i="7" s="1"/>
  <c r="N936" i="7"/>
  <c r="Y936" i="7" s="1"/>
  <c r="N935" i="7"/>
  <c r="N934" i="7"/>
  <c r="Y934" i="7" s="1"/>
  <c r="N933" i="7"/>
  <c r="AA933" i="7" s="1"/>
  <c r="N932" i="7"/>
  <c r="N931" i="7"/>
  <c r="M930" i="7"/>
  <c r="L930" i="7"/>
  <c r="K930" i="7"/>
  <c r="J930" i="7"/>
  <c r="I930" i="7"/>
  <c r="H930" i="7"/>
  <c r="F930" i="7"/>
  <c r="E930" i="7"/>
  <c r="D930" i="7"/>
  <c r="C930" i="7"/>
  <c r="N929" i="7"/>
  <c r="AA929" i="7" s="1"/>
  <c r="N928" i="7"/>
  <c r="Y928" i="7" s="1"/>
  <c r="N927" i="7"/>
  <c r="N926" i="7"/>
  <c r="Y926" i="7" s="1"/>
  <c r="N925" i="7"/>
  <c r="M924" i="7"/>
  <c r="L924" i="7"/>
  <c r="K924" i="7"/>
  <c r="J924" i="7"/>
  <c r="I924" i="7"/>
  <c r="H924" i="7"/>
  <c r="F924" i="7"/>
  <c r="E924" i="7"/>
  <c r="D924" i="7"/>
  <c r="C924" i="7"/>
  <c r="N923" i="7"/>
  <c r="W923" i="7" s="1"/>
  <c r="N922" i="7"/>
  <c r="U922" i="7" s="1"/>
  <c r="N921" i="7"/>
  <c r="U921" i="7" s="1"/>
  <c r="N920" i="7"/>
  <c r="Y920" i="7" s="1"/>
  <c r="N919" i="7"/>
  <c r="S912" i="7"/>
  <c r="S910" i="7"/>
  <c r="S908" i="7"/>
  <c r="S906" i="7"/>
  <c r="S904" i="7"/>
  <c r="S902" i="7"/>
  <c r="S900" i="7"/>
  <c r="S898" i="7"/>
  <c r="S896" i="7"/>
  <c r="S894" i="7"/>
  <c r="S892" i="7"/>
  <c r="I886" i="7"/>
  <c r="H886" i="7"/>
  <c r="F886" i="7"/>
  <c r="E886" i="7"/>
  <c r="D886" i="7"/>
  <c r="C886" i="7"/>
  <c r="J885" i="7"/>
  <c r="U885" i="7" s="1"/>
  <c r="J884" i="7"/>
  <c r="S884" i="7" s="1"/>
  <c r="J883" i="7"/>
  <c r="J882" i="7"/>
  <c r="J881" i="7"/>
  <c r="J880" i="7"/>
  <c r="U880" i="7" s="1"/>
  <c r="J879" i="7"/>
  <c r="U879" i="7" s="1"/>
  <c r="J878" i="7"/>
  <c r="S878" i="7" s="1"/>
  <c r="J877" i="7"/>
  <c r="U877" i="7" s="1"/>
  <c r="I876" i="7"/>
  <c r="H876" i="7"/>
  <c r="F876" i="7"/>
  <c r="E876" i="7"/>
  <c r="D876" i="7"/>
  <c r="C876" i="7"/>
  <c r="J875" i="7"/>
  <c r="J874" i="7"/>
  <c r="J873" i="7"/>
  <c r="J872" i="7"/>
  <c r="W872" i="7" s="1"/>
  <c r="J871" i="7"/>
  <c r="U871" i="7" s="1"/>
  <c r="I870" i="7"/>
  <c r="H870" i="7"/>
  <c r="F870" i="7"/>
  <c r="E870" i="7"/>
  <c r="D870" i="7"/>
  <c r="C870" i="7"/>
  <c r="J869" i="7"/>
  <c r="J868" i="7"/>
  <c r="W868" i="7" s="1"/>
  <c r="J867" i="7"/>
  <c r="U867" i="7" s="1"/>
  <c r="J866" i="7"/>
  <c r="S866" i="7" s="1"/>
  <c r="J865" i="7"/>
  <c r="U865" i="7" s="1"/>
  <c r="S858" i="7"/>
  <c r="R857" i="7"/>
  <c r="S856" i="7"/>
  <c r="S854" i="7"/>
  <c r="R852" i="7"/>
  <c r="R851" i="7"/>
  <c r="S850" i="7"/>
  <c r="R848" i="7"/>
  <c r="R847" i="7"/>
  <c r="S845" i="7"/>
  <c r="R842" i="7"/>
  <c r="S840" i="7"/>
  <c r="R838" i="7"/>
  <c r="W831" i="7"/>
  <c r="Z830" i="7"/>
  <c r="AA828" i="7"/>
  <c r="U827" i="7"/>
  <c r="V826" i="7"/>
  <c r="Y825" i="7"/>
  <c r="AC824" i="7"/>
  <c r="AA823" i="7"/>
  <c r="V821" i="7"/>
  <c r="S819" i="7"/>
  <c r="Y818" i="7"/>
  <c r="X817" i="7"/>
  <c r="AC813" i="7"/>
  <c r="R812" i="7"/>
  <c r="S804" i="7"/>
  <c r="S803" i="7"/>
  <c r="S802" i="7"/>
  <c r="S801" i="7"/>
  <c r="S800" i="7"/>
  <c r="S799" i="7"/>
  <c r="S798" i="7"/>
  <c r="S797" i="7"/>
  <c r="S796" i="7"/>
  <c r="U793" i="7"/>
  <c r="S791" i="7"/>
  <c r="S790" i="7"/>
  <c r="S788" i="7"/>
  <c r="S787" i="7"/>
  <c r="S786" i="7"/>
  <c r="S785" i="7"/>
  <c r="S784" i="7"/>
  <c r="Y777" i="7"/>
  <c r="U776" i="7"/>
  <c r="Y775" i="7"/>
  <c r="U774" i="7"/>
  <c r="Y773" i="7"/>
  <c r="U772" i="7"/>
  <c r="Y771" i="7"/>
  <c r="Y769" i="7"/>
  <c r="Y767" i="7"/>
  <c r="U766" i="7"/>
  <c r="Y765" i="7"/>
  <c r="Y764" i="7"/>
  <c r="Y763" i="7"/>
  <c r="Y761" i="7"/>
  <c r="U760" i="7"/>
  <c r="Y759" i="7"/>
  <c r="Y758" i="7"/>
  <c r="Y757" i="7"/>
  <c r="T750" i="7"/>
  <c r="T749" i="7"/>
  <c r="T748" i="7"/>
  <c r="T747" i="7"/>
  <c r="T746" i="7"/>
  <c r="T745" i="7"/>
  <c r="T744" i="7"/>
  <c r="T739" i="7"/>
  <c r="T738" i="7"/>
  <c r="T737" i="7"/>
  <c r="T736" i="7"/>
  <c r="T734" i="7"/>
  <c r="T732" i="7"/>
  <c r="R730" i="7"/>
  <c r="T723" i="7"/>
  <c r="AA722" i="7"/>
  <c r="AB721" i="7"/>
  <c r="R720" i="7"/>
  <c r="AA717" i="7"/>
  <c r="W716" i="7"/>
  <c r="X715" i="7"/>
  <c r="Z712" i="7"/>
  <c r="AA711" i="7"/>
  <c r="V710" i="7"/>
  <c r="AA707" i="7"/>
  <c r="Z706" i="7"/>
  <c r="X705" i="7"/>
  <c r="Y704" i="7"/>
  <c r="V703" i="7"/>
  <c r="T696" i="7"/>
  <c r="Z695" i="7"/>
  <c r="V694" i="7"/>
  <c r="V693" i="7"/>
  <c r="X692" i="7"/>
  <c r="T691" i="7"/>
  <c r="W690" i="7"/>
  <c r="X689" i="7"/>
  <c r="W688" i="7"/>
  <c r="W685" i="7"/>
  <c r="W684" i="7"/>
  <c r="Y683" i="7"/>
  <c r="Y682" i="7"/>
  <c r="V680" i="7"/>
  <c r="V679" i="7"/>
  <c r="W678" i="7"/>
  <c r="X677" i="7"/>
  <c r="H670" i="7"/>
  <c r="F670" i="7"/>
  <c r="E670" i="7"/>
  <c r="D670" i="7"/>
  <c r="C670" i="7"/>
  <c r="I669" i="7"/>
  <c r="I668" i="7"/>
  <c r="I667" i="7"/>
  <c r="S667" i="7" s="1"/>
  <c r="I666" i="7"/>
  <c r="I665" i="7"/>
  <c r="I664" i="7"/>
  <c r="S664" i="7" s="1"/>
  <c r="I663" i="7"/>
  <c r="I662" i="7"/>
  <c r="I661" i="7"/>
  <c r="S661" i="7" s="1"/>
  <c r="H660" i="7"/>
  <c r="F660" i="7"/>
  <c r="E660" i="7"/>
  <c r="D660" i="7"/>
  <c r="C660" i="7"/>
  <c r="B660" i="7"/>
  <c r="I659" i="7"/>
  <c r="I658" i="7"/>
  <c r="W658" i="7" s="1"/>
  <c r="I657" i="7"/>
  <c r="I656" i="7"/>
  <c r="U656" i="7" s="1"/>
  <c r="I655" i="7"/>
  <c r="T655" i="7" s="1"/>
  <c r="H654" i="7"/>
  <c r="F654" i="7"/>
  <c r="E654" i="7"/>
  <c r="D654" i="7"/>
  <c r="C654" i="7"/>
  <c r="B654" i="7"/>
  <c r="I653" i="7"/>
  <c r="U653" i="7" s="1"/>
  <c r="I652" i="7"/>
  <c r="I651" i="7"/>
  <c r="W651" i="7" s="1"/>
  <c r="I650" i="7"/>
  <c r="V650" i="7" s="1"/>
  <c r="I649" i="7"/>
  <c r="W649" i="7" s="1"/>
  <c r="T642" i="7"/>
  <c r="S642" i="7"/>
  <c r="R642" i="7"/>
  <c r="U642" i="7"/>
  <c r="U641" i="7"/>
  <c r="S641" i="7"/>
  <c r="T640" i="7"/>
  <c r="R640" i="7"/>
  <c r="S640" i="7"/>
  <c r="U639" i="7"/>
  <c r="S639" i="7"/>
  <c r="T638" i="7"/>
  <c r="S638" i="7"/>
  <c r="R638" i="7"/>
  <c r="U638" i="7"/>
  <c r="U637" i="7"/>
  <c r="T636" i="7"/>
  <c r="R636" i="7"/>
  <c r="S636" i="7"/>
  <c r="U635" i="7"/>
  <c r="T634" i="7"/>
  <c r="S634" i="7"/>
  <c r="R634" i="7"/>
  <c r="U634" i="7"/>
  <c r="U632" i="7"/>
  <c r="T631" i="7"/>
  <c r="R631" i="7"/>
  <c r="S631" i="7"/>
  <c r="U630" i="7"/>
  <c r="T629" i="7"/>
  <c r="S629" i="7"/>
  <c r="R629" i="7"/>
  <c r="U629" i="7"/>
  <c r="U628" i="7"/>
  <c r="S628" i="7"/>
  <c r="T626" i="7"/>
  <c r="R626" i="7"/>
  <c r="S626" i="7"/>
  <c r="U625" i="7"/>
  <c r="S625" i="7"/>
  <c r="T624" i="7"/>
  <c r="S624" i="7"/>
  <c r="R624" i="7"/>
  <c r="U624" i="7"/>
  <c r="U623" i="7"/>
  <c r="T622" i="7"/>
  <c r="R622" i="7"/>
  <c r="S622" i="7"/>
  <c r="V615" i="7"/>
  <c r="R614" i="7"/>
  <c r="X613" i="7"/>
  <c r="W610" i="7"/>
  <c r="Z609" i="7"/>
  <c r="W604" i="7"/>
  <c r="T603" i="7"/>
  <c r="X602" i="7"/>
  <c r="V601" i="7"/>
  <c r="T598" i="7"/>
  <c r="V597" i="7"/>
  <c r="X596" i="7"/>
  <c r="W587" i="7"/>
  <c r="W584" i="7"/>
  <c r="S582" i="7"/>
  <c r="T581" i="7"/>
  <c r="U580" i="7"/>
  <c r="U577" i="7"/>
  <c r="W575" i="7"/>
  <c r="V574" i="7"/>
  <c r="W572" i="7"/>
  <c r="U570" i="7"/>
  <c r="U568" i="7"/>
  <c r="R561" i="7"/>
  <c r="U560" i="7"/>
  <c r="S556" i="7"/>
  <c r="W555" i="7"/>
  <c r="S554" i="7"/>
  <c r="V553" i="7"/>
  <c r="S549" i="7"/>
  <c r="R548" i="7"/>
  <c r="W544" i="7"/>
  <c r="U542" i="7"/>
  <c r="W534" i="7"/>
  <c r="X533" i="7"/>
  <c r="W532" i="7"/>
  <c r="AA530" i="7"/>
  <c r="Z529" i="7"/>
  <c r="AA528" i="7"/>
  <c r="AC526" i="7"/>
  <c r="W522" i="7"/>
  <c r="S521" i="7"/>
  <c r="AC517" i="7"/>
  <c r="W516" i="7"/>
  <c r="S514" i="7"/>
  <c r="S507" i="7"/>
  <c r="R506" i="7"/>
  <c r="S505" i="7"/>
  <c r="R504" i="7"/>
  <c r="R502" i="7"/>
  <c r="R500" i="7"/>
  <c r="R497" i="7"/>
  <c r="R495" i="7"/>
  <c r="S494" i="7"/>
  <c r="S491" i="7"/>
  <c r="S489" i="7"/>
  <c r="R488" i="7"/>
  <c r="S487" i="7"/>
  <c r="R480" i="7"/>
  <c r="R478" i="7"/>
  <c r="R477" i="7"/>
  <c r="R476" i="7"/>
  <c r="S475" i="7"/>
  <c r="R474" i="7"/>
  <c r="R472" i="7"/>
  <c r="S470" i="7"/>
  <c r="R469" i="7"/>
  <c r="S468" i="7"/>
  <c r="R467" i="7"/>
  <c r="S466" i="7"/>
  <c r="R464" i="7"/>
  <c r="S463" i="7"/>
  <c r="R462" i="7"/>
  <c r="S461" i="7"/>
  <c r="R460" i="7"/>
  <c r="R452" i="7"/>
  <c r="S451" i="7"/>
  <c r="R450" i="7"/>
  <c r="R449" i="7"/>
  <c r="R448" i="7"/>
  <c r="S447" i="7"/>
  <c r="R446" i="7"/>
  <c r="R443" i="7"/>
  <c r="S442" i="7"/>
  <c r="R441" i="7"/>
  <c r="R440" i="7"/>
  <c r="R439" i="7"/>
  <c r="S437" i="7"/>
  <c r="R436" i="7"/>
  <c r="S435" i="7"/>
  <c r="R434" i="7"/>
  <c r="U426" i="7"/>
  <c r="T425" i="7"/>
  <c r="S425" i="7"/>
  <c r="R425" i="7"/>
  <c r="U425" i="7"/>
  <c r="U424" i="7"/>
  <c r="S424" i="7"/>
  <c r="T423" i="7"/>
  <c r="R423" i="7"/>
  <c r="S423" i="7"/>
  <c r="U422" i="7"/>
  <c r="S422" i="7"/>
  <c r="T421" i="7"/>
  <c r="S421" i="7"/>
  <c r="R421" i="7"/>
  <c r="U421" i="7"/>
  <c r="U420" i="7"/>
  <c r="T419" i="7"/>
  <c r="R419" i="7"/>
  <c r="S419" i="7"/>
  <c r="U418" i="7"/>
  <c r="F417" i="7"/>
  <c r="F428" i="7" s="1"/>
  <c r="E417" i="7"/>
  <c r="E428" i="7" s="1"/>
  <c r="D417" i="7"/>
  <c r="D428" i="7" s="1"/>
  <c r="C417" i="7"/>
  <c r="C428" i="7" s="1"/>
  <c r="B417" i="7"/>
  <c r="T416" i="7"/>
  <c r="S416" i="7"/>
  <c r="R416" i="7"/>
  <c r="U416" i="7"/>
  <c r="S415" i="7"/>
  <c r="T414" i="7"/>
  <c r="R414" i="7"/>
  <c r="S414" i="7"/>
  <c r="S413" i="7"/>
  <c r="T412" i="7"/>
  <c r="S412" i="7"/>
  <c r="R412" i="7"/>
  <c r="U412" i="7"/>
  <c r="U410" i="7"/>
  <c r="S410" i="7"/>
  <c r="T409" i="7"/>
  <c r="R409" i="7"/>
  <c r="S409" i="7"/>
  <c r="U408" i="7"/>
  <c r="S408" i="7"/>
  <c r="T407" i="7"/>
  <c r="S407" i="7"/>
  <c r="R407" i="7"/>
  <c r="U407" i="7"/>
  <c r="U406" i="7"/>
  <c r="S398" i="7"/>
  <c r="S396" i="7"/>
  <c r="S394" i="7"/>
  <c r="S392" i="7"/>
  <c r="S388" i="7"/>
  <c r="S386" i="7"/>
  <c r="S382" i="7"/>
  <c r="S380" i="7"/>
  <c r="S372" i="7"/>
  <c r="U371" i="7"/>
  <c r="S370" i="7"/>
  <c r="W369" i="7"/>
  <c r="W368" i="7"/>
  <c r="U367" i="7"/>
  <c r="S366" i="7"/>
  <c r="W365" i="7"/>
  <c r="S364" i="7"/>
  <c r="S362" i="7"/>
  <c r="W361" i="7"/>
  <c r="W360" i="7"/>
  <c r="U359" i="7"/>
  <c r="W358" i="7"/>
  <c r="U355" i="7"/>
  <c r="W354" i="7"/>
  <c r="W353" i="7"/>
  <c r="U345" i="7"/>
  <c r="S344" i="7"/>
  <c r="W343" i="7"/>
  <c r="U341" i="7"/>
  <c r="W339" i="7"/>
  <c r="S338" i="7"/>
  <c r="U337" i="7"/>
  <c r="W335" i="7"/>
  <c r="U333" i="7"/>
  <c r="W331" i="7"/>
  <c r="U329" i="7"/>
  <c r="W328" i="7"/>
  <c r="W327" i="7"/>
  <c r="U325" i="7"/>
  <c r="S318" i="7"/>
  <c r="X317" i="7"/>
  <c r="S317" i="7"/>
  <c r="Y316" i="7"/>
  <c r="S316" i="7"/>
  <c r="S315" i="7"/>
  <c r="S314" i="7"/>
  <c r="X313" i="7"/>
  <c r="S313" i="7"/>
  <c r="Y312" i="7"/>
  <c r="S312" i="7"/>
  <c r="S311" i="7"/>
  <c r="Y310" i="7"/>
  <c r="S310" i="7"/>
  <c r="S308" i="7"/>
  <c r="Y307" i="7"/>
  <c r="S307" i="7"/>
  <c r="S306" i="7"/>
  <c r="W305" i="7"/>
  <c r="S305" i="7"/>
  <c r="S304" i="7"/>
  <c r="Y302" i="7"/>
  <c r="S301" i="7"/>
  <c r="Y300" i="7"/>
  <c r="S300" i="7"/>
  <c r="S299" i="7"/>
  <c r="Y298" i="7"/>
  <c r="S298" i="7"/>
  <c r="R293" i="7"/>
  <c r="W292" i="7"/>
  <c r="T291" i="7"/>
  <c r="W290" i="7"/>
  <c r="T289" i="7"/>
  <c r="U288" i="7"/>
  <c r="U286" i="7"/>
  <c r="V285" i="7"/>
  <c r="W283" i="7"/>
  <c r="R282" i="7"/>
  <c r="S281" i="7"/>
  <c r="V280" i="7"/>
  <c r="S276" i="7"/>
  <c r="R275" i="7"/>
  <c r="R273" i="7"/>
  <c r="V264" i="7"/>
  <c r="S263" i="7"/>
  <c r="V261" i="7"/>
  <c r="R260" i="7"/>
  <c r="V257" i="7"/>
  <c r="V254" i="7"/>
  <c r="S252" i="7"/>
  <c r="S249" i="7"/>
  <c r="S247" i="7"/>
  <c r="T246" i="7"/>
  <c r="V245" i="7"/>
  <c r="R236" i="7"/>
  <c r="S235" i="7"/>
  <c r="S234" i="7"/>
  <c r="S233" i="7"/>
  <c r="R232" i="7"/>
  <c r="S231" i="7"/>
  <c r="S230" i="7"/>
  <c r="S227" i="7"/>
  <c r="S225" i="7"/>
  <c r="T224" i="7"/>
  <c r="S221" i="7"/>
  <c r="T220" i="7"/>
  <c r="S219" i="7"/>
  <c r="T218" i="7"/>
  <c r="AC213" i="7"/>
  <c r="Y213" i="7"/>
  <c r="S213" i="7"/>
  <c r="AB212" i="7"/>
  <c r="W212" i="7"/>
  <c r="S212" i="7"/>
  <c r="AC211" i="7"/>
  <c r="X211" i="7"/>
  <c r="T211" i="7"/>
  <c r="AC210" i="7"/>
  <c r="AC209" i="7"/>
  <c r="Y209" i="7"/>
  <c r="S209" i="7"/>
  <c r="AD208" i="7"/>
  <c r="W208" i="7"/>
  <c r="S208" i="7"/>
  <c r="AC207" i="7"/>
  <c r="Y207" i="7"/>
  <c r="R207" i="7"/>
  <c r="AC206" i="7"/>
  <c r="S206" i="7"/>
  <c r="AC205" i="7"/>
  <c r="Y205" i="7"/>
  <c r="S205" i="7"/>
  <c r="AC203" i="7"/>
  <c r="Y203" i="7"/>
  <c r="AC202" i="7"/>
  <c r="W202" i="7"/>
  <c r="S202" i="7"/>
  <c r="AC201" i="7"/>
  <c r="Y201" i="7"/>
  <c r="AC200" i="7"/>
  <c r="W200" i="7"/>
  <c r="AC199" i="7"/>
  <c r="Y199" i="7"/>
  <c r="S199" i="7"/>
  <c r="AC197" i="7"/>
  <c r="Y197" i="7"/>
  <c r="S197" i="7"/>
  <c r="W196" i="7"/>
  <c r="S196" i="7"/>
  <c r="AC195" i="7"/>
  <c r="Y195" i="7"/>
  <c r="AC194" i="7"/>
  <c r="W194" i="7"/>
  <c r="S194" i="7"/>
  <c r="AC193" i="7"/>
  <c r="Y193" i="7"/>
  <c r="S193" i="7"/>
  <c r="AC188" i="7"/>
  <c r="W188" i="7"/>
  <c r="S188" i="7"/>
  <c r="AC187" i="7"/>
  <c r="Y187" i="7"/>
  <c r="AC186" i="7"/>
  <c r="W186" i="7"/>
  <c r="S186" i="7"/>
  <c r="AC185" i="7"/>
  <c r="Y185" i="7"/>
  <c r="S185" i="7"/>
  <c r="AC184" i="7"/>
  <c r="W184" i="7"/>
  <c r="S184" i="7"/>
  <c r="AC183" i="7"/>
  <c r="Y183" i="7"/>
  <c r="S183" i="7"/>
  <c r="AC182" i="7"/>
  <c r="W182" i="7"/>
  <c r="S182" i="7"/>
  <c r="AC181" i="7"/>
  <c r="Y181" i="7"/>
  <c r="S181" i="7"/>
  <c r="AC180" i="7"/>
  <c r="W180" i="7"/>
  <c r="AC178" i="7"/>
  <c r="W178" i="7"/>
  <c r="S178" i="7"/>
  <c r="Y177" i="7"/>
  <c r="S177" i="7"/>
  <c r="AC176" i="7"/>
  <c r="W176" i="7"/>
  <c r="S176" i="7"/>
  <c r="AC175" i="7"/>
  <c r="Y175" i="7"/>
  <c r="S175" i="7"/>
  <c r="W174" i="7"/>
  <c r="S174" i="7"/>
  <c r="AD172" i="7"/>
  <c r="W172" i="7"/>
  <c r="S172" i="7"/>
  <c r="S171" i="7"/>
  <c r="W170" i="7"/>
  <c r="S170" i="7"/>
  <c r="AC169" i="7"/>
  <c r="S169" i="7"/>
  <c r="AC168" i="7"/>
  <c r="W168" i="7"/>
  <c r="S168" i="7"/>
  <c r="AC163" i="7"/>
  <c r="S163" i="7"/>
  <c r="W162" i="7"/>
  <c r="S162" i="7"/>
  <c r="AC161" i="7"/>
  <c r="S161" i="7"/>
  <c r="AC160" i="7"/>
  <c r="W160" i="7"/>
  <c r="S160" i="7"/>
  <c r="AC159" i="7"/>
  <c r="S159" i="7"/>
  <c r="AC158" i="7"/>
  <c r="W158" i="7"/>
  <c r="S158" i="7"/>
  <c r="AC157" i="7"/>
  <c r="S157" i="7"/>
  <c r="AC156" i="7"/>
  <c r="W156" i="7"/>
  <c r="S156" i="7"/>
  <c r="S155" i="7"/>
  <c r="S153" i="7"/>
  <c r="W152" i="7"/>
  <c r="S152" i="7"/>
  <c r="AC151" i="7"/>
  <c r="S151" i="7"/>
  <c r="AC150" i="7"/>
  <c r="W150" i="7"/>
  <c r="S150" i="7"/>
  <c r="AC149" i="7"/>
  <c r="AC147" i="7"/>
  <c r="S146" i="7"/>
  <c r="AC145" i="7"/>
  <c r="X145" i="7"/>
  <c r="AC144" i="7"/>
  <c r="S144" i="7"/>
  <c r="AC143" i="7"/>
  <c r="X143" i="7"/>
  <c r="S143" i="7"/>
  <c r="S135" i="7"/>
  <c r="S134" i="7"/>
  <c r="S131" i="7"/>
  <c r="S130" i="7"/>
  <c r="S129" i="7"/>
  <c r="S128" i="7"/>
  <c r="S127" i="7"/>
  <c r="U125" i="7"/>
  <c r="U124" i="7"/>
  <c r="U123" i="7"/>
  <c r="U122" i="7"/>
  <c r="U121" i="7"/>
  <c r="S119" i="7"/>
  <c r="S118" i="7"/>
  <c r="S117" i="7"/>
  <c r="S116" i="7"/>
  <c r="B108" i="7"/>
  <c r="B98" i="7"/>
  <c r="B92" i="7"/>
  <c r="E81" i="7"/>
  <c r="D81" i="7"/>
  <c r="C81" i="7"/>
  <c r="B81" i="7"/>
  <c r="F80" i="7"/>
  <c r="F79" i="7"/>
  <c r="F78" i="7"/>
  <c r="F77" i="7"/>
  <c r="F76" i="7"/>
  <c r="F75" i="7"/>
  <c r="F74" i="7"/>
  <c r="F73" i="7"/>
  <c r="F72" i="7"/>
  <c r="E71" i="7"/>
  <c r="D71" i="7"/>
  <c r="C71" i="7"/>
  <c r="B71" i="7"/>
  <c r="F70" i="7"/>
  <c r="F69" i="7"/>
  <c r="F68" i="7"/>
  <c r="F67" i="7"/>
  <c r="F66" i="7"/>
  <c r="E65" i="7"/>
  <c r="D65" i="7"/>
  <c r="C65" i="7"/>
  <c r="B65" i="7"/>
  <c r="F64" i="7"/>
  <c r="F63" i="7"/>
  <c r="F62" i="7"/>
  <c r="F61" i="7"/>
  <c r="F60" i="7"/>
  <c r="F8" i="7"/>
  <c r="R62" i="7" l="1"/>
  <c r="S62" i="7"/>
  <c r="T62" i="7"/>
  <c r="R71" i="7"/>
  <c r="R72" i="7"/>
  <c r="S72" i="7"/>
  <c r="T72" i="7"/>
  <c r="T80" i="7"/>
  <c r="S80" i="7"/>
  <c r="R80" i="7"/>
  <c r="G417" i="7"/>
  <c r="S417" i="7" s="1"/>
  <c r="B428" i="7"/>
  <c r="R63" i="7"/>
  <c r="S63" i="7"/>
  <c r="T63" i="7"/>
  <c r="S71" i="7"/>
  <c r="T60" i="7"/>
  <c r="S60" i="7"/>
  <c r="R60" i="7"/>
  <c r="S64" i="7"/>
  <c r="T64" i="7"/>
  <c r="R64" i="7"/>
  <c r="R69" i="7"/>
  <c r="S69" i="7"/>
  <c r="T69" i="7"/>
  <c r="R74" i="7"/>
  <c r="S74" i="7"/>
  <c r="T74" i="7"/>
  <c r="R78" i="7"/>
  <c r="S78" i="7"/>
  <c r="T78" i="7"/>
  <c r="J1150" i="7"/>
  <c r="R67" i="7"/>
  <c r="S67" i="7"/>
  <c r="T67" i="7"/>
  <c r="T76" i="7"/>
  <c r="R76" i="7"/>
  <c r="S76" i="7"/>
  <c r="T8" i="7"/>
  <c r="R8" i="7"/>
  <c r="S8" i="7"/>
  <c r="R68" i="7"/>
  <c r="S68" i="7"/>
  <c r="T68" i="7"/>
  <c r="R73" i="7"/>
  <c r="S73" i="7"/>
  <c r="T73" i="7"/>
  <c r="T77" i="7"/>
  <c r="R77" i="7"/>
  <c r="S77" i="7"/>
  <c r="T61" i="7"/>
  <c r="R61" i="7"/>
  <c r="S61" i="7"/>
  <c r="T66" i="7"/>
  <c r="R66" i="7"/>
  <c r="S66" i="7"/>
  <c r="S70" i="7"/>
  <c r="T70" i="7"/>
  <c r="R70" i="7"/>
  <c r="S75" i="7"/>
  <c r="T75" i="7"/>
  <c r="R75" i="7"/>
  <c r="R79" i="7"/>
  <c r="S79" i="7"/>
  <c r="T79" i="7"/>
  <c r="G1250" i="7"/>
  <c r="J1233" i="7"/>
  <c r="W1233" i="7" s="1"/>
  <c r="J1133" i="7"/>
  <c r="W1133" i="7" s="1"/>
  <c r="D1738" i="7"/>
  <c r="R1849" i="7"/>
  <c r="V1868" i="7"/>
  <c r="AA2030" i="7"/>
  <c r="R1547" i="7"/>
  <c r="V1849" i="7"/>
  <c r="R1868" i="7"/>
  <c r="S2027" i="7"/>
  <c r="R1996" i="7"/>
  <c r="AD1697" i="7"/>
  <c r="X1671" i="7"/>
  <c r="T1531" i="7"/>
  <c r="W1388" i="7"/>
  <c r="Y1388" i="7" s="1"/>
  <c r="Z1388" i="7" s="1"/>
  <c r="R1387" i="7"/>
  <c r="X1191" i="7"/>
  <c r="Y1191" i="7" s="1"/>
  <c r="AC743" i="7"/>
  <c r="T743" i="7"/>
  <c r="AC742" i="7"/>
  <c r="T742" i="7"/>
  <c r="AC740" i="7"/>
  <c r="T740" i="7"/>
  <c r="AC733" i="7"/>
  <c r="T733" i="7"/>
  <c r="W1310" i="7"/>
  <c r="Y1310" i="7" s="1"/>
  <c r="U1666" i="7"/>
  <c r="R1989" i="7"/>
  <c r="V128" i="7"/>
  <c r="R158" i="7"/>
  <c r="S1013" i="7"/>
  <c r="X1070" i="7"/>
  <c r="U1743" i="7"/>
  <c r="AC1743" i="7"/>
  <c r="U1747" i="7"/>
  <c r="AC1747" i="7"/>
  <c r="AB1752" i="7"/>
  <c r="R1757" i="7"/>
  <c r="Z1757" i="7"/>
  <c r="R1761" i="7"/>
  <c r="Z1761" i="7"/>
  <c r="S1854" i="7"/>
  <c r="X1864" i="7"/>
  <c r="X1130" i="7"/>
  <c r="Y1130" i="7" s="1"/>
  <c r="Z1130" i="7" s="1"/>
  <c r="X1305" i="7"/>
  <c r="Y1305" i="7" s="1"/>
  <c r="Z1305" i="7" s="1"/>
  <c r="X1317" i="7"/>
  <c r="Y1317" i="7" s="1"/>
  <c r="Z1317" i="7" s="1"/>
  <c r="U1623" i="7"/>
  <c r="R1864" i="7"/>
  <c r="X1948" i="7"/>
  <c r="R143" i="7"/>
  <c r="W1033" i="7"/>
  <c r="S1094" i="7"/>
  <c r="R1347" i="7"/>
  <c r="S1407" i="7"/>
  <c r="W1490" i="7"/>
  <c r="Y1490" i="7" s="1"/>
  <c r="T1698" i="7"/>
  <c r="R1723" i="7"/>
  <c r="V1743" i="7"/>
  <c r="AD1743" i="7"/>
  <c r="X1747" i="7"/>
  <c r="S1752" i="7"/>
  <c r="U1757" i="7"/>
  <c r="AC1757" i="7"/>
  <c r="U1761" i="7"/>
  <c r="AC1761" i="7"/>
  <c r="AD157" i="7"/>
  <c r="X1179" i="7"/>
  <c r="Y1179" i="7" s="1"/>
  <c r="Z1179" i="7" s="1"/>
  <c r="R186" i="7"/>
  <c r="V581" i="7"/>
  <c r="W1296" i="7"/>
  <c r="Y1296" i="7" s="1"/>
  <c r="S1328" i="7"/>
  <c r="W1363" i="7"/>
  <c r="W1381" i="7"/>
  <c r="Y1381" i="7" s="1"/>
  <c r="Z1381" i="7" s="1"/>
  <c r="T1386" i="7"/>
  <c r="X1392" i="7"/>
  <c r="Y1392" i="7" s="1"/>
  <c r="Z1392" i="7" s="1"/>
  <c r="X1418" i="7"/>
  <c r="Y1418" i="7" s="1"/>
  <c r="Z1418" i="7" s="1"/>
  <c r="X1424" i="7"/>
  <c r="R1484" i="7"/>
  <c r="R1560" i="7"/>
  <c r="R1671" i="7"/>
  <c r="W1672" i="7"/>
  <c r="W1696" i="7"/>
  <c r="Z1699" i="7"/>
  <c r="R1702" i="7"/>
  <c r="V1705" i="7"/>
  <c r="AE1706" i="7"/>
  <c r="X1709" i="7"/>
  <c r="AD1709" i="7"/>
  <c r="V1745" i="7"/>
  <c r="X1755" i="7"/>
  <c r="AE1763" i="7"/>
  <c r="R1801" i="7"/>
  <c r="V1852" i="7"/>
  <c r="R1865" i="7"/>
  <c r="R1937" i="7"/>
  <c r="R1959" i="7"/>
  <c r="W1329" i="7"/>
  <c r="Y1329" i="7" s="1"/>
  <c r="W1369" i="7"/>
  <c r="T1620" i="7"/>
  <c r="R1852" i="7"/>
  <c r="S1943" i="7"/>
  <c r="AB168" i="7"/>
  <c r="T1160" i="7"/>
  <c r="S1196" i="7"/>
  <c r="X1279" i="7"/>
  <c r="X1286" i="7"/>
  <c r="Y1286" i="7" s="1"/>
  <c r="Z1286" i="7" s="1"/>
  <c r="R1362" i="7"/>
  <c r="T1420" i="7"/>
  <c r="S1671" i="7"/>
  <c r="T1801" i="7"/>
  <c r="V1865" i="7"/>
  <c r="S1432" i="7"/>
  <c r="R1432" i="7"/>
  <c r="AD1559" i="7"/>
  <c r="Z1559" i="7"/>
  <c r="X1617" i="7"/>
  <c r="AB1617" i="7"/>
  <c r="V1617" i="7"/>
  <c r="S1827" i="7"/>
  <c r="T1827" i="7"/>
  <c r="R1827" i="7"/>
  <c r="S149" i="7"/>
  <c r="R149" i="7"/>
  <c r="S201" i="7"/>
  <c r="R201" i="7"/>
  <c r="R224" i="7"/>
  <c r="R463" i="7"/>
  <c r="T463" i="7" s="1"/>
  <c r="U463" i="7" s="1"/>
  <c r="X1089" i="7"/>
  <c r="R1117" i="7"/>
  <c r="T1117" i="7"/>
  <c r="W1257" i="7"/>
  <c r="X1257" i="7"/>
  <c r="X1422" i="7"/>
  <c r="R1509" i="7"/>
  <c r="S1509" i="7"/>
  <c r="W1515" i="7"/>
  <c r="Y1515" i="7" s="1"/>
  <c r="V1533" i="7"/>
  <c r="T1533" i="7"/>
  <c r="R1617" i="7"/>
  <c r="Y1673" i="7"/>
  <c r="T1673" i="7"/>
  <c r="S1673" i="7"/>
  <c r="AF1694" i="7"/>
  <c r="Y1694" i="7"/>
  <c r="AC1694" i="7"/>
  <c r="U1694" i="7"/>
  <c r="T1694" i="7"/>
  <c r="AC1700" i="7"/>
  <c r="AF1700" i="7"/>
  <c r="Z1700" i="7"/>
  <c r="R1700" i="7"/>
  <c r="AB1700" i="7"/>
  <c r="AE1700" i="7"/>
  <c r="W1700" i="7"/>
  <c r="V1700" i="7"/>
  <c r="T1707" i="7"/>
  <c r="S1707" i="7"/>
  <c r="R1903" i="7"/>
  <c r="S1903" i="7"/>
  <c r="X2016" i="7"/>
  <c r="T2016" i="7"/>
  <c r="R461" i="7"/>
  <c r="T461" i="7" s="1"/>
  <c r="R1010" i="7"/>
  <c r="V1010" i="7"/>
  <c r="T1180" i="7"/>
  <c r="S1180" i="7"/>
  <c r="R1237" i="7"/>
  <c r="S1237" i="7"/>
  <c r="X1371" i="7"/>
  <c r="Y1371" i="7" s="1"/>
  <c r="R1378" i="7"/>
  <c r="S1378" i="7"/>
  <c r="W1404" i="7"/>
  <c r="X1404" i="7"/>
  <c r="X1471" i="7"/>
  <c r="W1471" i="7"/>
  <c r="V1599" i="7"/>
  <c r="R1599" i="7"/>
  <c r="T1641" i="7"/>
  <c r="R1673" i="7"/>
  <c r="U1682" i="7"/>
  <c r="R1682" i="7"/>
  <c r="V1848" i="7"/>
  <c r="X1848" i="7"/>
  <c r="X2012" i="7"/>
  <c r="T2012" i="7"/>
  <c r="S133" i="7"/>
  <c r="V133" i="7"/>
  <c r="S210" i="7"/>
  <c r="R210" i="7"/>
  <c r="X1210" i="7"/>
  <c r="W1210" i="7"/>
  <c r="R1282" i="7"/>
  <c r="S1282" i="7"/>
  <c r="AC1570" i="7"/>
  <c r="U1570" i="7"/>
  <c r="S1993" i="7"/>
  <c r="R1993" i="7"/>
  <c r="S302" i="7"/>
  <c r="R302" i="7"/>
  <c r="W1379" i="7"/>
  <c r="X1379" i="7"/>
  <c r="X1428" i="7"/>
  <c r="AD1798" i="7"/>
  <c r="R1798" i="7"/>
  <c r="Z1798" i="7"/>
  <c r="W1867" i="7"/>
  <c r="R1867" i="7"/>
  <c r="V1867" i="7"/>
  <c r="R160" i="7"/>
  <c r="R161" i="7"/>
  <c r="W1303" i="7"/>
  <c r="X1303" i="7"/>
  <c r="W1365" i="7"/>
  <c r="X1365" i="7"/>
  <c r="X1448" i="7"/>
  <c r="W1448" i="7"/>
  <c r="Y1625" i="7"/>
  <c r="U1625" i="7"/>
  <c r="Z1673" i="7"/>
  <c r="Z1679" i="7"/>
  <c r="R1679" i="7"/>
  <c r="AD1804" i="7"/>
  <c r="X1804" i="7"/>
  <c r="S1804" i="7"/>
  <c r="V1804" i="7"/>
  <c r="T1851" i="7"/>
  <c r="R1851" i="7"/>
  <c r="X1851" i="7"/>
  <c r="E1450" i="7"/>
  <c r="V1695" i="7"/>
  <c r="S1743" i="7"/>
  <c r="W1743" i="7"/>
  <c r="AA1743" i="7"/>
  <c r="AE1743" i="7"/>
  <c r="R1747" i="7"/>
  <c r="V1747" i="7"/>
  <c r="Z1747" i="7"/>
  <c r="AD1747" i="7"/>
  <c r="W1752" i="7"/>
  <c r="AE1752" i="7"/>
  <c r="S1757" i="7"/>
  <c r="W1757" i="7"/>
  <c r="AA1757" i="7"/>
  <c r="AE1757" i="7"/>
  <c r="S1761" i="7"/>
  <c r="W1761" i="7"/>
  <c r="AA1761" i="7"/>
  <c r="AE1761" i="7"/>
  <c r="Z1801" i="7"/>
  <c r="R1803" i="7"/>
  <c r="R1850" i="7"/>
  <c r="R1866" i="7"/>
  <c r="R1909" i="7"/>
  <c r="R1948" i="7"/>
  <c r="R1991" i="7"/>
  <c r="U2010" i="7"/>
  <c r="AD147" i="7"/>
  <c r="AB150" i="7"/>
  <c r="AD183" i="7"/>
  <c r="AD200" i="7"/>
  <c r="AD211" i="7"/>
  <c r="AC212" i="7"/>
  <c r="S218" i="7"/>
  <c r="S460" i="7"/>
  <c r="T460" i="7" s="1"/>
  <c r="U460" i="7" s="1"/>
  <c r="S462" i="7"/>
  <c r="T462" i="7" s="1"/>
  <c r="U462" i="7" s="1"/>
  <c r="S517" i="7"/>
  <c r="Z615" i="7"/>
  <c r="X1169" i="7"/>
  <c r="Y1169" i="7" s="1"/>
  <c r="Z1169" i="7" s="1"/>
  <c r="W1244" i="7"/>
  <c r="T1743" i="7"/>
  <c r="X1743" i="7"/>
  <c r="S1747" i="7"/>
  <c r="W1747" i="7"/>
  <c r="AA1747" i="7"/>
  <c r="T1757" i="7"/>
  <c r="X1757" i="7"/>
  <c r="T1761" i="7"/>
  <c r="X1761" i="7"/>
  <c r="AB1803" i="7"/>
  <c r="X1850" i="7"/>
  <c r="X1866" i="7"/>
  <c r="S1948" i="7"/>
  <c r="AC146" i="7"/>
  <c r="AB146" i="7"/>
  <c r="S203" i="7"/>
  <c r="R203" i="7"/>
  <c r="S248" i="7"/>
  <c r="V248" i="7"/>
  <c r="U737" i="7"/>
  <c r="AC737" i="7"/>
  <c r="AC744" i="7"/>
  <c r="AB744" i="7"/>
  <c r="X748" i="7"/>
  <c r="AC748" i="7"/>
  <c r="W1081" i="7"/>
  <c r="X1081" i="7"/>
  <c r="W1167" i="7"/>
  <c r="X1167" i="7"/>
  <c r="S147" i="7"/>
  <c r="R147" i="7"/>
  <c r="AC177" i="7"/>
  <c r="AB177" i="7"/>
  <c r="Y314" i="7"/>
  <c r="X314" i="7"/>
  <c r="R490" i="7"/>
  <c r="S490" i="7"/>
  <c r="S496" i="7"/>
  <c r="R496" i="7"/>
  <c r="S1113" i="7"/>
  <c r="R1182" i="7"/>
  <c r="S1182" i="7"/>
  <c r="X1203" i="7"/>
  <c r="W1203" i="7"/>
  <c r="S195" i="7"/>
  <c r="R195" i="7"/>
  <c r="R316" i="7"/>
  <c r="R445" i="7"/>
  <c r="S445" i="7"/>
  <c r="R493" i="7"/>
  <c r="S493" i="7"/>
  <c r="S499" i="7"/>
  <c r="R499" i="7"/>
  <c r="X611" i="7"/>
  <c r="R611" i="7"/>
  <c r="AB731" i="7"/>
  <c r="AC731" i="7"/>
  <c r="Y739" i="7"/>
  <c r="AC739" i="7"/>
  <c r="W746" i="7"/>
  <c r="AC746" i="7"/>
  <c r="S750" i="7"/>
  <c r="AC750" i="7"/>
  <c r="X1155" i="7"/>
  <c r="W1155" i="7"/>
  <c r="W1171" i="7"/>
  <c r="X1171" i="7"/>
  <c r="S145" i="7"/>
  <c r="R145" i="7"/>
  <c r="AC196" i="7"/>
  <c r="AB196" i="7"/>
  <c r="AD203" i="7"/>
  <c r="T228" i="7"/>
  <c r="R228" i="7"/>
  <c r="R313" i="7"/>
  <c r="V611" i="7"/>
  <c r="S1028" i="7"/>
  <c r="W1030" i="7"/>
  <c r="X1030" i="7"/>
  <c r="Y1030" i="7" s="1"/>
  <c r="R1093" i="7"/>
  <c r="R1105" i="7"/>
  <c r="S1135" i="7"/>
  <c r="R1157" i="7"/>
  <c r="S1168" i="7"/>
  <c r="W1184" i="7"/>
  <c r="X1184" i="7"/>
  <c r="S1213" i="7"/>
  <c r="S1216" i="7"/>
  <c r="S1230" i="7"/>
  <c r="R1260" i="7"/>
  <c r="S1261" i="7"/>
  <c r="X1262" i="7"/>
  <c r="Y1262" i="7" s="1"/>
  <c r="Z1262" i="7" s="1"/>
  <c r="S1356" i="7"/>
  <c r="R1421" i="7"/>
  <c r="S1423" i="7"/>
  <c r="R1443" i="7"/>
  <c r="T1463" i="7"/>
  <c r="W1472" i="7"/>
  <c r="X1472" i="7"/>
  <c r="T1490" i="7"/>
  <c r="S1491" i="7"/>
  <c r="V1604" i="7"/>
  <c r="R1604" i="7"/>
  <c r="X1647" i="7"/>
  <c r="S1647" i="7"/>
  <c r="AD1647" i="7"/>
  <c r="X1749" i="7"/>
  <c r="AB1749" i="7"/>
  <c r="W1753" i="7"/>
  <c r="S1753" i="7"/>
  <c r="AE1753" i="7"/>
  <c r="AC1795" i="7"/>
  <c r="U1795" i="7"/>
  <c r="T1834" i="7"/>
  <c r="R1834" i="7"/>
  <c r="R1905" i="7"/>
  <c r="S1905" i="7"/>
  <c r="AB158" i="7"/>
  <c r="AD161" i="7"/>
  <c r="AB517" i="7"/>
  <c r="Z734" i="7"/>
  <c r="AC734" i="7"/>
  <c r="Z738" i="7"/>
  <c r="AC738" i="7"/>
  <c r="U745" i="7"/>
  <c r="AC745" i="7"/>
  <c r="X749" i="7"/>
  <c r="AC749" i="7"/>
  <c r="T1047" i="7"/>
  <c r="X1064" i="7"/>
  <c r="X1114" i="7"/>
  <c r="W1164" i="7"/>
  <c r="R1180" i="7"/>
  <c r="W1188" i="7"/>
  <c r="R1212" i="7"/>
  <c r="W1229" i="7"/>
  <c r="W1240" i="7"/>
  <c r="Y1240" i="7" s="1"/>
  <c r="W1247" i="7"/>
  <c r="Y1247" i="7" s="1"/>
  <c r="T1260" i="7"/>
  <c r="X1267" i="7"/>
  <c r="Y1267" i="7" s="1"/>
  <c r="Z1267" i="7" s="1"/>
  <c r="S1272" i="7"/>
  <c r="W1273" i="7"/>
  <c r="S1304" i="7"/>
  <c r="W1322" i="7"/>
  <c r="W1359" i="7"/>
  <c r="S1421" i="7"/>
  <c r="X1506" i="7"/>
  <c r="W1506" i="7"/>
  <c r="V1561" i="7"/>
  <c r="R1561" i="7"/>
  <c r="V1596" i="7"/>
  <c r="R1596" i="7"/>
  <c r="U1604" i="7"/>
  <c r="Z1612" i="7"/>
  <c r="U1612" i="7"/>
  <c r="AA1621" i="7"/>
  <c r="S1621" i="7"/>
  <c r="V1647" i="7"/>
  <c r="Y1667" i="7"/>
  <c r="R1667" i="7"/>
  <c r="Z1683" i="7"/>
  <c r="R1683" i="7"/>
  <c r="U1695" i="7"/>
  <c r="AC1695" i="7"/>
  <c r="AF1698" i="7"/>
  <c r="Y1698" i="7"/>
  <c r="R1698" i="7"/>
  <c r="AC1698" i="7"/>
  <c r="U1698" i="7"/>
  <c r="AF1701" i="7"/>
  <c r="W1701" i="7"/>
  <c r="AB1708" i="7"/>
  <c r="X1708" i="7"/>
  <c r="AF1711" i="7"/>
  <c r="W1711" i="7"/>
  <c r="S1834" i="7"/>
  <c r="R1838" i="7"/>
  <c r="S1838" i="7"/>
  <c r="U1862" i="7"/>
  <c r="R1862" i="7"/>
  <c r="X1862" i="7"/>
  <c r="V1935" i="7"/>
  <c r="R1935" i="7"/>
  <c r="W1941" i="7"/>
  <c r="S1941" i="7"/>
  <c r="AA2013" i="7"/>
  <c r="S2013" i="7"/>
  <c r="Y2017" i="7"/>
  <c r="S2017" i="7"/>
  <c r="Y2025" i="7"/>
  <c r="X2025" i="7"/>
  <c r="V2028" i="7"/>
  <c r="U2028" i="7"/>
  <c r="W1459" i="7"/>
  <c r="X1459" i="7"/>
  <c r="Z1558" i="7"/>
  <c r="R1558" i="7"/>
  <c r="V1558" i="7"/>
  <c r="Z1615" i="7"/>
  <c r="V1615" i="7"/>
  <c r="R1615" i="7"/>
  <c r="Y1629" i="7"/>
  <c r="U1629" i="7"/>
  <c r="T1646" i="7"/>
  <c r="AB1646" i="7"/>
  <c r="AD1794" i="7"/>
  <c r="Z1794" i="7"/>
  <c r="R1794" i="7"/>
  <c r="R1922" i="7"/>
  <c r="S1922" i="7"/>
  <c r="W1938" i="7"/>
  <c r="S1938" i="7"/>
  <c r="W1942" i="7"/>
  <c r="R1942" i="7"/>
  <c r="Y1944" i="7"/>
  <c r="T1944" i="7"/>
  <c r="R1944" i="7"/>
  <c r="Y732" i="7"/>
  <c r="AC732" i="7"/>
  <c r="V736" i="7"/>
  <c r="AC736" i="7"/>
  <c r="AA736" i="7"/>
  <c r="Y747" i="7"/>
  <c r="AC747" i="7"/>
  <c r="H887" i="7"/>
  <c r="R1097" i="7"/>
  <c r="S1148" i="7"/>
  <c r="T1159" i="7"/>
  <c r="X1217" i="7"/>
  <c r="Y1217" i="7" s="1"/>
  <c r="X1236" i="7"/>
  <c r="Y1236" i="7" s="1"/>
  <c r="W1237" i="7"/>
  <c r="Y1237" i="7" s="1"/>
  <c r="X1238" i="7"/>
  <c r="Y1238" i="7" s="1"/>
  <c r="S1254" i="7"/>
  <c r="W1255" i="7"/>
  <c r="S1263" i="7"/>
  <c r="W1278" i="7"/>
  <c r="W1292" i="7"/>
  <c r="X1295" i="7"/>
  <c r="Y1295" i="7" s="1"/>
  <c r="Z1295" i="7" s="1"/>
  <c r="S1313" i="7"/>
  <c r="S1332" i="7"/>
  <c r="W1337" i="7"/>
  <c r="S1340" i="7"/>
  <c r="X1373" i="7"/>
  <c r="Y1373" i="7" s="1"/>
  <c r="Z1373" i="7" s="1"/>
  <c r="S1382" i="7"/>
  <c r="X1386" i="7"/>
  <c r="Y1386" i="7" s="1"/>
  <c r="Z1386" i="7" s="1"/>
  <c r="T1387" i="7"/>
  <c r="W1393" i="7"/>
  <c r="Y1393" i="7" s="1"/>
  <c r="X1411" i="7"/>
  <c r="Y1411" i="7" s="1"/>
  <c r="Z1411" i="7" s="1"/>
  <c r="X1505" i="7"/>
  <c r="Y1505" i="7" s="1"/>
  <c r="Z1505" i="7" s="1"/>
  <c r="W1513" i="7"/>
  <c r="X1513" i="7"/>
  <c r="W1523" i="7"/>
  <c r="X1523" i="7"/>
  <c r="U1558" i="7"/>
  <c r="AC1569" i="7"/>
  <c r="U1569" i="7"/>
  <c r="AC1574" i="7"/>
  <c r="U1574" i="7"/>
  <c r="V1600" i="7"/>
  <c r="R1600" i="7"/>
  <c r="Z1613" i="7"/>
  <c r="R1613" i="7"/>
  <c r="U1615" i="7"/>
  <c r="Y1627" i="7"/>
  <c r="U1627" i="7"/>
  <c r="Z1638" i="7"/>
  <c r="R1638" i="7"/>
  <c r="AC1638" i="7"/>
  <c r="W1646" i="7"/>
  <c r="W1674" i="7"/>
  <c r="X1698" i="7"/>
  <c r="X1701" i="7"/>
  <c r="S1744" i="7"/>
  <c r="U1794" i="7"/>
  <c r="AC1797" i="7"/>
  <c r="V1802" i="7"/>
  <c r="S1802" i="7"/>
  <c r="S1895" i="7"/>
  <c r="R1895" i="7"/>
  <c r="S1915" i="7"/>
  <c r="R1915" i="7"/>
  <c r="V1930" i="7"/>
  <c r="T1930" i="7"/>
  <c r="T1942" i="7"/>
  <c r="S1944" i="7"/>
  <c r="S1960" i="7"/>
  <c r="R1960" i="7"/>
  <c r="R1973" i="7"/>
  <c r="T1973" i="7"/>
  <c r="V2014" i="7"/>
  <c r="U2014" i="7"/>
  <c r="Z2023" i="7"/>
  <c r="T1444" i="7"/>
  <c r="Y1570" i="7"/>
  <c r="U1599" i="7"/>
  <c r="S1617" i="7"/>
  <c r="Z1671" i="7"/>
  <c r="X1673" i="7"/>
  <c r="U1798" i="7"/>
  <c r="S1801" i="7"/>
  <c r="AB1801" i="7"/>
  <c r="T1849" i="7"/>
  <c r="V1850" i="7"/>
  <c r="S1864" i="7"/>
  <c r="T1865" i="7"/>
  <c r="V1866" i="7"/>
  <c r="T1867" i="7"/>
  <c r="S1868" i="7"/>
  <c r="T1448" i="7"/>
  <c r="R1462" i="7"/>
  <c r="T1485" i="7"/>
  <c r="V1547" i="7"/>
  <c r="V1560" i="7"/>
  <c r="AA1617" i="7"/>
  <c r="AC1623" i="7"/>
  <c r="Y1641" i="7"/>
  <c r="X1801" i="7"/>
  <c r="T1803" i="7"/>
  <c r="T1937" i="7"/>
  <c r="S1959" i="7"/>
  <c r="T1989" i="7"/>
  <c r="T1991" i="7"/>
  <c r="T1993" i="7"/>
  <c r="T1996" i="7"/>
  <c r="U2016" i="7"/>
  <c r="W2027" i="7"/>
  <c r="S132" i="7"/>
  <c r="T132" i="7"/>
  <c r="AC153" i="7"/>
  <c r="AB153" i="7"/>
  <c r="AC174" i="7"/>
  <c r="AB174" i="7"/>
  <c r="S222" i="7"/>
  <c r="R222" i="7"/>
  <c r="S237" i="7"/>
  <c r="R237" i="7"/>
  <c r="R258" i="7"/>
  <c r="V258" i="7"/>
  <c r="S332" i="7"/>
  <c r="W332" i="7"/>
  <c r="S453" i="7"/>
  <c r="R453" i="7"/>
  <c r="T1147" i="7"/>
  <c r="S1147" i="7"/>
  <c r="S1215" i="7"/>
  <c r="T1215" i="7"/>
  <c r="W1234" i="7"/>
  <c r="X1234" i="7"/>
  <c r="W1243" i="7"/>
  <c r="X1243" i="7"/>
  <c r="W1345" i="7"/>
  <c r="X1345" i="7"/>
  <c r="S1406" i="7"/>
  <c r="T1406" i="7"/>
  <c r="X1412" i="7"/>
  <c r="W1412" i="7"/>
  <c r="T1473" i="7"/>
  <c r="R1473" i="7"/>
  <c r="W1495" i="7"/>
  <c r="X1495" i="7"/>
  <c r="X1498" i="7"/>
  <c r="W1498" i="7"/>
  <c r="S1515" i="7"/>
  <c r="T1515" i="7"/>
  <c r="V1591" i="7"/>
  <c r="T1591" i="7"/>
  <c r="S1591" i="7"/>
  <c r="Z1611" i="7"/>
  <c r="V1611" i="7"/>
  <c r="U1611" i="7"/>
  <c r="AD1611" i="7"/>
  <c r="R1611" i="7"/>
  <c r="AC1645" i="7"/>
  <c r="AB1645" i="7"/>
  <c r="T1645" i="7"/>
  <c r="Z1645" i="7"/>
  <c r="S1645" i="7"/>
  <c r="R1645" i="7"/>
  <c r="X1645" i="7"/>
  <c r="V132" i="7"/>
  <c r="AC152" i="7"/>
  <c r="AD152" i="7"/>
  <c r="AD153" i="7"/>
  <c r="AC172" i="7"/>
  <c r="AB172" i="7"/>
  <c r="AD174" i="7"/>
  <c r="AD180" i="7"/>
  <c r="AD187" i="7"/>
  <c r="T222" i="7"/>
  <c r="T226" i="7"/>
  <c r="R226" i="7"/>
  <c r="S238" i="7"/>
  <c r="T238" i="7"/>
  <c r="S473" i="7"/>
  <c r="R473" i="7"/>
  <c r="V561" i="7"/>
  <c r="S569" i="7"/>
  <c r="T569" i="7"/>
  <c r="T1106" i="7"/>
  <c r="S1106" i="7"/>
  <c r="X1129" i="7"/>
  <c r="W1129" i="7"/>
  <c r="X1143" i="7"/>
  <c r="W1143" i="7"/>
  <c r="X1162" i="7"/>
  <c r="W1162" i="7"/>
  <c r="S1193" i="7"/>
  <c r="T1193" i="7"/>
  <c r="X1195" i="7"/>
  <c r="Y1195" i="7" s="1"/>
  <c r="Z1195" i="7" s="1"/>
  <c r="S1197" i="7"/>
  <c r="T1197" i="7"/>
  <c r="S1207" i="7"/>
  <c r="T1207" i="7"/>
  <c r="S1241" i="7"/>
  <c r="T1241" i="7"/>
  <c r="W1245" i="7"/>
  <c r="X1245" i="7"/>
  <c r="S1336" i="7"/>
  <c r="T1336" i="7"/>
  <c r="S1353" i="7"/>
  <c r="R1353" i="7"/>
  <c r="W1357" i="7"/>
  <c r="X1357" i="7"/>
  <c r="S1392" i="7"/>
  <c r="T1392" i="7"/>
  <c r="R1392" i="7"/>
  <c r="W1396" i="7"/>
  <c r="X1396" i="7"/>
  <c r="X1438" i="7"/>
  <c r="W1438" i="7"/>
  <c r="W1446" i="7"/>
  <c r="X1446" i="7"/>
  <c r="X1466" i="7"/>
  <c r="W1466" i="7"/>
  <c r="AC1565" i="7"/>
  <c r="AB1565" i="7"/>
  <c r="T1565" i="7"/>
  <c r="Z1565" i="7"/>
  <c r="S1565" i="7"/>
  <c r="R1565" i="7"/>
  <c r="X1565" i="7"/>
  <c r="AB1567" i="7"/>
  <c r="Z1567" i="7"/>
  <c r="T1567" i="7"/>
  <c r="R1567" i="7"/>
  <c r="V1592" i="7"/>
  <c r="T1592" i="7"/>
  <c r="R1592" i="7"/>
  <c r="AC1611" i="7"/>
  <c r="W1645" i="7"/>
  <c r="V1680" i="7"/>
  <c r="U1680" i="7"/>
  <c r="R1680" i="7"/>
  <c r="Z1680" i="7"/>
  <c r="S1876" i="7"/>
  <c r="R1876" i="7"/>
  <c r="S1893" i="7"/>
  <c r="T1893" i="7"/>
  <c r="R1893" i="7"/>
  <c r="S1904" i="7"/>
  <c r="R1904" i="7"/>
  <c r="R1921" i="7"/>
  <c r="S1921" i="7"/>
  <c r="AC162" i="7"/>
  <c r="AB162" i="7"/>
  <c r="AC171" i="7"/>
  <c r="AB171" i="7"/>
  <c r="S180" i="7"/>
  <c r="R180" i="7"/>
  <c r="S187" i="7"/>
  <c r="R187" i="7"/>
  <c r="R301" i="7"/>
  <c r="Y304" i="7"/>
  <c r="W304" i="7"/>
  <c r="R501" i="7"/>
  <c r="S501" i="7"/>
  <c r="W607" i="7"/>
  <c r="T607" i="7"/>
  <c r="R652" i="7"/>
  <c r="V652" i="7"/>
  <c r="T1043" i="7"/>
  <c r="R1067" i="7"/>
  <c r="T1107" i="7"/>
  <c r="R1115" i="7"/>
  <c r="R1147" i="7"/>
  <c r="T1154" i="7"/>
  <c r="S1154" i="7"/>
  <c r="X1170" i="7"/>
  <c r="W1170" i="7"/>
  <c r="W1181" i="7"/>
  <c r="Y1181" i="7" s="1"/>
  <c r="S1194" i="7"/>
  <c r="S1198" i="7"/>
  <c r="S1211" i="7"/>
  <c r="R1215" i="7"/>
  <c r="W1221" i="7"/>
  <c r="X1221" i="7"/>
  <c r="X1269" i="7"/>
  <c r="W1269" i="7"/>
  <c r="Y1269" i="7" s="1"/>
  <c r="W1307" i="7"/>
  <c r="Y1307" i="7" s="1"/>
  <c r="X1307" i="7"/>
  <c r="S1317" i="7"/>
  <c r="T1317" i="7"/>
  <c r="X1318" i="7"/>
  <c r="W1318" i="7"/>
  <c r="S1343" i="7"/>
  <c r="R1343" i="7"/>
  <c r="U1343" i="7" s="1"/>
  <c r="X1385" i="7"/>
  <c r="W1385" i="7"/>
  <c r="R1405" i="7"/>
  <c r="T1405" i="7"/>
  <c r="W1413" i="7"/>
  <c r="X1413" i="7"/>
  <c r="T1467" i="7"/>
  <c r="S1467" i="7"/>
  <c r="T1469" i="7"/>
  <c r="R1469" i="7"/>
  <c r="T1471" i="7"/>
  <c r="S1471" i="7"/>
  <c r="X1482" i="7"/>
  <c r="W1482" i="7"/>
  <c r="W1519" i="7"/>
  <c r="X1519" i="7"/>
  <c r="AC1573" i="7"/>
  <c r="Y1573" i="7"/>
  <c r="U1573" i="7"/>
  <c r="Z1640" i="7"/>
  <c r="X1640" i="7"/>
  <c r="T1640" i="7"/>
  <c r="R1640" i="7"/>
  <c r="AD1640" i="7"/>
  <c r="AD1645" i="7"/>
  <c r="V1678" i="7"/>
  <c r="Z1678" i="7"/>
  <c r="R1678" i="7"/>
  <c r="AC155" i="7"/>
  <c r="AD155" i="7"/>
  <c r="AD162" i="7"/>
  <c r="AC170" i="7"/>
  <c r="AB170" i="7"/>
  <c r="S200" i="7"/>
  <c r="R200" i="7"/>
  <c r="R298" i="7"/>
  <c r="Y308" i="7"/>
  <c r="W308" i="7"/>
  <c r="W356" i="7"/>
  <c r="S356" i="7"/>
  <c r="S433" i="7"/>
  <c r="R433" i="7"/>
  <c r="V822" i="7"/>
  <c r="I887" i="7"/>
  <c r="W1015" i="7"/>
  <c r="R1015" i="7"/>
  <c r="W1036" i="7"/>
  <c r="Y1036" i="7" s="1"/>
  <c r="Z1036" i="7" s="1"/>
  <c r="R1053" i="7"/>
  <c r="T1091" i="7"/>
  <c r="W1103" i="7"/>
  <c r="X1103" i="7"/>
  <c r="R1106" i="7"/>
  <c r="T1116" i="7"/>
  <c r="S1116" i="7"/>
  <c r="S1128" i="7"/>
  <c r="S1161" i="7"/>
  <c r="W1185" i="7"/>
  <c r="Y1185" i="7" s="1"/>
  <c r="Z1185" i="7" s="1"/>
  <c r="S1190" i="7"/>
  <c r="R1193" i="7"/>
  <c r="R1197" i="7"/>
  <c r="S1204" i="7"/>
  <c r="R1207" i="7"/>
  <c r="T1223" i="7"/>
  <c r="S1231" i="7"/>
  <c r="U1231" i="7" s="1"/>
  <c r="V1231" i="7" s="1"/>
  <c r="T1231" i="7"/>
  <c r="S1240" i="7"/>
  <c r="R1241" i="7"/>
  <c r="R1292" i="7"/>
  <c r="S1292" i="7"/>
  <c r="S1321" i="7"/>
  <c r="T1321" i="7"/>
  <c r="T1353" i="7"/>
  <c r="X1366" i="7"/>
  <c r="W1366" i="7"/>
  <c r="S1371" i="7"/>
  <c r="T1371" i="7"/>
  <c r="S1394" i="7"/>
  <c r="R1394" i="7"/>
  <c r="T1431" i="7"/>
  <c r="S1431" i="7"/>
  <c r="T1441" i="7"/>
  <c r="S1441" i="7"/>
  <c r="X1456" i="7"/>
  <c r="W1456" i="7"/>
  <c r="W1461" i="7"/>
  <c r="X1461" i="7"/>
  <c r="W1487" i="7"/>
  <c r="X1487" i="7"/>
  <c r="V1540" i="7"/>
  <c r="T1540" i="7"/>
  <c r="S1540" i="7"/>
  <c r="AD1565" i="7"/>
  <c r="U1590" i="7"/>
  <c r="T1590" i="7"/>
  <c r="S1590" i="7"/>
  <c r="R1590" i="7"/>
  <c r="AC1640" i="7"/>
  <c r="T1764" i="7"/>
  <c r="V1858" i="7"/>
  <c r="T1858" i="7"/>
  <c r="R1858" i="7"/>
  <c r="R1965" i="7"/>
  <c r="T1965" i="7"/>
  <c r="S1965" i="7"/>
  <c r="Y2022" i="7"/>
  <c r="W2022" i="7"/>
  <c r="S2022" i="7"/>
  <c r="AD143" i="7"/>
  <c r="AB147" i="7"/>
  <c r="I941" i="7"/>
  <c r="M941" i="7"/>
  <c r="X1074" i="7"/>
  <c r="X1139" i="7"/>
  <c r="W1199" i="7"/>
  <c r="T1246" i="7"/>
  <c r="S1246" i="7"/>
  <c r="W1253" i="7"/>
  <c r="X1253" i="7"/>
  <c r="S1265" i="7"/>
  <c r="T1265" i="7"/>
  <c r="T1268" i="7"/>
  <c r="S1268" i="7"/>
  <c r="R1285" i="7"/>
  <c r="S1285" i="7"/>
  <c r="S1291" i="7"/>
  <c r="R1291" i="7"/>
  <c r="R1318" i="7"/>
  <c r="S1318" i="7"/>
  <c r="X1356" i="7"/>
  <c r="W1356" i="7"/>
  <c r="R1366" i="7"/>
  <c r="S1366" i="7"/>
  <c r="T1372" i="7"/>
  <c r="R1372" i="7"/>
  <c r="W1398" i="7"/>
  <c r="X1398" i="7"/>
  <c r="T1460" i="7"/>
  <c r="S1460" i="7"/>
  <c r="X1467" i="7"/>
  <c r="W1467" i="7"/>
  <c r="T1522" i="7"/>
  <c r="R1522" i="7"/>
  <c r="U1538" i="7"/>
  <c r="S1538" i="7"/>
  <c r="R1538" i="7"/>
  <c r="AB1563" i="7"/>
  <c r="T1563" i="7"/>
  <c r="R1563" i="7"/>
  <c r="AC1577" i="7"/>
  <c r="Y1577" i="7"/>
  <c r="V1603" i="7"/>
  <c r="U1603" i="7"/>
  <c r="Z1618" i="7"/>
  <c r="R1618" i="7"/>
  <c r="AC1620" i="7"/>
  <c r="Z1620" i="7"/>
  <c r="S1620" i="7"/>
  <c r="X1620" i="7"/>
  <c r="R1620" i="7"/>
  <c r="AD1620" i="7"/>
  <c r="Y1631" i="7"/>
  <c r="AC1631" i="7"/>
  <c r="U1631" i="7"/>
  <c r="Z1642" i="7"/>
  <c r="X1642" i="7"/>
  <c r="R1642" i="7"/>
  <c r="Y1675" i="7"/>
  <c r="Z1675" i="7"/>
  <c r="S1675" i="7"/>
  <c r="X1675" i="7"/>
  <c r="R1675" i="7"/>
  <c r="AC1745" i="7"/>
  <c r="AD1745" i="7"/>
  <c r="X1745" i="7"/>
  <c r="S1745" i="7"/>
  <c r="AB1745" i="7"/>
  <c r="W1745" i="7"/>
  <c r="R1745" i="7"/>
  <c r="AE1745" i="7"/>
  <c r="T1745" i="7"/>
  <c r="AA1745" i="7"/>
  <c r="AE1755" i="7"/>
  <c r="AB1755" i="7"/>
  <c r="V1755" i="7"/>
  <c r="Z1755" i="7"/>
  <c r="U1755" i="7"/>
  <c r="AD1755" i="7"/>
  <c r="T1755" i="7"/>
  <c r="AC1755" i="7"/>
  <c r="R1755" i="7"/>
  <c r="AE1759" i="7"/>
  <c r="AB1759" i="7"/>
  <c r="V1759" i="7"/>
  <c r="Z1759" i="7"/>
  <c r="U1759" i="7"/>
  <c r="AD1759" i="7"/>
  <c r="T1759" i="7"/>
  <c r="AC1759" i="7"/>
  <c r="R1759" i="7"/>
  <c r="AC1763" i="7"/>
  <c r="AD1763" i="7"/>
  <c r="X1763" i="7"/>
  <c r="S1763" i="7"/>
  <c r="AB1763" i="7"/>
  <c r="W1763" i="7"/>
  <c r="R1763" i="7"/>
  <c r="AA1763" i="7"/>
  <c r="Z1763" i="7"/>
  <c r="AD1796" i="7"/>
  <c r="Z1796" i="7"/>
  <c r="AA2022" i="7"/>
  <c r="X2018" i="7"/>
  <c r="Z2018" i="7"/>
  <c r="V2018" i="7"/>
  <c r="R2018" i="7"/>
  <c r="AD177" i="7"/>
  <c r="AD186" i="7"/>
  <c r="AD201" i="7"/>
  <c r="AB203" i="7"/>
  <c r="R300" i="7"/>
  <c r="T517" i="7"/>
  <c r="E887" i="7"/>
  <c r="S1032" i="7"/>
  <c r="S1042" i="7"/>
  <c r="R1045" i="7"/>
  <c r="S1046" i="7"/>
  <c r="R1057" i="7"/>
  <c r="X1083" i="7"/>
  <c r="S1109" i="7"/>
  <c r="R1112" i="7"/>
  <c r="R1113" i="7"/>
  <c r="R1119" i="7"/>
  <c r="W1124" i="7"/>
  <c r="S1185" i="7"/>
  <c r="S1192" i="7"/>
  <c r="S1209" i="7"/>
  <c r="S1218" i="7"/>
  <c r="X1219" i="7"/>
  <c r="Y1219" i="7" s="1"/>
  <c r="Z1219" i="7" s="1"/>
  <c r="R1246" i="7"/>
  <c r="R1265" i="7"/>
  <c r="X1284" i="7"/>
  <c r="W1284" i="7"/>
  <c r="T1287" i="7"/>
  <c r="R1287" i="7"/>
  <c r="X1288" i="7"/>
  <c r="W1288" i="7"/>
  <c r="T1291" i="7"/>
  <c r="S1295" i="7"/>
  <c r="R1295" i="7"/>
  <c r="S1309" i="7"/>
  <c r="S1367" i="7"/>
  <c r="T1367" i="7"/>
  <c r="S1372" i="7"/>
  <c r="T1380" i="7"/>
  <c r="R1380" i="7"/>
  <c r="R1396" i="7"/>
  <c r="S1396" i="7"/>
  <c r="X1405" i="7"/>
  <c r="W1405" i="7"/>
  <c r="X1430" i="7"/>
  <c r="W1430" i="7"/>
  <c r="I1450" i="7"/>
  <c r="W1435" i="7"/>
  <c r="X1435" i="7"/>
  <c r="W1442" i="7"/>
  <c r="X1442" i="7"/>
  <c r="W1468" i="7"/>
  <c r="X1468" i="7"/>
  <c r="R1516" i="7"/>
  <c r="S1516" i="7"/>
  <c r="S1522" i="7"/>
  <c r="T1537" i="7"/>
  <c r="S1537" i="7"/>
  <c r="V1539" i="7"/>
  <c r="T1539" i="7"/>
  <c r="R1539" i="7"/>
  <c r="U1544" i="7"/>
  <c r="V1544" i="7"/>
  <c r="U1548" i="7"/>
  <c r="V1548" i="7"/>
  <c r="R1548" i="7"/>
  <c r="AA1563" i="7"/>
  <c r="W1566" i="7"/>
  <c r="AB1566" i="7"/>
  <c r="V1566" i="7"/>
  <c r="U1594" i="7"/>
  <c r="T1594" i="7"/>
  <c r="S1594" i="7"/>
  <c r="X1619" i="7"/>
  <c r="V1619" i="7"/>
  <c r="S1619" i="7"/>
  <c r="W1620" i="7"/>
  <c r="AC1646" i="7"/>
  <c r="Z1646" i="7"/>
  <c r="S1646" i="7"/>
  <c r="X1646" i="7"/>
  <c r="R1646" i="7"/>
  <c r="AD1646" i="7"/>
  <c r="Z1668" i="7"/>
  <c r="V1668" i="7"/>
  <c r="R1668" i="7"/>
  <c r="W1675" i="7"/>
  <c r="AF1707" i="7"/>
  <c r="X1707" i="7"/>
  <c r="AE1707" i="7"/>
  <c r="W1707" i="7"/>
  <c r="AB1707" i="7"/>
  <c r="AA1707" i="7"/>
  <c r="AF1710" i="7"/>
  <c r="U1710" i="7"/>
  <c r="T1763" i="7"/>
  <c r="S1831" i="7"/>
  <c r="R1831" i="7"/>
  <c r="R1908" i="7"/>
  <c r="S1908" i="7"/>
  <c r="W1932" i="7"/>
  <c r="V1932" i="7"/>
  <c r="T1932" i="7"/>
  <c r="W1946" i="7"/>
  <c r="T1946" i="7"/>
  <c r="R1946" i="7"/>
  <c r="T1969" i="7"/>
  <c r="S1969" i="7"/>
  <c r="U1969" i="7" s="1"/>
  <c r="V1969" i="7" s="1"/>
  <c r="S1976" i="7"/>
  <c r="T1976" i="7"/>
  <c r="R2003" i="7"/>
  <c r="T2003" i="7"/>
  <c r="S2003" i="7"/>
  <c r="T1347" i="7"/>
  <c r="T1362" i="7"/>
  <c r="T1432" i="7"/>
  <c r="S1443" i="7"/>
  <c r="S1462" i="7"/>
  <c r="S1484" i="7"/>
  <c r="U1484" i="7" s="1"/>
  <c r="V1484" i="7" s="1"/>
  <c r="AC1558" i="7"/>
  <c r="AD1561" i="7"/>
  <c r="AC1615" i="7"/>
  <c r="T1671" i="7"/>
  <c r="W1673" i="7"/>
  <c r="S1699" i="7"/>
  <c r="AA1701" i="7"/>
  <c r="AC1701" i="7"/>
  <c r="U1701" i="7"/>
  <c r="AB1701" i="7"/>
  <c r="U1704" i="7"/>
  <c r="X1704" i="7"/>
  <c r="AA1711" i="7"/>
  <c r="AE1711" i="7"/>
  <c r="T1711" i="7"/>
  <c r="AB1711" i="7"/>
  <c r="S1824" i="7"/>
  <c r="T1824" i="7"/>
  <c r="R1824" i="7"/>
  <c r="S1848" i="7"/>
  <c r="R1848" i="7"/>
  <c r="T1894" i="7"/>
  <c r="S1894" i="7"/>
  <c r="U1945" i="7"/>
  <c r="S1945" i="7"/>
  <c r="S1957" i="7"/>
  <c r="R1957" i="7"/>
  <c r="S1983" i="7"/>
  <c r="T1983" i="7"/>
  <c r="S1985" i="7"/>
  <c r="T1985" i="7"/>
  <c r="R1985" i="7"/>
  <c r="X2023" i="7"/>
  <c r="S2023" i="7"/>
  <c r="AA2023" i="7"/>
  <c r="R2023" i="7"/>
  <c r="W1364" i="7"/>
  <c r="X1389" i="7"/>
  <c r="F1433" i="7"/>
  <c r="W1671" i="7"/>
  <c r="Z1682" i="7"/>
  <c r="V1682" i="7"/>
  <c r="Z1692" i="7"/>
  <c r="S1692" i="7"/>
  <c r="AF1699" i="7"/>
  <c r="AC1699" i="7"/>
  <c r="W1699" i="7"/>
  <c r="R1699" i="7"/>
  <c r="AA1699" i="7"/>
  <c r="V1699" i="7"/>
  <c r="AE1702" i="7"/>
  <c r="AF1702" i="7"/>
  <c r="Z1702" i="7"/>
  <c r="U1702" i="7"/>
  <c r="R1726" i="7"/>
  <c r="AD1702" i="7"/>
  <c r="Y1702" i="7"/>
  <c r="T1702" i="7"/>
  <c r="X1857" i="7"/>
  <c r="T1857" i="7"/>
  <c r="S1892" i="7"/>
  <c r="R1892" i="7"/>
  <c r="R1910" i="7"/>
  <c r="S1910" i="7"/>
  <c r="Y1931" i="7"/>
  <c r="U1931" i="7"/>
  <c r="T1963" i="7"/>
  <c r="S1963" i="7"/>
  <c r="R1963" i="7"/>
  <c r="S1968" i="7"/>
  <c r="T1968" i="7"/>
  <c r="R1968" i="7"/>
  <c r="S1971" i="7"/>
  <c r="R1971" i="7"/>
  <c r="R1999" i="7"/>
  <c r="S1999" i="7"/>
  <c r="Y2030" i="7"/>
  <c r="T2030" i="7"/>
  <c r="S2030" i="7"/>
  <c r="W1801" i="7"/>
  <c r="AD1801" i="7"/>
  <c r="AD1802" i="7"/>
  <c r="W1803" i="7"/>
  <c r="T1862" i="7"/>
  <c r="T1864" i="7"/>
  <c r="W1934" i="7"/>
  <c r="V1942" i="7"/>
  <c r="W1944" i="7"/>
  <c r="W2017" i="7"/>
  <c r="R1724" i="7"/>
  <c r="Z1803" i="7"/>
  <c r="W1862" i="7"/>
  <c r="W1864" i="7"/>
  <c r="AA2017" i="7"/>
  <c r="AB730" i="7"/>
  <c r="B109" i="7"/>
  <c r="AD144" i="7"/>
  <c r="AD159" i="7"/>
  <c r="AB169" i="7"/>
  <c r="AB181" i="7"/>
  <c r="AD188" i="7"/>
  <c r="AD194" i="7"/>
  <c r="AD206" i="7"/>
  <c r="AD209" i="7"/>
  <c r="T236" i="7"/>
  <c r="W300" i="7"/>
  <c r="R318" i="7"/>
  <c r="AC527" i="7"/>
  <c r="S527" i="7"/>
  <c r="W560" i="7"/>
  <c r="K941" i="7"/>
  <c r="W1009" i="7"/>
  <c r="R1009" i="7"/>
  <c r="R1031" i="7"/>
  <c r="T1068" i="7"/>
  <c r="S1068" i="7"/>
  <c r="R1086" i="7"/>
  <c r="R1095" i="7"/>
  <c r="T1095" i="7"/>
  <c r="T1098" i="7"/>
  <c r="S1098" i="7"/>
  <c r="U1098" i="7" s="1"/>
  <c r="R1123" i="7"/>
  <c r="T1132" i="7"/>
  <c r="S1132" i="7"/>
  <c r="R1134" i="7"/>
  <c r="R1138" i="7"/>
  <c r="T1142" i="7"/>
  <c r="U1142" i="7" s="1"/>
  <c r="V1142" i="7" s="1"/>
  <c r="S1142" i="7"/>
  <c r="X1144" i="7"/>
  <c r="W1144" i="7"/>
  <c r="S1170" i="7"/>
  <c r="T1187" i="7"/>
  <c r="S1187" i="7"/>
  <c r="W1192" i="7"/>
  <c r="W1205" i="7"/>
  <c r="X1205" i="7"/>
  <c r="X1214" i="7"/>
  <c r="S1219" i="7"/>
  <c r="T1219" i="7"/>
  <c r="T1220" i="7"/>
  <c r="S1220" i="7"/>
  <c r="T1242" i="7"/>
  <c r="S1242" i="7"/>
  <c r="S1255" i="7"/>
  <c r="T1255" i="7"/>
  <c r="U1255" i="7" s="1"/>
  <c r="V1255" i="7" s="1"/>
  <c r="S1259" i="7"/>
  <c r="S1266" i="7"/>
  <c r="W1297" i="7"/>
  <c r="X1297" i="7"/>
  <c r="S1305" i="7"/>
  <c r="T1305" i="7"/>
  <c r="T1306" i="7"/>
  <c r="S1306" i="7"/>
  <c r="T1316" i="7"/>
  <c r="S1316" i="7"/>
  <c r="S1322" i="7"/>
  <c r="S1337" i="7"/>
  <c r="W1341" i="7"/>
  <c r="X1341" i="7"/>
  <c r="S1344" i="7"/>
  <c r="S1348" i="7"/>
  <c r="S1357" i="7"/>
  <c r="T1357" i="7"/>
  <c r="W1360" i="7"/>
  <c r="X1360" i="7"/>
  <c r="S1363" i="7"/>
  <c r="T1368" i="7"/>
  <c r="S1368" i="7"/>
  <c r="S1412" i="7"/>
  <c r="W1416" i="7"/>
  <c r="X1416" i="7"/>
  <c r="S1418" i="7"/>
  <c r="R1418" i="7"/>
  <c r="S1428" i="7"/>
  <c r="T1428" i="7"/>
  <c r="T1429" i="7"/>
  <c r="R1429" i="7"/>
  <c r="W1440" i="7"/>
  <c r="X1440" i="7"/>
  <c r="T1445" i="7"/>
  <c r="S1445" i="7"/>
  <c r="T1453" i="7"/>
  <c r="S1453" i="7"/>
  <c r="X1478" i="7"/>
  <c r="W1478" i="7"/>
  <c r="W1503" i="7"/>
  <c r="X1503" i="7"/>
  <c r="S1517" i="7"/>
  <c r="T1517" i="7"/>
  <c r="R1517" i="7"/>
  <c r="S1542" i="7"/>
  <c r="R1542" i="7"/>
  <c r="U1542" i="7"/>
  <c r="T1542" i="7"/>
  <c r="U1550" i="7"/>
  <c r="V1550" i="7"/>
  <c r="R1550" i="7"/>
  <c r="AC1576" i="7"/>
  <c r="Y1576" i="7"/>
  <c r="U1576" i="7"/>
  <c r="V1601" i="7"/>
  <c r="U1601" i="7"/>
  <c r="R1601" i="7"/>
  <c r="V1614" i="7"/>
  <c r="Z1614" i="7"/>
  <c r="U1614" i="7"/>
  <c r="R1614" i="7"/>
  <c r="AD1614" i="7"/>
  <c r="Y1630" i="7"/>
  <c r="U1630" i="7"/>
  <c r="AC1630" i="7"/>
  <c r="AC1644" i="7"/>
  <c r="Z1644" i="7"/>
  <c r="T1644" i="7"/>
  <c r="AB1644" i="7"/>
  <c r="W1644" i="7"/>
  <c r="R1644" i="7"/>
  <c r="V1644" i="7"/>
  <c r="AD1644" i="7"/>
  <c r="S1644" i="7"/>
  <c r="X1644" i="7"/>
  <c r="S1877" i="7"/>
  <c r="T1877" i="7"/>
  <c r="R1877" i="7"/>
  <c r="S1885" i="7"/>
  <c r="R1885" i="7"/>
  <c r="T1885" i="7"/>
  <c r="T1890" i="7"/>
  <c r="R1890" i="7"/>
  <c r="S1890" i="7"/>
  <c r="S1918" i="7"/>
  <c r="R1918" i="7"/>
  <c r="W1936" i="7"/>
  <c r="S1936" i="7"/>
  <c r="W1949" i="7"/>
  <c r="S1949" i="7"/>
  <c r="S1992" i="7"/>
  <c r="R1992" i="7"/>
  <c r="T1992" i="7"/>
  <c r="X2020" i="7"/>
  <c r="T2020" i="7"/>
  <c r="U2020" i="7"/>
  <c r="T133" i="7"/>
  <c r="R146" i="7"/>
  <c r="AB149" i="7"/>
  <c r="R150" i="7"/>
  <c r="AB157" i="7"/>
  <c r="AE157" i="7" s="1"/>
  <c r="AB161" i="7"/>
  <c r="R168" i="7"/>
  <c r="AD170" i="7"/>
  <c r="R171" i="7"/>
  <c r="AD181" i="7"/>
  <c r="R182" i="7"/>
  <c r="R183" i="7"/>
  <c r="AB186" i="7"/>
  <c r="AB195" i="7"/>
  <c r="R196" i="7"/>
  <c r="AB200" i="7"/>
  <c r="AE200" i="7" s="1"/>
  <c r="AD212" i="7"/>
  <c r="R218" i="7"/>
  <c r="S224" i="7"/>
  <c r="S226" i="7"/>
  <c r="S228" i="7"/>
  <c r="T232" i="7"/>
  <c r="T235" i="7"/>
  <c r="X304" i="7"/>
  <c r="X307" i="7"/>
  <c r="X308" i="7"/>
  <c r="R311" i="7"/>
  <c r="R314" i="7"/>
  <c r="S441" i="7"/>
  <c r="R451" i="7"/>
  <c r="T451" i="7" s="1"/>
  <c r="U451" i="7" s="1"/>
  <c r="S477" i="7"/>
  <c r="T477" i="7" s="1"/>
  <c r="U477" i="7" s="1"/>
  <c r="S503" i="7"/>
  <c r="R503" i="7"/>
  <c r="T527" i="7"/>
  <c r="W561" i="7"/>
  <c r="T561" i="7"/>
  <c r="V569" i="7"/>
  <c r="V1009" i="7"/>
  <c r="W1029" i="7"/>
  <c r="R1036" i="7"/>
  <c r="T1036" i="7"/>
  <c r="X1047" i="7"/>
  <c r="W1047" i="7"/>
  <c r="R1060" i="7"/>
  <c r="W1073" i="7"/>
  <c r="Y1073" i="7" s="1"/>
  <c r="Z1073" i="7" s="1"/>
  <c r="R1079" i="7"/>
  <c r="T1087" i="7"/>
  <c r="S1087" i="7"/>
  <c r="T1090" i="7"/>
  <c r="S1090" i="7"/>
  <c r="X1116" i="7"/>
  <c r="W1116" i="7"/>
  <c r="R1121" i="7"/>
  <c r="T1121" i="7"/>
  <c r="T1124" i="7"/>
  <c r="X1128" i="7"/>
  <c r="W1128" i="7"/>
  <c r="R1136" i="7"/>
  <c r="T1136" i="7"/>
  <c r="S1139" i="7"/>
  <c r="R1143" i="7"/>
  <c r="T1172" i="7"/>
  <c r="S1172" i="7"/>
  <c r="S1178" i="7"/>
  <c r="S1181" i="7"/>
  <c r="T1181" i="7"/>
  <c r="U1181" i="7" s="1"/>
  <c r="W1196" i="7"/>
  <c r="T1206" i="7"/>
  <c r="S1206" i="7"/>
  <c r="X1207" i="7"/>
  <c r="Y1207" i="7" s="1"/>
  <c r="Z1207" i="7" s="1"/>
  <c r="W1215" i="7"/>
  <c r="X1215" i="7"/>
  <c r="S1222" i="7"/>
  <c r="W1230" i="7"/>
  <c r="Y1230" i="7" s="1"/>
  <c r="S1238" i="7"/>
  <c r="U1238" i="7" s="1"/>
  <c r="V1238" i="7" s="1"/>
  <c r="T1238" i="7"/>
  <c r="T1239" i="7"/>
  <c r="W1241" i="7"/>
  <c r="X1241" i="7"/>
  <c r="S1244" i="7"/>
  <c r="W1248" i="7"/>
  <c r="W1263" i="7"/>
  <c r="X1265" i="7"/>
  <c r="Y1265" i="7" s="1"/>
  <c r="X1271" i="7"/>
  <c r="Y1271" i="7" s="1"/>
  <c r="Z1271" i="7" s="1"/>
  <c r="S1273" i="7"/>
  <c r="T1273" i="7"/>
  <c r="U1273" i="7" s="1"/>
  <c r="S1279" i="7"/>
  <c r="T1279" i="7"/>
  <c r="T1280" i="7"/>
  <c r="S1280" i="7"/>
  <c r="W1293" i="7"/>
  <c r="X1293" i="7"/>
  <c r="S1296" i="7"/>
  <c r="T1298" i="7"/>
  <c r="S1298" i="7"/>
  <c r="S1310" i="7"/>
  <c r="T1310" i="7"/>
  <c r="W1319" i="7"/>
  <c r="X1319" i="7"/>
  <c r="X1321" i="7"/>
  <c r="Y1321" i="7" s="1"/>
  <c r="Z1321" i="7" s="1"/>
  <c r="X1331" i="7"/>
  <c r="Y1331" i="7" s="1"/>
  <c r="W1334" i="7"/>
  <c r="X1334" i="7"/>
  <c r="X1336" i="7"/>
  <c r="T1342" i="7"/>
  <c r="S1342" i="7"/>
  <c r="X1343" i="7"/>
  <c r="Y1343" i="7" s="1"/>
  <c r="T1346" i="7"/>
  <c r="S1346" i="7"/>
  <c r="X1347" i="7"/>
  <c r="Y1347" i="7" s="1"/>
  <c r="Z1347" i="7" s="1"/>
  <c r="W1349" i="7"/>
  <c r="T1354" i="7"/>
  <c r="S1354" i="7"/>
  <c r="S1359" i="7"/>
  <c r="T1361" i="7"/>
  <c r="S1361" i="7"/>
  <c r="X1362" i="7"/>
  <c r="R1393" i="7"/>
  <c r="T1393" i="7"/>
  <c r="T1417" i="7"/>
  <c r="S1417" i="7"/>
  <c r="S1422" i="7"/>
  <c r="T1422" i="7"/>
  <c r="T1430" i="7"/>
  <c r="S1442" i="7"/>
  <c r="R1442" i="7"/>
  <c r="X1463" i="7"/>
  <c r="W1463" i="7"/>
  <c r="T1479" i="7"/>
  <c r="S1479" i="7"/>
  <c r="T1481" i="7"/>
  <c r="S1481" i="7"/>
  <c r="R1481" i="7"/>
  <c r="S1487" i="7"/>
  <c r="T1487" i="7"/>
  <c r="R1487" i="7"/>
  <c r="X1491" i="7"/>
  <c r="W1491" i="7"/>
  <c r="T1497" i="7"/>
  <c r="R1497" i="7"/>
  <c r="X1509" i="7"/>
  <c r="W1509" i="7"/>
  <c r="W1514" i="7"/>
  <c r="AC1564" i="7"/>
  <c r="AB1564" i="7"/>
  <c r="W1564" i="7"/>
  <c r="R1564" i="7"/>
  <c r="AA1564" i="7"/>
  <c r="T1564" i="7"/>
  <c r="Z1564" i="7"/>
  <c r="S1564" i="7"/>
  <c r="AD1564" i="7"/>
  <c r="V1564" i="7"/>
  <c r="U1593" i="7"/>
  <c r="T1593" i="7"/>
  <c r="V1593" i="7"/>
  <c r="S1593" i="7"/>
  <c r="R1593" i="7"/>
  <c r="V1598" i="7"/>
  <c r="U1598" i="7"/>
  <c r="R1598" i="7"/>
  <c r="AC1614" i="7"/>
  <c r="Y1626" i="7"/>
  <c r="U1626" i="7"/>
  <c r="AC1626" i="7"/>
  <c r="AA1644" i="7"/>
  <c r="AC1648" i="7"/>
  <c r="Z1648" i="7"/>
  <c r="T1648" i="7"/>
  <c r="AB1648" i="7"/>
  <c r="W1648" i="7"/>
  <c r="R1648" i="7"/>
  <c r="V1648" i="7"/>
  <c r="AD1648" i="7"/>
  <c r="S1648" i="7"/>
  <c r="X1648" i="7"/>
  <c r="AA1746" i="7"/>
  <c r="U1746" i="7"/>
  <c r="AC1746" i="7"/>
  <c r="X1746" i="7"/>
  <c r="S1746" i="7"/>
  <c r="Y1746" i="7"/>
  <c r="AE1746" i="7"/>
  <c r="T1746" i="7"/>
  <c r="AB1746" i="7"/>
  <c r="W1746" i="7"/>
  <c r="AC1751" i="7"/>
  <c r="Y1751" i="7"/>
  <c r="U1751" i="7"/>
  <c r="AE1751" i="7"/>
  <c r="AA1751" i="7"/>
  <c r="W1751" i="7"/>
  <c r="S1751" i="7"/>
  <c r="X1751" i="7"/>
  <c r="AB1751" i="7"/>
  <c r="T1751" i="7"/>
  <c r="V1751" i="7"/>
  <c r="R1751" i="7"/>
  <c r="AD1751" i="7"/>
  <c r="T1756" i="7"/>
  <c r="U1756" i="7"/>
  <c r="AC1756" i="7"/>
  <c r="AB1756" i="7"/>
  <c r="X1760" i="7"/>
  <c r="AC1760" i="7"/>
  <c r="T1760" i="7"/>
  <c r="Y1760" i="7"/>
  <c r="U1760" i="7"/>
  <c r="AB1760" i="7"/>
  <c r="U1860" i="7"/>
  <c r="W1860" i="7"/>
  <c r="R1860" i="7"/>
  <c r="V1860" i="7"/>
  <c r="S1860" i="7"/>
  <c r="T1860" i="7"/>
  <c r="X1860" i="7"/>
  <c r="T595" i="7"/>
  <c r="X595" i="7"/>
  <c r="T1035" i="7"/>
  <c r="S1035" i="7"/>
  <c r="X1042" i="7"/>
  <c r="W1042" i="7"/>
  <c r="Y1042" i="7" s="1"/>
  <c r="T1061" i="7"/>
  <c r="S1061" i="7"/>
  <c r="T1080" i="7"/>
  <c r="S1080" i="7"/>
  <c r="R1103" i="7"/>
  <c r="T1103" i="7"/>
  <c r="X1113" i="7"/>
  <c r="W1113" i="7"/>
  <c r="Y1113" i="7" s="1"/>
  <c r="T1120" i="7"/>
  <c r="S1120" i="7"/>
  <c r="S1167" i="7"/>
  <c r="T1167" i="7"/>
  <c r="U1167" i="7" s="1"/>
  <c r="V1167" i="7" s="1"/>
  <c r="W1193" i="7"/>
  <c r="X1193" i="7"/>
  <c r="S1203" i="7"/>
  <c r="T1203" i="7"/>
  <c r="X1211" i="7"/>
  <c r="W1211" i="7"/>
  <c r="T1228" i="7"/>
  <c r="S1228" i="7"/>
  <c r="T1232" i="7"/>
  <c r="S1232" i="7"/>
  <c r="S1234" i="7"/>
  <c r="T1234" i="7"/>
  <c r="T1235" i="7"/>
  <c r="S1235" i="7"/>
  <c r="W1260" i="7"/>
  <c r="X1260" i="7"/>
  <c r="S1284" i="7"/>
  <c r="T1284" i="7"/>
  <c r="T1294" i="7"/>
  <c r="S1294" i="7"/>
  <c r="T1320" i="7"/>
  <c r="S1320" i="7"/>
  <c r="T1335" i="7"/>
  <c r="S1335" i="7"/>
  <c r="W1353" i="7"/>
  <c r="X1353" i="7"/>
  <c r="Y1362" i="7"/>
  <c r="W1367" i="7"/>
  <c r="X1367" i="7"/>
  <c r="X1382" i="7"/>
  <c r="W1382" i="7"/>
  <c r="W1384" i="7"/>
  <c r="X1384" i="7"/>
  <c r="X1395" i="7"/>
  <c r="W1395" i="7"/>
  <c r="W1397" i="7"/>
  <c r="X1397" i="7"/>
  <c r="Y1422" i="7"/>
  <c r="Z1422" i="7" s="1"/>
  <c r="S1446" i="7"/>
  <c r="T1446" i="7"/>
  <c r="R1446" i="7"/>
  <c r="X1457" i="7"/>
  <c r="W1457" i="7"/>
  <c r="S1459" i="7"/>
  <c r="T1459" i="7"/>
  <c r="W1494" i="7"/>
  <c r="X1494" i="7"/>
  <c r="W1504" i="7"/>
  <c r="X1504" i="7"/>
  <c r="X1516" i="7"/>
  <c r="W1516" i="7"/>
  <c r="W1520" i="7"/>
  <c r="X1520" i="7"/>
  <c r="U1545" i="7"/>
  <c r="V1545" i="7"/>
  <c r="R1545" i="7"/>
  <c r="AC1571" i="7"/>
  <c r="Y1571" i="7"/>
  <c r="U1571" i="7"/>
  <c r="Y1624" i="7"/>
  <c r="U1624" i="7"/>
  <c r="AC1624" i="7"/>
  <c r="E82" i="7"/>
  <c r="T121" i="7"/>
  <c r="V130" i="7"/>
  <c r="R144" i="7"/>
  <c r="AD150" i="7"/>
  <c r="R159" i="7"/>
  <c r="AD168" i="7"/>
  <c r="R169" i="7"/>
  <c r="R175" i="7"/>
  <c r="R178" i="7"/>
  <c r="R181" i="7"/>
  <c r="AB188" i="7"/>
  <c r="R193" i="7"/>
  <c r="AB194" i="7"/>
  <c r="AD196" i="7"/>
  <c r="AB205" i="7"/>
  <c r="R206" i="7"/>
  <c r="AC208" i="7"/>
  <c r="AB209" i="7"/>
  <c r="AE209" i="7" s="1"/>
  <c r="S236" i="7"/>
  <c r="V421" i="7"/>
  <c r="W421" i="7" s="1"/>
  <c r="R442" i="7"/>
  <c r="T442" i="7" s="1"/>
  <c r="S479" i="7"/>
  <c r="R479" i="7"/>
  <c r="S560" i="7"/>
  <c r="AA921" i="7"/>
  <c r="S921" i="7"/>
  <c r="E941" i="7"/>
  <c r="T1054" i="7"/>
  <c r="S1054" i="7"/>
  <c r="W1062" i="7"/>
  <c r="X1062" i="7"/>
  <c r="T1072" i="7"/>
  <c r="S1072" i="7"/>
  <c r="X1082" i="7"/>
  <c r="Y1082" i="7" s="1"/>
  <c r="Z1082" i="7" s="1"/>
  <c r="T1146" i="7"/>
  <c r="S1146" i="7"/>
  <c r="T1155" i="7"/>
  <c r="S1155" i="7"/>
  <c r="R1166" i="7"/>
  <c r="T1166" i="7"/>
  <c r="X1173" i="7"/>
  <c r="Y1173" i="7" s="1"/>
  <c r="X1186" i="7"/>
  <c r="Y1186" i="7" s="1"/>
  <c r="Z1186" i="7" s="1"/>
  <c r="W1197" i="7"/>
  <c r="X1197" i="7"/>
  <c r="W1223" i="7"/>
  <c r="X1223" i="7"/>
  <c r="W1231" i="7"/>
  <c r="X1231" i="7"/>
  <c r="S1245" i="7"/>
  <c r="T1245" i="7"/>
  <c r="U1245" i="7" s="1"/>
  <c r="V1245" i="7" s="1"/>
  <c r="S1269" i="7"/>
  <c r="T1269" i="7"/>
  <c r="X1281" i="7"/>
  <c r="S1288" i="7"/>
  <c r="T1288" i="7"/>
  <c r="T1290" i="7"/>
  <c r="S1290" i="7"/>
  <c r="U1290" i="7" s="1"/>
  <c r="V1290" i="7" s="1"/>
  <c r="X1291" i="7"/>
  <c r="Y1291" i="7" s="1"/>
  <c r="Z1291" i="7" s="1"/>
  <c r="X1312" i="7"/>
  <c r="Y1312" i="7" s="1"/>
  <c r="Z1312" i="7" s="1"/>
  <c r="W1315" i="7"/>
  <c r="X1315" i="7"/>
  <c r="W1323" i="7"/>
  <c r="X1323" i="7"/>
  <c r="S1329" i="7"/>
  <c r="T1329" i="7"/>
  <c r="Y1336" i="7"/>
  <c r="Z1336" i="7" s="1"/>
  <c r="W1338" i="7"/>
  <c r="X1338" i="7"/>
  <c r="X1355" i="7"/>
  <c r="Y1355" i="7" s="1"/>
  <c r="Z1355" i="7" s="1"/>
  <c r="W1370" i="7"/>
  <c r="T1388" i="7"/>
  <c r="S1388" i="7"/>
  <c r="W1409" i="7"/>
  <c r="X1409" i="7"/>
  <c r="X1434" i="7"/>
  <c r="W1434" i="7"/>
  <c r="T1465" i="7"/>
  <c r="S1465" i="7"/>
  <c r="R1465" i="7"/>
  <c r="W1470" i="7"/>
  <c r="X1470" i="7"/>
  <c r="T1486" i="7"/>
  <c r="S1486" i="7"/>
  <c r="S1492" i="7"/>
  <c r="T1492" i="7"/>
  <c r="R1492" i="7"/>
  <c r="T1505" i="7"/>
  <c r="S1505" i="7"/>
  <c r="R1505" i="7"/>
  <c r="T1511" i="7"/>
  <c r="R1511" i="7"/>
  <c r="V1557" i="7"/>
  <c r="U1557" i="7"/>
  <c r="AD1557" i="7"/>
  <c r="R1557" i="7"/>
  <c r="Z1557" i="7"/>
  <c r="V607" i="7"/>
  <c r="I660" i="7"/>
  <c r="T660" i="7" s="1"/>
  <c r="B671" i="7"/>
  <c r="C887" i="7"/>
  <c r="C941" i="7"/>
  <c r="T1013" i="7"/>
  <c r="R1028" i="7"/>
  <c r="R1032" i="7"/>
  <c r="R1034" i="7"/>
  <c r="R1038" i="7"/>
  <c r="R1041" i="7"/>
  <c r="R1042" i="7"/>
  <c r="R1046" i="7"/>
  <c r="S1047" i="7"/>
  <c r="U1047" i="7" s="1"/>
  <c r="R1071" i="7"/>
  <c r="R1094" i="7"/>
  <c r="R1108" i="7"/>
  <c r="R1109" i="7"/>
  <c r="W1117" i="7"/>
  <c r="Y1117" i="7" s="1"/>
  <c r="R1128" i="7"/>
  <c r="R1131" i="7"/>
  <c r="R1135" i="7"/>
  <c r="S1156" i="7"/>
  <c r="S1159" i="7"/>
  <c r="R1160" i="7"/>
  <c r="R1161" i="7"/>
  <c r="T1165" i="7"/>
  <c r="R1168" i="7"/>
  <c r="R1171" i="7"/>
  <c r="R1186" i="7"/>
  <c r="R1190" i="7"/>
  <c r="R1194" i="7"/>
  <c r="R1198" i="7"/>
  <c r="R1209" i="7"/>
  <c r="X1212" i="7"/>
  <c r="Y1212" i="7" s="1"/>
  <c r="Z1212" i="7" s="1"/>
  <c r="R1213" i="7"/>
  <c r="R1216" i="7"/>
  <c r="R1223" i="7"/>
  <c r="S1224" i="7"/>
  <c r="S1248" i="7"/>
  <c r="R1254" i="7"/>
  <c r="S1256" i="7"/>
  <c r="R1261" i="7"/>
  <c r="R1268" i="7"/>
  <c r="S1270" i="7"/>
  <c r="R1272" i="7"/>
  <c r="S1278" i="7"/>
  <c r="R1309" i="7"/>
  <c r="S1311" i="7"/>
  <c r="R1313" i="7"/>
  <c r="R1317" i="7"/>
  <c r="R1321" i="7"/>
  <c r="R1328" i="7"/>
  <c r="S1330" i="7"/>
  <c r="R1332" i="7"/>
  <c r="R1336" i="7"/>
  <c r="R1367" i="7"/>
  <c r="R1371" i="7"/>
  <c r="S1381" i="7"/>
  <c r="T1381" i="7"/>
  <c r="U1381" i="7" s="1"/>
  <c r="S1385" i="7"/>
  <c r="R1386" i="7"/>
  <c r="W1390" i="7"/>
  <c r="X1390" i="7"/>
  <c r="R1407" i="7"/>
  <c r="T1415" i="7"/>
  <c r="S1415" i="7"/>
  <c r="T1416" i="7"/>
  <c r="S1419" i="7"/>
  <c r="X1420" i="7"/>
  <c r="Y1420" i="7" s="1"/>
  <c r="Z1420" i="7" s="1"/>
  <c r="W1432" i="7"/>
  <c r="X1432" i="7"/>
  <c r="S1434" i="7"/>
  <c r="T1436" i="7"/>
  <c r="S1436" i="7"/>
  <c r="X1437" i="7"/>
  <c r="W1437" i="7"/>
  <c r="S1440" i="7"/>
  <c r="T1440" i="7"/>
  <c r="X1444" i="7"/>
  <c r="W1444" i="7"/>
  <c r="T1447" i="7"/>
  <c r="R1447" i="7"/>
  <c r="X1453" i="7"/>
  <c r="W1453" i="7"/>
  <c r="T1455" i="7"/>
  <c r="R1455" i="7"/>
  <c r="T1457" i="7"/>
  <c r="S1457" i="7"/>
  <c r="S1461" i="7"/>
  <c r="R1461" i="7"/>
  <c r="X1479" i="7"/>
  <c r="W1479" i="7"/>
  <c r="X1485" i="7"/>
  <c r="W1485" i="7"/>
  <c r="T1488" i="7"/>
  <c r="R1488" i="7"/>
  <c r="S1510" i="7"/>
  <c r="R1510" i="7"/>
  <c r="X1512" i="7"/>
  <c r="W1512" i="7"/>
  <c r="U1536" i="7"/>
  <c r="T1536" i="7"/>
  <c r="S1536" i="7"/>
  <c r="R1536" i="7"/>
  <c r="S1543" i="7"/>
  <c r="R1543" i="7"/>
  <c r="AC1559" i="7"/>
  <c r="R1559" i="7"/>
  <c r="V1559" i="7"/>
  <c r="U1559" i="7"/>
  <c r="V1597" i="7"/>
  <c r="U1597" i="7"/>
  <c r="R1597" i="7"/>
  <c r="AC1618" i="7"/>
  <c r="AA1618" i="7"/>
  <c r="V1618" i="7"/>
  <c r="AD1618" i="7"/>
  <c r="X1618" i="7"/>
  <c r="S1618" i="7"/>
  <c r="W1618" i="7"/>
  <c r="T1618" i="7"/>
  <c r="Y1628" i="7"/>
  <c r="U1628" i="7"/>
  <c r="AC1628" i="7"/>
  <c r="T1828" i="7"/>
  <c r="R1828" i="7"/>
  <c r="S1828" i="7"/>
  <c r="W1855" i="7"/>
  <c r="V1855" i="7"/>
  <c r="X1855" i="7"/>
  <c r="R1855" i="7"/>
  <c r="T1855" i="7"/>
  <c r="R1370" i="7"/>
  <c r="S1370" i="7"/>
  <c r="X1378" i="7"/>
  <c r="W1378" i="7"/>
  <c r="W1383" i="7"/>
  <c r="T1391" i="7"/>
  <c r="R1391" i="7"/>
  <c r="T1395" i="7"/>
  <c r="S1395" i="7"/>
  <c r="T1403" i="7"/>
  <c r="S1403" i="7"/>
  <c r="S1404" i="7"/>
  <c r="R1404" i="7"/>
  <c r="T1410" i="7"/>
  <c r="R1410" i="7"/>
  <c r="T1438" i="7"/>
  <c r="S1438" i="7"/>
  <c r="W1454" i="7"/>
  <c r="X1454" i="7"/>
  <c r="W1480" i="7"/>
  <c r="X1480" i="7"/>
  <c r="T1493" i="7"/>
  <c r="R1493" i="7"/>
  <c r="T1494" i="7"/>
  <c r="S1494" i="7"/>
  <c r="T1518" i="7"/>
  <c r="R1518" i="7"/>
  <c r="R1519" i="7"/>
  <c r="S1519" i="7"/>
  <c r="W1521" i="7"/>
  <c r="X1521" i="7"/>
  <c r="U1546" i="7"/>
  <c r="V1546" i="7"/>
  <c r="U1549" i="7"/>
  <c r="V1549" i="7"/>
  <c r="R1549" i="7"/>
  <c r="AC1566" i="7"/>
  <c r="Z1566" i="7"/>
  <c r="T1566" i="7"/>
  <c r="AA1566" i="7"/>
  <c r="S1566" i="7"/>
  <c r="X1566" i="7"/>
  <c r="R1566" i="7"/>
  <c r="AD1566" i="7"/>
  <c r="AC1572" i="7"/>
  <c r="Y1572" i="7"/>
  <c r="AC1575" i="7"/>
  <c r="Y1575" i="7"/>
  <c r="U1575" i="7"/>
  <c r="V1602" i="7"/>
  <c r="U1602" i="7"/>
  <c r="AC1621" i="7"/>
  <c r="AB1621" i="7"/>
  <c r="W1621" i="7"/>
  <c r="R1621" i="7"/>
  <c r="Z1621" i="7"/>
  <c r="T1621" i="7"/>
  <c r="X1621" i="7"/>
  <c r="V1621" i="7"/>
  <c r="Z1639" i="7"/>
  <c r="AC1639" i="7"/>
  <c r="R1639" i="7"/>
  <c r="X1639" i="7"/>
  <c r="Y1639" i="7"/>
  <c r="T1639" i="7"/>
  <c r="R1734" i="7"/>
  <c r="AD1710" i="7"/>
  <c r="Z1710" i="7"/>
  <c r="V1710" i="7"/>
  <c r="R1710" i="7"/>
  <c r="AB1710" i="7"/>
  <c r="W1710" i="7"/>
  <c r="AE1710" i="7"/>
  <c r="Y1710" i="7"/>
  <c r="T1710" i="7"/>
  <c r="AC1710" i="7"/>
  <c r="S1710" i="7"/>
  <c r="AA1710" i="7"/>
  <c r="AC1800" i="7"/>
  <c r="Z1800" i="7"/>
  <c r="T1800" i="7"/>
  <c r="AB1800" i="7"/>
  <c r="W1800" i="7"/>
  <c r="R1800" i="7"/>
  <c r="AD1800" i="7"/>
  <c r="S1800" i="7"/>
  <c r="X1800" i="7"/>
  <c r="AA1800" i="7"/>
  <c r="W1407" i="7"/>
  <c r="S1469" i="7"/>
  <c r="S1473" i="7"/>
  <c r="T1491" i="7"/>
  <c r="W1493" i="7"/>
  <c r="X1496" i="7"/>
  <c r="T1509" i="7"/>
  <c r="W1511" i="7"/>
  <c r="Y1511" i="7" s="1"/>
  <c r="T1516" i="7"/>
  <c r="W1518" i="7"/>
  <c r="R1535" i="7"/>
  <c r="U1537" i="7"/>
  <c r="R1537" i="7"/>
  <c r="AD1560" i="7"/>
  <c r="U1560" i="7"/>
  <c r="AC1560" i="7"/>
  <c r="Z1561" i="7"/>
  <c r="V1563" i="7"/>
  <c r="V1567" i="7"/>
  <c r="U1591" i="7"/>
  <c r="R1591" i="7"/>
  <c r="AC1612" i="7"/>
  <c r="R1612" i="7"/>
  <c r="AD1612" i="7"/>
  <c r="AC1617" i="7"/>
  <c r="Z1617" i="7"/>
  <c r="T1617" i="7"/>
  <c r="W1617" i="7"/>
  <c r="AD1617" i="7"/>
  <c r="AD1692" i="7"/>
  <c r="AA1692" i="7"/>
  <c r="AE1692" i="7"/>
  <c r="W1692" i="7"/>
  <c r="Z1696" i="7"/>
  <c r="AD1696" i="7"/>
  <c r="S1696" i="7"/>
  <c r="AA1696" i="7"/>
  <c r="V1696" i="7"/>
  <c r="T1822" i="7"/>
  <c r="R1822" i="7"/>
  <c r="S1822" i="7"/>
  <c r="S1840" i="7"/>
  <c r="R1840" i="7"/>
  <c r="T1840" i="7"/>
  <c r="U1856" i="7"/>
  <c r="X1856" i="7"/>
  <c r="S1856" i="7"/>
  <c r="V1856" i="7"/>
  <c r="R1856" i="7"/>
  <c r="T1856" i="7"/>
  <c r="S1883" i="7"/>
  <c r="R1883" i="7"/>
  <c r="T1883" i="7"/>
  <c r="S1888" i="7"/>
  <c r="T1888" i="7"/>
  <c r="R1888" i="7"/>
  <c r="R1911" i="7"/>
  <c r="S1911" i="7"/>
  <c r="S1916" i="7"/>
  <c r="R1916" i="7"/>
  <c r="S1920" i="7"/>
  <c r="R1920" i="7"/>
  <c r="U1933" i="7"/>
  <c r="Y1933" i="7"/>
  <c r="S1956" i="7"/>
  <c r="R1956" i="7"/>
  <c r="S1986" i="7"/>
  <c r="R1986" i="7"/>
  <c r="U2024" i="7"/>
  <c r="V2024" i="7"/>
  <c r="U1539" i="7"/>
  <c r="S1539" i="7"/>
  <c r="U1540" i="7"/>
  <c r="R1540" i="7"/>
  <c r="AC1561" i="7"/>
  <c r="AC1563" i="7"/>
  <c r="AD1563" i="7"/>
  <c r="X1563" i="7"/>
  <c r="S1563" i="7"/>
  <c r="W1563" i="7"/>
  <c r="AC1567" i="7"/>
  <c r="AD1567" i="7"/>
  <c r="X1567" i="7"/>
  <c r="S1567" i="7"/>
  <c r="W1567" i="7"/>
  <c r="U1592" i="7"/>
  <c r="S1592" i="7"/>
  <c r="AD1613" i="7"/>
  <c r="U1613" i="7"/>
  <c r="AC1613" i="7"/>
  <c r="AC1619" i="7"/>
  <c r="Z1619" i="7"/>
  <c r="T1619" i="7"/>
  <c r="AB1619" i="7"/>
  <c r="W1619" i="7"/>
  <c r="R1619" i="7"/>
  <c r="AA1619" i="7"/>
  <c r="Z1641" i="7"/>
  <c r="X1641" i="7"/>
  <c r="AC1641" i="7"/>
  <c r="R1641" i="7"/>
  <c r="AC1647" i="7"/>
  <c r="Z1647" i="7"/>
  <c r="T1647" i="7"/>
  <c r="AB1647" i="7"/>
  <c r="W1647" i="7"/>
  <c r="R1647" i="7"/>
  <c r="AA1647" i="7"/>
  <c r="I1660" i="7"/>
  <c r="R1666" i="7"/>
  <c r="V1666" i="7"/>
  <c r="Y1672" i="7"/>
  <c r="X1672" i="7"/>
  <c r="S1672" i="7"/>
  <c r="V1672" i="7"/>
  <c r="Z1672" i="7"/>
  <c r="R1672" i="7"/>
  <c r="Y1674" i="7"/>
  <c r="X1674" i="7"/>
  <c r="S1674" i="7"/>
  <c r="V1674" i="7"/>
  <c r="Z1674" i="7"/>
  <c r="R1674" i="7"/>
  <c r="V1684" i="7"/>
  <c r="R1684" i="7"/>
  <c r="Z1684" i="7"/>
  <c r="AC1744" i="7"/>
  <c r="W1744" i="7"/>
  <c r="R1744" i="7"/>
  <c r="AE1744" i="7"/>
  <c r="Z1744" i="7"/>
  <c r="U1744" i="7"/>
  <c r="AA1744" i="7"/>
  <c r="V1744" i="7"/>
  <c r="AC1749" i="7"/>
  <c r="Y1749" i="7"/>
  <c r="U1749" i="7"/>
  <c r="AE1749" i="7"/>
  <c r="AA1749" i="7"/>
  <c r="W1749" i="7"/>
  <c r="S1749" i="7"/>
  <c r="Z1749" i="7"/>
  <c r="R1749" i="7"/>
  <c r="AD1749" i="7"/>
  <c r="V1749" i="7"/>
  <c r="AB1753" i="7"/>
  <c r="X1753" i="7"/>
  <c r="T1753" i="7"/>
  <c r="AD1753" i="7"/>
  <c r="Z1753" i="7"/>
  <c r="V1753" i="7"/>
  <c r="R1753" i="7"/>
  <c r="AC1753" i="7"/>
  <c r="U1753" i="7"/>
  <c r="Y1753" i="7"/>
  <c r="AA1762" i="7"/>
  <c r="S1762" i="7"/>
  <c r="AE1762" i="7"/>
  <c r="W1762" i="7"/>
  <c r="Z1762" i="7"/>
  <c r="R1762" i="7"/>
  <c r="S1823" i="7"/>
  <c r="R1823" i="7"/>
  <c r="T1823" i="7"/>
  <c r="V1538" i="7"/>
  <c r="V1565" i="7"/>
  <c r="AA1565" i="7"/>
  <c r="V1590" i="7"/>
  <c r="V1594" i="7"/>
  <c r="V1620" i="7"/>
  <c r="AA1620" i="7"/>
  <c r="AC1625" i="7"/>
  <c r="AC1629" i="7"/>
  <c r="T1638" i="7"/>
  <c r="AD1638" i="7"/>
  <c r="Y1640" i="7"/>
  <c r="T1642" i="7"/>
  <c r="AD1642" i="7"/>
  <c r="V1645" i="7"/>
  <c r="AA1645" i="7"/>
  <c r="V1646" i="7"/>
  <c r="AA1646" i="7"/>
  <c r="U1668" i="7"/>
  <c r="U1678" i="7"/>
  <c r="Y1683" i="7"/>
  <c r="S1701" i="7"/>
  <c r="AE1698" i="7"/>
  <c r="R1722" i="7"/>
  <c r="AB1698" i="7"/>
  <c r="V1698" i="7"/>
  <c r="AC1708" i="7"/>
  <c r="AF1708" i="7"/>
  <c r="T1708" i="7"/>
  <c r="AD1797" i="7"/>
  <c r="Z1797" i="7"/>
  <c r="R1797" i="7"/>
  <c r="AC1804" i="7"/>
  <c r="Z1804" i="7"/>
  <c r="T1804" i="7"/>
  <c r="AB1804" i="7"/>
  <c r="W1804" i="7"/>
  <c r="R1804" i="7"/>
  <c r="AA1804" i="7"/>
  <c r="Z1813" i="7"/>
  <c r="U1813" i="7"/>
  <c r="S1836" i="7"/>
  <c r="R1836" i="7"/>
  <c r="U1854" i="7"/>
  <c r="T1854" i="7"/>
  <c r="X1854" i="7"/>
  <c r="R1854" i="7"/>
  <c r="V1854" i="7"/>
  <c r="W1861" i="7"/>
  <c r="R1861" i="7"/>
  <c r="T1861" i="7"/>
  <c r="X1861" i="7"/>
  <c r="W1863" i="7"/>
  <c r="R1863" i="7"/>
  <c r="X1863" i="7"/>
  <c r="T1863" i="7"/>
  <c r="T1878" i="7"/>
  <c r="R1878" i="7"/>
  <c r="S1887" i="7"/>
  <c r="T1887" i="7"/>
  <c r="R1887" i="7"/>
  <c r="S1891" i="7"/>
  <c r="T1891" i="7"/>
  <c r="R1891" i="7"/>
  <c r="S1919" i="7"/>
  <c r="R1919" i="7"/>
  <c r="T1975" i="7"/>
  <c r="R1975" i="7"/>
  <c r="S1975" i="7"/>
  <c r="Y2026" i="7"/>
  <c r="AA2026" i="7"/>
  <c r="S2026" i="7"/>
  <c r="W2026" i="7"/>
  <c r="X2026" i="7"/>
  <c r="T2026" i="7"/>
  <c r="Y1638" i="7"/>
  <c r="Y1642" i="7"/>
  <c r="AD1701" i="7"/>
  <c r="R1725" i="7"/>
  <c r="AE1701" i="7"/>
  <c r="Y1701" i="7"/>
  <c r="T1701" i="7"/>
  <c r="AD1795" i="7"/>
  <c r="R1795" i="7"/>
  <c r="Z1795" i="7"/>
  <c r="AC1802" i="7"/>
  <c r="AB1802" i="7"/>
  <c r="W1802" i="7"/>
  <c r="R1802" i="7"/>
  <c r="Z1802" i="7"/>
  <c r="T1802" i="7"/>
  <c r="AA1802" i="7"/>
  <c r="R1830" i="7"/>
  <c r="T1830" i="7"/>
  <c r="S1837" i="7"/>
  <c r="R1837" i="7"/>
  <c r="T1837" i="7"/>
  <c r="S1839" i="7"/>
  <c r="R1839" i="7"/>
  <c r="T1839" i="7"/>
  <c r="R1884" i="7"/>
  <c r="T1884" i="7"/>
  <c r="S1884" i="7"/>
  <c r="S1889" i="7"/>
  <c r="T1889" i="7"/>
  <c r="R1889" i="7"/>
  <c r="S1902" i="7"/>
  <c r="R1902" i="7"/>
  <c r="S1914" i="7"/>
  <c r="R1914" i="7"/>
  <c r="Y1939" i="7"/>
  <c r="T1939" i="7"/>
  <c r="V1939" i="7"/>
  <c r="S1939" i="7"/>
  <c r="R1939" i="7"/>
  <c r="X1939" i="7"/>
  <c r="W1947" i="7"/>
  <c r="U1947" i="7"/>
  <c r="S1947" i="7"/>
  <c r="S1972" i="7"/>
  <c r="R1972" i="7"/>
  <c r="T1972" i="7"/>
  <c r="V1671" i="7"/>
  <c r="V1673" i="7"/>
  <c r="V1675" i="7"/>
  <c r="S1700" i="7"/>
  <c r="X1700" i="7"/>
  <c r="AD1700" i="7"/>
  <c r="U1705" i="7"/>
  <c r="V1709" i="7"/>
  <c r="AB1709" i="7"/>
  <c r="U1745" i="7"/>
  <c r="Y1745" i="7"/>
  <c r="S1755" i="7"/>
  <c r="W1755" i="7"/>
  <c r="AA1755" i="7"/>
  <c r="S1759" i="7"/>
  <c r="W1759" i="7"/>
  <c r="AA1759" i="7"/>
  <c r="U1763" i="7"/>
  <c r="Y1763" i="7"/>
  <c r="AC1794" i="7"/>
  <c r="U1796" i="7"/>
  <c r="AC1798" i="7"/>
  <c r="V1801" i="7"/>
  <c r="AA1801" i="7"/>
  <c r="S1803" i="7"/>
  <c r="X1803" i="7"/>
  <c r="AD1803" i="7"/>
  <c r="T1831" i="7"/>
  <c r="S1835" i="7"/>
  <c r="T1835" i="7"/>
  <c r="T1838" i="7"/>
  <c r="T1842" i="7"/>
  <c r="U1848" i="7"/>
  <c r="T1848" i="7"/>
  <c r="W1848" i="7"/>
  <c r="W1851" i="7"/>
  <c r="V1851" i="7"/>
  <c r="U1852" i="7"/>
  <c r="X1852" i="7"/>
  <c r="S1852" i="7"/>
  <c r="W1852" i="7"/>
  <c r="W1857" i="7"/>
  <c r="V1857" i="7"/>
  <c r="U1858" i="7"/>
  <c r="X1858" i="7"/>
  <c r="S1858" i="7"/>
  <c r="W1858" i="7"/>
  <c r="U1868" i="7"/>
  <c r="T1868" i="7"/>
  <c r="W1868" i="7"/>
  <c r="S1875" i="7"/>
  <c r="R1875" i="7"/>
  <c r="T1876" i="7"/>
  <c r="S1882" i="7"/>
  <c r="R1882" i="7"/>
  <c r="T1895" i="7"/>
  <c r="S1958" i="7"/>
  <c r="T1958" i="7"/>
  <c r="T1995" i="7"/>
  <c r="R1995" i="7"/>
  <c r="S1995" i="7"/>
  <c r="AC1796" i="7"/>
  <c r="V1803" i="7"/>
  <c r="AA1803" i="7"/>
  <c r="S1833" i="7"/>
  <c r="T1833" i="7"/>
  <c r="S1841" i="7"/>
  <c r="U1841" i="7" s="1"/>
  <c r="T1841" i="7"/>
  <c r="U1850" i="7"/>
  <c r="T1850" i="7"/>
  <c r="W1850" i="7"/>
  <c r="U1866" i="7"/>
  <c r="T1866" i="7"/>
  <c r="W1866" i="7"/>
  <c r="S1879" i="7"/>
  <c r="T1879" i="7"/>
  <c r="S1906" i="7"/>
  <c r="R1906" i="7"/>
  <c r="T1906" i="7" s="1"/>
  <c r="Y1930" i="7"/>
  <c r="X1930" i="7"/>
  <c r="S1930" i="7"/>
  <c r="R1930" i="7"/>
  <c r="R1987" i="7"/>
  <c r="T1987" i="7"/>
  <c r="S1987" i="7"/>
  <c r="X2029" i="7"/>
  <c r="Y2029" i="7"/>
  <c r="X1849" i="7"/>
  <c r="V1862" i="7"/>
  <c r="V1864" i="7"/>
  <c r="X1865" i="7"/>
  <c r="X1867" i="7"/>
  <c r="S1881" i="7"/>
  <c r="T1881" i="7"/>
  <c r="R1917" i="7"/>
  <c r="S1917" i="7"/>
  <c r="Y1935" i="7"/>
  <c r="X1935" i="7"/>
  <c r="S1935" i="7"/>
  <c r="W1935" i="7"/>
  <c r="W1937" i="7"/>
  <c r="V1937" i="7"/>
  <c r="Y2011" i="7"/>
  <c r="X2011" i="7"/>
  <c r="X2013" i="7"/>
  <c r="V2013" i="7"/>
  <c r="Z2013" i="7"/>
  <c r="R2013" i="7"/>
  <c r="Y1948" i="7"/>
  <c r="T1948" i="7"/>
  <c r="W1948" i="7"/>
  <c r="S1970" i="7"/>
  <c r="R1970" i="7"/>
  <c r="S1974" i="7"/>
  <c r="R1974" i="7"/>
  <c r="S1984" i="7"/>
  <c r="R1984" i="7"/>
  <c r="S1990" i="7"/>
  <c r="R1990" i="7"/>
  <c r="T1997" i="7"/>
  <c r="R1997" i="7"/>
  <c r="R2001" i="7"/>
  <c r="S2001" i="7"/>
  <c r="Y2012" i="7"/>
  <c r="AA2012" i="7"/>
  <c r="S2012" i="7"/>
  <c r="W2012" i="7"/>
  <c r="X2027" i="7"/>
  <c r="V2027" i="7"/>
  <c r="Z2027" i="7"/>
  <c r="R2027" i="7"/>
  <c r="X1932" i="7"/>
  <c r="X1942" i="7"/>
  <c r="V1944" i="7"/>
  <c r="X1946" i="7"/>
  <c r="R1961" i="7"/>
  <c r="R1977" i="7"/>
  <c r="T1999" i="7"/>
  <c r="X2017" i="7"/>
  <c r="S2018" i="7"/>
  <c r="AA2018" i="7"/>
  <c r="T2022" i="7"/>
  <c r="W2023" i="7"/>
  <c r="X2030" i="7"/>
  <c r="W2018" i="7"/>
  <c r="X2022" i="7"/>
  <c r="AB708" i="7"/>
  <c r="S847" i="7"/>
  <c r="R707" i="7"/>
  <c r="T707" i="7"/>
  <c r="X723" i="7"/>
  <c r="AA730" i="7"/>
  <c r="S857" i="7"/>
  <c r="T857" i="7" s="1"/>
  <c r="U857" i="7" s="1"/>
  <c r="V690" i="7"/>
  <c r="X736" i="7"/>
  <c r="S851" i="7"/>
  <c r="T851" i="7" s="1"/>
  <c r="U851" i="7" s="1"/>
  <c r="U960" i="7"/>
  <c r="V989" i="7"/>
  <c r="T690" i="7"/>
  <c r="Z962" i="7"/>
  <c r="V1001" i="7"/>
  <c r="AD731" i="7"/>
  <c r="U790" i="7"/>
  <c r="Z693" i="7"/>
  <c r="S712" i="7"/>
  <c r="Z683" i="7"/>
  <c r="Z703" i="7"/>
  <c r="U731" i="7"/>
  <c r="S736" i="7"/>
  <c r="Z745" i="7"/>
  <c r="AA748" i="7"/>
  <c r="AB819" i="7"/>
  <c r="V688" i="7"/>
  <c r="X679" i="7"/>
  <c r="T683" i="7"/>
  <c r="Z821" i="7"/>
  <c r="S848" i="7"/>
  <c r="T848" i="7" s="1"/>
  <c r="U848" i="7" s="1"/>
  <c r="X682" i="7"/>
  <c r="Z824" i="7"/>
  <c r="R677" i="7"/>
  <c r="Z682" i="7"/>
  <c r="S704" i="7"/>
  <c r="T711" i="7"/>
  <c r="R830" i="7"/>
  <c r="R845" i="7"/>
  <c r="S933" i="7"/>
  <c r="S980" i="7"/>
  <c r="W667" i="7"/>
  <c r="Z677" i="7"/>
  <c r="Z680" i="7"/>
  <c r="T682" i="7"/>
  <c r="S683" i="7"/>
  <c r="T688" i="7"/>
  <c r="R690" i="7"/>
  <c r="R731" i="7"/>
  <c r="Z737" i="7"/>
  <c r="V739" i="7"/>
  <c r="X745" i="7"/>
  <c r="Z750" i="7"/>
  <c r="AB812" i="7"/>
  <c r="AA819" i="7"/>
  <c r="W823" i="7"/>
  <c r="X824" i="7"/>
  <c r="AC827" i="7"/>
  <c r="AB830" i="7"/>
  <c r="S838" i="7"/>
  <c r="R840" i="7"/>
  <c r="T840" i="7" s="1"/>
  <c r="S842" i="7"/>
  <c r="T842" i="7" s="1"/>
  <c r="U842" i="7" s="1"/>
  <c r="S852" i="7"/>
  <c r="W878" i="7"/>
  <c r="V949" i="7"/>
  <c r="Z958" i="7"/>
  <c r="T960" i="7"/>
  <c r="Z990" i="7"/>
  <c r="T678" i="7"/>
  <c r="R682" i="7"/>
  <c r="Z692" i="7"/>
  <c r="T706" i="7"/>
  <c r="T717" i="7"/>
  <c r="Y813" i="7"/>
  <c r="R824" i="7"/>
  <c r="T828" i="7"/>
  <c r="AA831" i="7"/>
  <c r="R850" i="7"/>
  <c r="R856" i="7"/>
  <c r="T856" i="7" s="1"/>
  <c r="W946" i="7"/>
  <c r="R958" i="7"/>
  <c r="S982" i="7"/>
  <c r="R985" i="7"/>
  <c r="R987" i="7"/>
  <c r="V991" i="7"/>
  <c r="V678" i="7"/>
  <c r="S682" i="7"/>
  <c r="T704" i="7"/>
  <c r="V706" i="7"/>
  <c r="AB707" i="7"/>
  <c r="V711" i="7"/>
  <c r="V717" i="7"/>
  <c r="AB722" i="7"/>
  <c r="U739" i="7"/>
  <c r="U791" i="7"/>
  <c r="Z812" i="7"/>
  <c r="S823" i="7"/>
  <c r="S824" i="7"/>
  <c r="Y827" i="7"/>
  <c r="V828" i="7"/>
  <c r="R854" i="7"/>
  <c r="R858" i="7"/>
  <c r="U933" i="7"/>
  <c r="AA946" i="7"/>
  <c r="T949" i="7"/>
  <c r="S958" i="7"/>
  <c r="S960" i="7"/>
  <c r="T980" i="7"/>
  <c r="U985" i="7"/>
  <c r="V990" i="7"/>
  <c r="C671" i="7"/>
  <c r="E671" i="7"/>
  <c r="V638" i="7"/>
  <c r="W638" i="7" s="1"/>
  <c r="S643" i="7"/>
  <c r="T627" i="7"/>
  <c r="X614" i="7"/>
  <c r="V610" i="7"/>
  <c r="T610" i="7"/>
  <c r="R607" i="7"/>
  <c r="V602" i="7"/>
  <c r="R602" i="7"/>
  <c r="S602" i="7"/>
  <c r="X598" i="7"/>
  <c r="W582" i="7"/>
  <c r="U589" i="7"/>
  <c r="S573" i="7"/>
  <c r="W556" i="7"/>
  <c r="R553" i="7"/>
  <c r="R562" i="7"/>
  <c r="R552" i="7"/>
  <c r="S546" i="7"/>
  <c r="S530" i="7"/>
  <c r="U530" i="7"/>
  <c r="W530" i="7"/>
  <c r="V529" i="7"/>
  <c r="X527" i="7"/>
  <c r="X522" i="7"/>
  <c r="X517" i="7"/>
  <c r="R517" i="7"/>
  <c r="Z517" i="7"/>
  <c r="S516" i="7"/>
  <c r="AA516" i="7"/>
  <c r="AA519" i="7"/>
  <c r="R507" i="7"/>
  <c r="T507" i="7" s="1"/>
  <c r="R505" i="7"/>
  <c r="S504" i="7"/>
  <c r="T504" i="7" s="1"/>
  <c r="S502" i="7"/>
  <c r="T502" i="7" s="1"/>
  <c r="S495" i="7"/>
  <c r="T495" i="7" s="1"/>
  <c r="U495" i="7" s="1"/>
  <c r="R494" i="7"/>
  <c r="R491" i="7"/>
  <c r="T491" i="7" s="1"/>
  <c r="R489" i="7"/>
  <c r="S488" i="7"/>
  <c r="R487" i="7"/>
  <c r="S476" i="7"/>
  <c r="T476" i="7" s="1"/>
  <c r="U476" i="7" s="1"/>
  <c r="R475" i="7"/>
  <c r="S474" i="7"/>
  <c r="T474" i="7" s="1"/>
  <c r="R470" i="7"/>
  <c r="S469" i="7"/>
  <c r="T469" i="7" s="1"/>
  <c r="U469" i="7" s="1"/>
  <c r="R468" i="7"/>
  <c r="T468" i="7" s="1"/>
  <c r="R466" i="7"/>
  <c r="T466" i="7" s="1"/>
  <c r="U461" i="7"/>
  <c r="C482" i="7"/>
  <c r="S452" i="7"/>
  <c r="T452" i="7" s="1"/>
  <c r="U452" i="7" s="1"/>
  <c r="S450" i="7"/>
  <c r="S449" i="7"/>
  <c r="R447" i="7"/>
  <c r="T447" i="7" s="1"/>
  <c r="S443" i="7"/>
  <c r="T443" i="7" s="1"/>
  <c r="U443" i="7" s="1"/>
  <c r="S444" i="7"/>
  <c r="S440" i="7"/>
  <c r="T440" i="7" s="1"/>
  <c r="U440" i="7" s="1"/>
  <c r="R437" i="7"/>
  <c r="S436" i="7"/>
  <c r="T436" i="7" s="1"/>
  <c r="U436" i="7" s="1"/>
  <c r="R435" i="7"/>
  <c r="T435" i="7" s="1"/>
  <c r="T411" i="7"/>
  <c r="W372" i="7"/>
  <c r="W366" i="7"/>
  <c r="W364" i="7"/>
  <c r="U332" i="7"/>
  <c r="I347" i="7"/>
  <c r="H347" i="7"/>
  <c r="J347" i="7" s="1"/>
  <c r="W316" i="7"/>
  <c r="X316" i="7"/>
  <c r="W314" i="7"/>
  <c r="W312" i="7"/>
  <c r="X312" i="7"/>
  <c r="X310" i="7"/>
  <c r="W310" i="7"/>
  <c r="W302" i="7"/>
  <c r="X302" i="7"/>
  <c r="X300" i="7"/>
  <c r="X298" i="7"/>
  <c r="W298" i="7"/>
  <c r="R317" i="7"/>
  <c r="R315" i="7"/>
  <c r="R312" i="7"/>
  <c r="R310" i="7"/>
  <c r="R299" i="7"/>
  <c r="T285" i="7"/>
  <c r="V275" i="7"/>
  <c r="W275" i="7"/>
  <c r="X282" i="7"/>
  <c r="V263" i="7"/>
  <c r="T263" i="7"/>
  <c r="R254" i="7"/>
  <c r="V249" i="7"/>
  <c r="R249" i="7"/>
  <c r="T249" i="7"/>
  <c r="T248" i="7"/>
  <c r="R248" i="7"/>
  <c r="R238" i="7"/>
  <c r="R235" i="7"/>
  <c r="T234" i="7"/>
  <c r="R234" i="7"/>
  <c r="R233" i="7"/>
  <c r="S232" i="7"/>
  <c r="T231" i="7"/>
  <c r="R231" i="7"/>
  <c r="R230" i="7"/>
  <c r="T230" i="7"/>
  <c r="R227" i="7"/>
  <c r="T227" i="7"/>
  <c r="R229" i="7"/>
  <c r="R225" i="7"/>
  <c r="S223" i="7"/>
  <c r="R221" i="7"/>
  <c r="R220" i="7"/>
  <c r="S220" i="7"/>
  <c r="R219" i="7"/>
  <c r="T219" i="7"/>
  <c r="AB213" i="7"/>
  <c r="AD213" i="7"/>
  <c r="AB211" i="7"/>
  <c r="AD207" i="7"/>
  <c r="AB207" i="7"/>
  <c r="AB201" i="7"/>
  <c r="AB202" i="7"/>
  <c r="AD202" i="7"/>
  <c r="AB199" i="7"/>
  <c r="AD199" i="7"/>
  <c r="AB204" i="7"/>
  <c r="AB197" i="7"/>
  <c r="AD197" i="7"/>
  <c r="AD195" i="7"/>
  <c r="AD193" i="7"/>
  <c r="AB198" i="7"/>
  <c r="AB193" i="7"/>
  <c r="T213" i="7"/>
  <c r="R213" i="7"/>
  <c r="T212" i="7"/>
  <c r="R212" i="7"/>
  <c r="T210" i="7"/>
  <c r="R209" i="7"/>
  <c r="T209" i="7"/>
  <c r="R208" i="7"/>
  <c r="T208" i="7"/>
  <c r="T206" i="7"/>
  <c r="R205" i="7"/>
  <c r="T205" i="7"/>
  <c r="R214" i="7"/>
  <c r="T203" i="7"/>
  <c r="T202" i="7"/>
  <c r="R202" i="7"/>
  <c r="T201" i="7"/>
  <c r="T200" i="7"/>
  <c r="R199" i="7"/>
  <c r="T199" i="7"/>
  <c r="R197" i="7"/>
  <c r="R198" i="7"/>
  <c r="T197" i="7"/>
  <c r="T196" i="7"/>
  <c r="T195" i="7"/>
  <c r="T194" i="7"/>
  <c r="R194" i="7"/>
  <c r="T193" i="7"/>
  <c r="AB187" i="7"/>
  <c r="AD185" i="7"/>
  <c r="AB185" i="7"/>
  <c r="AB184" i="7"/>
  <c r="AD184" i="7"/>
  <c r="AB183" i="7"/>
  <c r="AD182" i="7"/>
  <c r="AB182" i="7"/>
  <c r="AB189" i="7"/>
  <c r="AB180" i="7"/>
  <c r="AB178" i="7"/>
  <c r="AD178" i="7"/>
  <c r="AD176" i="7"/>
  <c r="AB176" i="7"/>
  <c r="AB175" i="7"/>
  <c r="AD175" i="7"/>
  <c r="AC179" i="7"/>
  <c r="AD171" i="7"/>
  <c r="AD169" i="7"/>
  <c r="X189" i="7"/>
  <c r="X179" i="7"/>
  <c r="T188" i="7"/>
  <c r="R188" i="7"/>
  <c r="T187" i="7"/>
  <c r="T186" i="7"/>
  <c r="T185" i="7"/>
  <c r="R185" i="7"/>
  <c r="T184" i="7"/>
  <c r="R184" i="7"/>
  <c r="T183" i="7"/>
  <c r="T182" i="7"/>
  <c r="T181" i="7"/>
  <c r="T180" i="7"/>
  <c r="T178" i="7"/>
  <c r="R177" i="7"/>
  <c r="T177" i="7"/>
  <c r="T176" i="7"/>
  <c r="R176" i="7"/>
  <c r="T175" i="7"/>
  <c r="S179" i="7"/>
  <c r="T174" i="7"/>
  <c r="R174" i="7"/>
  <c r="R172" i="7"/>
  <c r="T172" i="7"/>
  <c r="T171" i="7"/>
  <c r="T170" i="7"/>
  <c r="R170" i="7"/>
  <c r="R173" i="7"/>
  <c r="T169" i="7"/>
  <c r="T168" i="7"/>
  <c r="AB163" i="7"/>
  <c r="AD163" i="7"/>
  <c r="AB160" i="7"/>
  <c r="AD160" i="7"/>
  <c r="AB159" i="7"/>
  <c r="AD158" i="7"/>
  <c r="AB156" i="7"/>
  <c r="AD156" i="7"/>
  <c r="AB155" i="7"/>
  <c r="AB152" i="7"/>
  <c r="AD151" i="7"/>
  <c r="AB151" i="7"/>
  <c r="AB154" i="7"/>
  <c r="AD149" i="7"/>
  <c r="AD146" i="7"/>
  <c r="AD145" i="7"/>
  <c r="AB145" i="7"/>
  <c r="AB144" i="7"/>
  <c r="AB143" i="7"/>
  <c r="U253" i="7"/>
  <c r="T253" i="7"/>
  <c r="S265" i="7"/>
  <c r="T265" i="7"/>
  <c r="W287" i="7"/>
  <c r="V287" i="7"/>
  <c r="Z954" i="7"/>
  <c r="AA954" i="7"/>
  <c r="V954" i="7"/>
  <c r="R253" i="7"/>
  <c r="R257" i="7"/>
  <c r="R265" i="7"/>
  <c r="X273" i="7"/>
  <c r="T287" i="7"/>
  <c r="R515" i="7"/>
  <c r="Z515" i="7"/>
  <c r="U526" i="7"/>
  <c r="S578" i="7"/>
  <c r="V578" i="7"/>
  <c r="R587" i="7"/>
  <c r="S605" i="7"/>
  <c r="T605" i="7"/>
  <c r="AA709" i="7"/>
  <c r="AB709" i="7"/>
  <c r="V709" i="7"/>
  <c r="Z747" i="7"/>
  <c r="W820" i="7"/>
  <c r="S820" i="7"/>
  <c r="AA820" i="7"/>
  <c r="R976" i="7"/>
  <c r="Z976" i="7"/>
  <c r="V976" i="7"/>
  <c r="W981" i="7"/>
  <c r="V981" i="7"/>
  <c r="R981" i="7"/>
  <c r="U1007" i="7"/>
  <c r="T1007" i="7"/>
  <c r="S1007" i="7"/>
  <c r="W1007" i="7"/>
  <c r="X1007" i="7"/>
  <c r="X207" i="7"/>
  <c r="T247" i="7"/>
  <c r="U252" i="7"/>
  <c r="T252" i="7"/>
  <c r="S253" i="7"/>
  <c r="S264" i="7"/>
  <c r="T264" i="7"/>
  <c r="V265" i="7"/>
  <c r="W291" i="7"/>
  <c r="V291" i="7"/>
  <c r="Y318" i="7"/>
  <c r="W318" i="7"/>
  <c r="X318" i="7"/>
  <c r="S340" i="7"/>
  <c r="U340" i="7"/>
  <c r="W340" i="7"/>
  <c r="X520" i="7"/>
  <c r="Z520" i="7"/>
  <c r="AC522" i="7"/>
  <c r="Z522" i="7"/>
  <c r="S522" i="7"/>
  <c r="AB522" i="7"/>
  <c r="T522" i="7"/>
  <c r="V531" i="7"/>
  <c r="Z531" i="7"/>
  <c r="S551" i="7"/>
  <c r="U551" i="7"/>
  <c r="W557" i="7"/>
  <c r="R557" i="7"/>
  <c r="T557" i="7"/>
  <c r="T578" i="7"/>
  <c r="R599" i="7"/>
  <c r="T599" i="7"/>
  <c r="X599" i="7"/>
  <c r="V605" i="7"/>
  <c r="R666" i="7"/>
  <c r="V666" i="7"/>
  <c r="V705" i="7"/>
  <c r="T709" i="7"/>
  <c r="X744" i="7"/>
  <c r="V744" i="7"/>
  <c r="S744" i="7"/>
  <c r="Z744" i="7"/>
  <c r="AA744" i="7"/>
  <c r="W815" i="7"/>
  <c r="S815" i="7"/>
  <c r="AA815" i="7"/>
  <c r="T947" i="7"/>
  <c r="X947" i="7"/>
  <c r="V947" i="7"/>
  <c r="V965" i="7"/>
  <c r="T965" i="7"/>
  <c r="R965" i="7"/>
  <c r="R977" i="7"/>
  <c r="V977" i="7"/>
  <c r="U977" i="7"/>
  <c r="Z993" i="7"/>
  <c r="U993" i="7"/>
  <c r="R993" i="7"/>
  <c r="U1003" i="7"/>
  <c r="X1003" i="7"/>
  <c r="T1003" i="7"/>
  <c r="R1007" i="7"/>
  <c r="U1017" i="7"/>
  <c r="X1017" i="7"/>
  <c r="T1017" i="7"/>
  <c r="W1063" i="7"/>
  <c r="X1063" i="7"/>
  <c r="X1121" i="7"/>
  <c r="W1121" i="7"/>
  <c r="S257" i="7"/>
  <c r="T257" i="7"/>
  <c r="W342" i="7"/>
  <c r="S342" i="7"/>
  <c r="W521" i="7"/>
  <c r="AA521" i="7"/>
  <c r="R550" i="7"/>
  <c r="S550" i="7"/>
  <c r="R574" i="7"/>
  <c r="T574" i="7"/>
  <c r="Y718" i="7"/>
  <c r="X718" i="7"/>
  <c r="T718" i="7"/>
  <c r="Z718" i="7"/>
  <c r="R740" i="7"/>
  <c r="AA740" i="7"/>
  <c r="X740" i="7"/>
  <c r="AA931" i="7"/>
  <c r="W931" i="7"/>
  <c r="W979" i="7"/>
  <c r="V979" i="7"/>
  <c r="R1012" i="7"/>
  <c r="V1012" i="7"/>
  <c r="U1012" i="7"/>
  <c r="V293" i="7"/>
  <c r="W293" i="7"/>
  <c r="S360" i="7"/>
  <c r="V550" i="7"/>
  <c r="S584" i="7"/>
  <c r="W597" i="7"/>
  <c r="R597" i="7"/>
  <c r="T597" i="7"/>
  <c r="Z603" i="7"/>
  <c r="V603" i="7"/>
  <c r="V655" i="7"/>
  <c r="R684" i="7"/>
  <c r="V684" i="7"/>
  <c r="S718" i="7"/>
  <c r="U868" i="7"/>
  <c r="S868" i="7"/>
  <c r="AA927" i="7"/>
  <c r="W927" i="7"/>
  <c r="S927" i="7"/>
  <c r="T954" i="7"/>
  <c r="R979" i="7"/>
  <c r="S246" i="7"/>
  <c r="V246" i="7"/>
  <c r="V247" i="7"/>
  <c r="S258" i="7"/>
  <c r="T258" i="7"/>
  <c r="U362" i="7"/>
  <c r="W362" i="7"/>
  <c r="R520" i="7"/>
  <c r="R522" i="7"/>
  <c r="Z524" i="7"/>
  <c r="R524" i="7"/>
  <c r="X524" i="7"/>
  <c r="AA529" i="7"/>
  <c r="AB529" i="7"/>
  <c r="R529" i="7"/>
  <c r="T529" i="7"/>
  <c r="T531" i="7"/>
  <c r="W551" i="7"/>
  <c r="V555" i="7"/>
  <c r="V557" i="7"/>
  <c r="S583" i="7"/>
  <c r="T583" i="7"/>
  <c r="V583" i="7"/>
  <c r="R596" i="7"/>
  <c r="V596" i="7"/>
  <c r="Z597" i="7"/>
  <c r="Z605" i="7"/>
  <c r="W615" i="7"/>
  <c r="R615" i="7"/>
  <c r="T615" i="7"/>
  <c r="T664" i="7"/>
  <c r="V664" i="7"/>
  <c r="W680" i="7"/>
  <c r="R680" i="7"/>
  <c r="T680" i="7"/>
  <c r="R685" i="7"/>
  <c r="V685" i="7"/>
  <c r="W691" i="7"/>
  <c r="V691" i="7"/>
  <c r="W693" i="7"/>
  <c r="R693" i="7"/>
  <c r="T693" i="7"/>
  <c r="T720" i="7"/>
  <c r="AA720" i="7"/>
  <c r="S720" i="7"/>
  <c r="W720" i="7"/>
  <c r="Z720" i="7"/>
  <c r="R744" i="7"/>
  <c r="AA826" i="7"/>
  <c r="T826" i="7"/>
  <c r="AB826" i="7"/>
  <c r="R826" i="7"/>
  <c r="Z826" i="7"/>
  <c r="U829" i="7"/>
  <c r="AA829" i="7"/>
  <c r="W829" i="7"/>
  <c r="S829" i="7"/>
  <c r="W929" i="7"/>
  <c r="U929" i="7"/>
  <c r="S929" i="7"/>
  <c r="S935" i="7"/>
  <c r="AA935" i="7"/>
  <c r="T961" i="7"/>
  <c r="AA961" i="7"/>
  <c r="U963" i="7"/>
  <c r="X963" i="7"/>
  <c r="R963" i="7"/>
  <c r="S1003" i="7"/>
  <c r="S1017" i="7"/>
  <c r="W1056" i="7"/>
  <c r="Y1056" i="7" s="1"/>
  <c r="Z1056" i="7" s="1"/>
  <c r="X1056" i="7"/>
  <c r="W1159" i="7"/>
  <c r="X1159" i="7"/>
  <c r="W1165" i="7"/>
  <c r="X1165" i="7"/>
  <c r="W338" i="7"/>
  <c r="U366" i="7"/>
  <c r="V412" i="7"/>
  <c r="W412" i="7" s="1"/>
  <c r="W517" i="7"/>
  <c r="Z527" i="7"/>
  <c r="AC530" i="7"/>
  <c r="W554" i="7"/>
  <c r="V595" i="7"/>
  <c r="V598" i="7"/>
  <c r="Z607" i="7"/>
  <c r="R610" i="7"/>
  <c r="V614" i="7"/>
  <c r="W682" i="7"/>
  <c r="R683" i="7"/>
  <c r="X683" i="7"/>
  <c r="Z690" i="7"/>
  <c r="X694" i="7"/>
  <c r="Z710" i="7"/>
  <c r="Y712" i="7"/>
  <c r="X712" i="7"/>
  <c r="T712" i="7"/>
  <c r="R719" i="7"/>
  <c r="Z719" i="7"/>
  <c r="X719" i="7"/>
  <c r="U764" i="7"/>
  <c r="V817" i="7"/>
  <c r="T817" i="7"/>
  <c r="AA821" i="7"/>
  <c r="T821" i="7"/>
  <c r="AB821" i="7"/>
  <c r="R821" i="7"/>
  <c r="AA830" i="7"/>
  <c r="V830" i="7"/>
  <c r="T830" i="7"/>
  <c r="W937" i="7"/>
  <c r="AA937" i="7"/>
  <c r="Y982" i="7"/>
  <c r="X982" i="7"/>
  <c r="T982" i="7"/>
  <c r="U1015" i="7"/>
  <c r="T1015" i="7"/>
  <c r="S1015" i="7"/>
  <c r="U1019" i="7"/>
  <c r="T1019" i="7"/>
  <c r="S1019" i="7"/>
  <c r="W1148" i="7"/>
  <c r="X1148" i="7"/>
  <c r="Z610" i="7"/>
  <c r="W683" i="7"/>
  <c r="W696" i="7"/>
  <c r="V696" i="7"/>
  <c r="AA703" i="7"/>
  <c r="T703" i="7"/>
  <c r="AB703" i="7"/>
  <c r="R703" i="7"/>
  <c r="V713" i="7"/>
  <c r="X713" i="7"/>
  <c r="X722" i="7"/>
  <c r="V722" i="7"/>
  <c r="S722" i="7"/>
  <c r="AD730" i="7"/>
  <c r="S923" i="7"/>
  <c r="AA923" i="7"/>
  <c r="AA939" i="7"/>
  <c r="W939" i="7"/>
  <c r="W948" i="7"/>
  <c r="AA948" i="7"/>
  <c r="AA955" i="7"/>
  <c r="W955" i="7"/>
  <c r="U955" i="7"/>
  <c r="U964" i="7"/>
  <c r="T964" i="7"/>
  <c r="Y966" i="7"/>
  <c r="U966" i="7"/>
  <c r="S966" i="7"/>
  <c r="V992" i="7"/>
  <c r="R992" i="7"/>
  <c r="V1006" i="7"/>
  <c r="U1006" i="7"/>
  <c r="X1055" i="7"/>
  <c r="W1055" i="7"/>
  <c r="X1091" i="7"/>
  <c r="W1091" i="7"/>
  <c r="X704" i="7"/>
  <c r="V707" i="7"/>
  <c r="Z711" i="7"/>
  <c r="Z717" i="7"/>
  <c r="W731" i="7"/>
  <c r="Z739" i="7"/>
  <c r="T824" i="7"/>
  <c r="AB824" i="7"/>
  <c r="Z828" i="7"/>
  <c r="W921" i="7"/>
  <c r="W933" i="7"/>
  <c r="AA949" i="7"/>
  <c r="U958" i="7"/>
  <c r="Y960" i="7"/>
  <c r="X980" i="7"/>
  <c r="V985" i="7"/>
  <c r="X1013" i="7"/>
  <c r="W1054" i="7"/>
  <c r="Y1054" i="7" s="1"/>
  <c r="Z1054" i="7" s="1"/>
  <c r="Z704" i="7"/>
  <c r="Z707" i="7"/>
  <c r="R711" i="7"/>
  <c r="AB711" i="7"/>
  <c r="Z715" i="7"/>
  <c r="R717" i="7"/>
  <c r="AB717" i="7"/>
  <c r="V723" i="7"/>
  <c r="AA731" i="7"/>
  <c r="S739" i="7"/>
  <c r="AB739" i="7"/>
  <c r="V748" i="7"/>
  <c r="Y774" i="7"/>
  <c r="S793" i="7"/>
  <c r="W824" i="7"/>
  <c r="S828" i="7"/>
  <c r="W866" i="7"/>
  <c r="Y958" i="7"/>
  <c r="AA960" i="7"/>
  <c r="Z980" i="7"/>
  <c r="U991" i="7"/>
  <c r="V1016" i="7"/>
  <c r="W206" i="7"/>
  <c r="X206" i="7"/>
  <c r="Y206" i="7"/>
  <c r="U251" i="7"/>
  <c r="R251" i="7"/>
  <c r="S251" i="7"/>
  <c r="W277" i="7"/>
  <c r="T277" i="7"/>
  <c r="V277" i="7"/>
  <c r="S334" i="7"/>
  <c r="W334" i="7"/>
  <c r="S352" i="7"/>
  <c r="W352" i="7"/>
  <c r="V407" i="7"/>
  <c r="W407" i="7" s="1"/>
  <c r="U541" i="7"/>
  <c r="S541" i="7"/>
  <c r="T541" i="7"/>
  <c r="U545" i="7"/>
  <c r="W545" i="7"/>
  <c r="R545" i="7"/>
  <c r="S545" i="7"/>
  <c r="U559" i="7"/>
  <c r="T559" i="7"/>
  <c r="S559" i="7"/>
  <c r="V559" i="7"/>
  <c r="W608" i="7"/>
  <c r="Z608" i="7"/>
  <c r="R608" i="7"/>
  <c r="V608" i="7"/>
  <c r="T608" i="7"/>
  <c r="X608" i="7"/>
  <c r="Y686" i="7"/>
  <c r="W686" i="7"/>
  <c r="R686" i="7"/>
  <c r="X686" i="7"/>
  <c r="S686" i="7"/>
  <c r="V686" i="7"/>
  <c r="Z686" i="7"/>
  <c r="T686" i="7"/>
  <c r="AC814" i="7"/>
  <c r="Z814" i="7"/>
  <c r="T814" i="7"/>
  <c r="X814" i="7"/>
  <c r="R814" i="7"/>
  <c r="AA814" i="7"/>
  <c r="S814" i="7"/>
  <c r="W814" i="7"/>
  <c r="AB814" i="7"/>
  <c r="V814" i="7"/>
  <c r="W210" i="7"/>
  <c r="Y210" i="7"/>
  <c r="T251" i="7"/>
  <c r="U255" i="7"/>
  <c r="R255" i="7"/>
  <c r="S255" i="7"/>
  <c r="S259" i="7"/>
  <c r="T259" i="7"/>
  <c r="V259" i="7"/>
  <c r="S274" i="7"/>
  <c r="W274" i="7"/>
  <c r="R277" i="7"/>
  <c r="Y311" i="7"/>
  <c r="W311" i="7"/>
  <c r="S326" i="7"/>
  <c r="W326" i="7"/>
  <c r="S368" i="7"/>
  <c r="R533" i="7"/>
  <c r="W543" i="7"/>
  <c r="T543" i="7"/>
  <c r="V543" i="7"/>
  <c r="T545" i="7"/>
  <c r="W662" i="7"/>
  <c r="T662" i="7"/>
  <c r="V662" i="7"/>
  <c r="R662" i="7"/>
  <c r="W676" i="7"/>
  <c r="Z676" i="7"/>
  <c r="R676" i="7"/>
  <c r="T676" i="7"/>
  <c r="X676" i="7"/>
  <c r="V676" i="7"/>
  <c r="W1163" i="7"/>
  <c r="X1163" i="7"/>
  <c r="W1166" i="7"/>
  <c r="X1166" i="7"/>
  <c r="S245" i="7"/>
  <c r="R245" i="7"/>
  <c r="T245" i="7"/>
  <c r="V251" i="7"/>
  <c r="U254" i="7"/>
  <c r="S254" i="7"/>
  <c r="T254" i="7"/>
  <c r="T255" i="7"/>
  <c r="R259" i="7"/>
  <c r="S261" i="7"/>
  <c r="R261" i="7"/>
  <c r="T261" i="7"/>
  <c r="W273" i="7"/>
  <c r="T273" i="7"/>
  <c r="V273" i="7"/>
  <c r="Y275" i="7"/>
  <c r="X275" i="7"/>
  <c r="S275" i="7"/>
  <c r="T275" i="7"/>
  <c r="U276" i="7"/>
  <c r="W276" i="7"/>
  <c r="X277" i="7"/>
  <c r="W282" i="7"/>
  <c r="T282" i="7"/>
  <c r="V282" i="7"/>
  <c r="Y293" i="7"/>
  <c r="X293" i="7"/>
  <c r="S293" i="7"/>
  <c r="T293" i="7"/>
  <c r="Y299" i="7"/>
  <c r="W299" i="7"/>
  <c r="X299" i="7"/>
  <c r="Y306" i="7"/>
  <c r="W306" i="7"/>
  <c r="X306" i="7"/>
  <c r="S354" i="7"/>
  <c r="U354" i="7"/>
  <c r="AA520" i="7"/>
  <c r="AB520" i="7"/>
  <c r="T520" i="7"/>
  <c r="V520" i="7"/>
  <c r="U523" i="7"/>
  <c r="AC523" i="7"/>
  <c r="AC531" i="7"/>
  <c r="AB531" i="7"/>
  <c r="W531" i="7"/>
  <c r="R531" i="7"/>
  <c r="X531" i="7"/>
  <c r="S531" i="7"/>
  <c r="AA531" i="7"/>
  <c r="V541" i="7"/>
  <c r="R543" i="7"/>
  <c r="V545" i="7"/>
  <c r="W548" i="7"/>
  <c r="T548" i="7"/>
  <c r="V548" i="7"/>
  <c r="U555" i="7"/>
  <c r="S555" i="7"/>
  <c r="R555" i="7"/>
  <c r="T555" i="7"/>
  <c r="W559" i="7"/>
  <c r="W571" i="7"/>
  <c r="R571" i="7"/>
  <c r="T571" i="7"/>
  <c r="V571" i="7"/>
  <c r="U586" i="7"/>
  <c r="S586" i="7"/>
  <c r="W586" i="7"/>
  <c r="W588" i="7"/>
  <c r="S588" i="7"/>
  <c r="U588" i="7"/>
  <c r="S663" i="7"/>
  <c r="W663" i="7"/>
  <c r="U663" i="7"/>
  <c r="W669" i="7"/>
  <c r="S669" i="7"/>
  <c r="W1141" i="7"/>
  <c r="X1141" i="7"/>
  <c r="W1157" i="7"/>
  <c r="X1157" i="7"/>
  <c r="Y211" i="7"/>
  <c r="W211" i="7"/>
  <c r="S262" i="7"/>
  <c r="R262" i="7"/>
  <c r="T262" i="7"/>
  <c r="Y280" i="7"/>
  <c r="X280" i="7"/>
  <c r="S280" i="7"/>
  <c r="T280" i="7"/>
  <c r="U281" i="7"/>
  <c r="W281" i="7"/>
  <c r="AC528" i="7"/>
  <c r="S528" i="7"/>
  <c r="U528" i="7"/>
  <c r="AA533" i="7"/>
  <c r="AB533" i="7"/>
  <c r="T533" i="7"/>
  <c r="V533" i="7"/>
  <c r="W549" i="7"/>
  <c r="U549" i="7"/>
  <c r="W585" i="7"/>
  <c r="V585" i="7"/>
  <c r="R585" i="7"/>
  <c r="T585" i="7"/>
  <c r="W612" i="7"/>
  <c r="V612" i="7"/>
  <c r="T612" i="7"/>
  <c r="R612" i="7"/>
  <c r="X612" i="7"/>
  <c r="V262" i="7"/>
  <c r="R280" i="7"/>
  <c r="S283" i="7"/>
  <c r="U283" i="7"/>
  <c r="Y289" i="7"/>
  <c r="W289" i="7"/>
  <c r="R289" i="7"/>
  <c r="X289" i="7"/>
  <c r="S289" i="7"/>
  <c r="Y315" i="7"/>
  <c r="W315" i="7"/>
  <c r="U344" i="7"/>
  <c r="W344" i="7"/>
  <c r="AA515" i="7"/>
  <c r="AB515" i="7"/>
  <c r="T515" i="7"/>
  <c r="V515" i="7"/>
  <c r="U518" i="7"/>
  <c r="AC518" i="7"/>
  <c r="W528" i="7"/>
  <c r="R541" i="7"/>
  <c r="S547" i="7"/>
  <c r="W547" i="7"/>
  <c r="R559" i="7"/>
  <c r="W609" i="7"/>
  <c r="V609" i="7"/>
  <c r="T609" i="7"/>
  <c r="X609" i="7"/>
  <c r="R609" i="7"/>
  <c r="Z612" i="7"/>
  <c r="U659" i="7"/>
  <c r="W659" i="7"/>
  <c r="R659" i="7"/>
  <c r="T659" i="7"/>
  <c r="V659" i="7"/>
  <c r="S659" i="7"/>
  <c r="V255" i="7"/>
  <c r="S260" i="7"/>
  <c r="T260" i="7"/>
  <c r="V260" i="7"/>
  <c r="S279" i="7"/>
  <c r="W279" i="7"/>
  <c r="W280" i="7"/>
  <c r="Y285" i="7"/>
  <c r="W285" i="7"/>
  <c r="R285" i="7"/>
  <c r="X285" i="7"/>
  <c r="S285" i="7"/>
  <c r="V289" i="7"/>
  <c r="Y301" i="7"/>
  <c r="W301" i="7"/>
  <c r="X301" i="7"/>
  <c r="Y305" i="7"/>
  <c r="X305" i="7"/>
  <c r="X311" i="7"/>
  <c r="Y313" i="7"/>
  <c r="W313" i="7"/>
  <c r="X315" i="7"/>
  <c r="Y317" i="7"/>
  <c r="W317" i="7"/>
  <c r="S328" i="7"/>
  <c r="U328" i="7"/>
  <c r="S358" i="7"/>
  <c r="U358" i="7"/>
  <c r="U370" i="7"/>
  <c r="W370" i="7"/>
  <c r="W514" i="7"/>
  <c r="AA514" i="7"/>
  <c r="X515" i="7"/>
  <c r="AA524" i="7"/>
  <c r="AB524" i="7"/>
  <c r="T524" i="7"/>
  <c r="V524" i="7"/>
  <c r="Z533" i="7"/>
  <c r="W541" i="7"/>
  <c r="W558" i="7"/>
  <c r="S558" i="7"/>
  <c r="U558" i="7"/>
  <c r="W576" i="7"/>
  <c r="V576" i="7"/>
  <c r="R576" i="7"/>
  <c r="T576" i="7"/>
  <c r="S580" i="7"/>
  <c r="W580" i="7"/>
  <c r="U587" i="7"/>
  <c r="S587" i="7"/>
  <c r="T587" i="7"/>
  <c r="V587" i="7"/>
  <c r="Y604" i="7"/>
  <c r="X604" i="7"/>
  <c r="S604" i="7"/>
  <c r="T604" i="7"/>
  <c r="R604" i="7"/>
  <c r="V604" i="7"/>
  <c r="Z604" i="7"/>
  <c r="V624" i="7"/>
  <c r="W624" i="7" s="1"/>
  <c r="W657" i="7"/>
  <c r="T657" i="7"/>
  <c r="V657" i="7"/>
  <c r="R657" i="7"/>
  <c r="U665" i="7"/>
  <c r="W665" i="7"/>
  <c r="S665" i="7"/>
  <c r="S743" i="7"/>
  <c r="Y743" i="7"/>
  <c r="AB743" i="7"/>
  <c r="V743" i="7"/>
  <c r="Y601" i="7"/>
  <c r="Z601" i="7"/>
  <c r="T601" i="7"/>
  <c r="W613" i="7"/>
  <c r="Z613" i="7"/>
  <c r="R613" i="7"/>
  <c r="U650" i="7"/>
  <c r="W650" i="7"/>
  <c r="R650" i="7"/>
  <c r="W655" i="7"/>
  <c r="U668" i="7"/>
  <c r="W668" i="7"/>
  <c r="R668" i="7"/>
  <c r="S668" i="7"/>
  <c r="W695" i="7"/>
  <c r="T695" i="7"/>
  <c r="V695" i="7"/>
  <c r="Y716" i="7"/>
  <c r="X716" i="7"/>
  <c r="S716" i="7"/>
  <c r="Z716" i="7"/>
  <c r="T716" i="7"/>
  <c r="AA721" i="7"/>
  <c r="V721" i="7"/>
  <c r="T721" i="7"/>
  <c r="X721" i="7"/>
  <c r="AB733" i="7"/>
  <c r="AD733" i="7"/>
  <c r="U733" i="7"/>
  <c r="R733" i="7"/>
  <c r="W733" i="7"/>
  <c r="U770" i="7"/>
  <c r="Y770" i="7"/>
  <c r="AC811" i="7"/>
  <c r="U811" i="7"/>
  <c r="Y811" i="7"/>
  <c r="R246" i="7"/>
  <c r="R247" i="7"/>
  <c r="R252" i="7"/>
  <c r="V253" i="7"/>
  <c r="R263" i="7"/>
  <c r="R264" i="7"/>
  <c r="R287" i="7"/>
  <c r="R291" i="7"/>
  <c r="W307" i="7"/>
  <c r="V517" i="7"/>
  <c r="AA517" i="7"/>
  <c r="V522" i="7"/>
  <c r="AA522" i="7"/>
  <c r="R527" i="7"/>
  <c r="W527" i="7"/>
  <c r="AB527" i="7"/>
  <c r="X529" i="7"/>
  <c r="U550" i="7"/>
  <c r="T550" i="7"/>
  <c r="W550" i="7"/>
  <c r="W553" i="7"/>
  <c r="T553" i="7"/>
  <c r="U569" i="7"/>
  <c r="W569" i="7"/>
  <c r="R569" i="7"/>
  <c r="U574" i="7"/>
  <c r="S574" i="7"/>
  <c r="W574" i="7"/>
  <c r="W581" i="7"/>
  <c r="R581" i="7"/>
  <c r="W596" i="7"/>
  <c r="T596" i="7"/>
  <c r="Z596" i="7"/>
  <c r="S601" i="7"/>
  <c r="Y602" i="7"/>
  <c r="Z602" i="7"/>
  <c r="T602" i="7"/>
  <c r="W602" i="7"/>
  <c r="R603" i="7"/>
  <c r="Y605" i="7"/>
  <c r="W605" i="7"/>
  <c r="R605" i="7"/>
  <c r="X605" i="7"/>
  <c r="W611" i="7"/>
  <c r="T611" i="7"/>
  <c r="Z611" i="7"/>
  <c r="V613" i="7"/>
  <c r="T650" i="7"/>
  <c r="W661" i="7"/>
  <c r="U664" i="7"/>
  <c r="W664" i="7"/>
  <c r="R664" i="7"/>
  <c r="W666" i="7"/>
  <c r="T666" i="7"/>
  <c r="V668" i="7"/>
  <c r="W677" i="7"/>
  <c r="T677" i="7"/>
  <c r="V677" i="7"/>
  <c r="W679" i="7"/>
  <c r="Z679" i="7"/>
  <c r="R679" i="7"/>
  <c r="T679" i="7"/>
  <c r="Y684" i="7"/>
  <c r="X684" i="7"/>
  <c r="S684" i="7"/>
  <c r="Z684" i="7"/>
  <c r="T684" i="7"/>
  <c r="Y685" i="7"/>
  <c r="X685" i="7"/>
  <c r="S685" i="7"/>
  <c r="Z685" i="7"/>
  <c r="T685" i="7"/>
  <c r="X695" i="7"/>
  <c r="AA705" i="7"/>
  <c r="Z705" i="7"/>
  <c r="R705" i="7"/>
  <c r="AB705" i="7"/>
  <c r="T705" i="7"/>
  <c r="Y706" i="7"/>
  <c r="AB706" i="7"/>
  <c r="W706" i="7"/>
  <c r="R706" i="7"/>
  <c r="X706" i="7"/>
  <c r="S706" i="7"/>
  <c r="AA706" i="7"/>
  <c r="V716" i="7"/>
  <c r="Z721" i="7"/>
  <c r="AA733" i="7"/>
  <c r="S742" i="7"/>
  <c r="W742" i="7"/>
  <c r="Z742" i="7"/>
  <c r="S792" i="7"/>
  <c r="U792" i="7"/>
  <c r="U925" i="7"/>
  <c r="S925" i="7"/>
  <c r="W925" i="7"/>
  <c r="AA925" i="7"/>
  <c r="U959" i="7"/>
  <c r="R959" i="7"/>
  <c r="X959" i="7"/>
  <c r="Z959" i="7"/>
  <c r="V1004" i="7"/>
  <c r="R1004" i="7"/>
  <c r="X1028" i="7"/>
  <c r="W1028" i="7"/>
  <c r="W1059" i="7"/>
  <c r="X1059" i="7"/>
  <c r="W601" i="7"/>
  <c r="U655" i="7"/>
  <c r="S655" i="7"/>
  <c r="W689" i="7"/>
  <c r="Z689" i="7"/>
  <c r="R689" i="7"/>
  <c r="T689" i="7"/>
  <c r="W692" i="7"/>
  <c r="T692" i="7"/>
  <c r="V692" i="7"/>
  <c r="Y710" i="7"/>
  <c r="AB710" i="7"/>
  <c r="W710" i="7"/>
  <c r="R710" i="7"/>
  <c r="X710" i="7"/>
  <c r="S710" i="7"/>
  <c r="AA710" i="7"/>
  <c r="AA715" i="7"/>
  <c r="AB715" i="7"/>
  <c r="T715" i="7"/>
  <c r="V715" i="7"/>
  <c r="AA716" i="7"/>
  <c r="Z732" i="7"/>
  <c r="AD732" i="7"/>
  <c r="X732" i="7"/>
  <c r="R732" i="7"/>
  <c r="AA732" i="7"/>
  <c r="S732" i="7"/>
  <c r="AB732" i="7"/>
  <c r="U732" i="7"/>
  <c r="W919" i="7"/>
  <c r="S919" i="7"/>
  <c r="AA919" i="7"/>
  <c r="X1156" i="7"/>
  <c r="W1156" i="7"/>
  <c r="X208" i="7"/>
  <c r="W213" i="7"/>
  <c r="V252" i="7"/>
  <c r="X287" i="7"/>
  <c r="X291" i="7"/>
  <c r="V527" i="7"/>
  <c r="AA527" i="7"/>
  <c r="U578" i="7"/>
  <c r="W578" i="7"/>
  <c r="R578" i="7"/>
  <c r="U583" i="7"/>
  <c r="W583" i="7"/>
  <c r="R583" i="7"/>
  <c r="W595" i="7"/>
  <c r="Z595" i="7"/>
  <c r="R595" i="7"/>
  <c r="W598" i="7"/>
  <c r="Z598" i="7"/>
  <c r="R598" i="7"/>
  <c r="W599" i="7"/>
  <c r="V599" i="7"/>
  <c r="Z599" i="7"/>
  <c r="R601" i="7"/>
  <c r="X601" i="7"/>
  <c r="Y603" i="7"/>
  <c r="X603" i="7"/>
  <c r="S603" i="7"/>
  <c r="W603" i="7"/>
  <c r="T613" i="7"/>
  <c r="W614" i="7"/>
  <c r="T614" i="7"/>
  <c r="Z614" i="7"/>
  <c r="S650" i="7"/>
  <c r="W652" i="7"/>
  <c r="T652" i="7"/>
  <c r="R655" i="7"/>
  <c r="T668" i="7"/>
  <c r="V689" i="7"/>
  <c r="R692" i="7"/>
  <c r="W694" i="7"/>
  <c r="Z694" i="7"/>
  <c r="R694" i="7"/>
  <c r="T694" i="7"/>
  <c r="R695" i="7"/>
  <c r="T710" i="7"/>
  <c r="AA713" i="7"/>
  <c r="Z713" i="7"/>
  <c r="R713" i="7"/>
  <c r="AB713" i="7"/>
  <c r="T713" i="7"/>
  <c r="R715" i="7"/>
  <c r="R716" i="7"/>
  <c r="AB716" i="7"/>
  <c r="AA719" i="7"/>
  <c r="AB719" i="7"/>
  <c r="T719" i="7"/>
  <c r="V719" i="7"/>
  <c r="R721" i="7"/>
  <c r="W732" i="7"/>
  <c r="Y733" i="7"/>
  <c r="AB747" i="7"/>
  <c r="U747" i="7"/>
  <c r="S747" i="7"/>
  <c r="V747" i="7"/>
  <c r="U758" i="7"/>
  <c r="S794" i="7"/>
  <c r="U794" i="7"/>
  <c r="AA812" i="7"/>
  <c r="V812" i="7"/>
  <c r="T812" i="7"/>
  <c r="X812" i="7"/>
  <c r="AC819" i="7"/>
  <c r="Z819" i="7"/>
  <c r="T819" i="7"/>
  <c r="X819" i="7"/>
  <c r="R819" i="7"/>
  <c r="V819" i="7"/>
  <c r="W819" i="7"/>
  <c r="U872" i="7"/>
  <c r="S872" i="7"/>
  <c r="W882" i="7"/>
  <c r="S882" i="7"/>
  <c r="X597" i="7"/>
  <c r="X607" i="7"/>
  <c r="X610" i="7"/>
  <c r="X615" i="7"/>
  <c r="R678" i="7"/>
  <c r="Z678" i="7"/>
  <c r="X680" i="7"/>
  <c r="V682" i="7"/>
  <c r="V683" i="7"/>
  <c r="R688" i="7"/>
  <c r="Z688" i="7"/>
  <c r="X690" i="7"/>
  <c r="R691" i="7"/>
  <c r="Z691" i="7"/>
  <c r="X693" i="7"/>
  <c r="R696" i="7"/>
  <c r="Z696" i="7"/>
  <c r="X703" i="7"/>
  <c r="R704" i="7"/>
  <c r="W704" i="7"/>
  <c r="AB704" i="7"/>
  <c r="X707" i="7"/>
  <c r="R709" i="7"/>
  <c r="Z709" i="7"/>
  <c r="X711" i="7"/>
  <c r="R712" i="7"/>
  <c r="W712" i="7"/>
  <c r="AB712" i="7"/>
  <c r="X717" i="7"/>
  <c r="R718" i="7"/>
  <c r="W718" i="7"/>
  <c r="AB718" i="7"/>
  <c r="Y720" i="7"/>
  <c r="X720" i="7"/>
  <c r="V720" i="7"/>
  <c r="AB720" i="7"/>
  <c r="R722" i="7"/>
  <c r="Y730" i="7"/>
  <c r="R736" i="7"/>
  <c r="V740" i="7"/>
  <c r="R748" i="7"/>
  <c r="U813" i="7"/>
  <c r="AC831" i="7"/>
  <c r="S831" i="7"/>
  <c r="U831" i="7"/>
  <c r="S874" i="7"/>
  <c r="W874" i="7"/>
  <c r="U884" i="7"/>
  <c r="W884" i="7"/>
  <c r="V973" i="7"/>
  <c r="U973" i="7"/>
  <c r="Z973" i="7"/>
  <c r="U975" i="7"/>
  <c r="R975" i="7"/>
  <c r="Z975" i="7"/>
  <c r="V975" i="7"/>
  <c r="W1061" i="7"/>
  <c r="Y1061" i="7" s="1"/>
  <c r="X1065" i="7"/>
  <c r="W1065" i="7"/>
  <c r="X1068" i="7"/>
  <c r="W1068" i="7"/>
  <c r="W1069" i="7"/>
  <c r="X1069" i="7"/>
  <c r="X1090" i="7"/>
  <c r="W1090" i="7"/>
  <c r="X678" i="7"/>
  <c r="X688" i="7"/>
  <c r="X691" i="7"/>
  <c r="X696" i="7"/>
  <c r="V704" i="7"/>
  <c r="AA704" i="7"/>
  <c r="X709" i="7"/>
  <c r="V712" i="7"/>
  <c r="AA712" i="7"/>
  <c r="V718" i="7"/>
  <c r="AA718" i="7"/>
  <c r="Y722" i="7"/>
  <c r="Z722" i="7"/>
  <c r="T722" i="7"/>
  <c r="W722" i="7"/>
  <c r="AA723" i="7"/>
  <c r="Z723" i="7"/>
  <c r="R723" i="7"/>
  <c r="AB723" i="7"/>
  <c r="Z736" i="7"/>
  <c r="W880" i="7"/>
  <c r="S880" i="7"/>
  <c r="U932" i="7"/>
  <c r="Y932" i="7"/>
  <c r="AA952" i="7"/>
  <c r="Z952" i="7"/>
  <c r="R952" i="7"/>
  <c r="V952" i="7"/>
  <c r="X952" i="7"/>
  <c r="W956" i="7"/>
  <c r="R956" i="7"/>
  <c r="T956" i="7"/>
  <c r="W1106" i="7"/>
  <c r="W1110" i="7"/>
  <c r="X1110" i="7"/>
  <c r="Y731" i="7"/>
  <c r="AA817" i="7"/>
  <c r="Z817" i="7"/>
  <c r="R817" i="7"/>
  <c r="AB817" i="7"/>
  <c r="AC828" i="7"/>
  <c r="AB828" i="7"/>
  <c r="W828" i="7"/>
  <c r="R828" i="7"/>
  <c r="X828" i="7"/>
  <c r="AC829" i="7"/>
  <c r="S931" i="7"/>
  <c r="W935" i="7"/>
  <c r="S937" i="7"/>
  <c r="S946" i="7"/>
  <c r="R949" i="7"/>
  <c r="S954" i="7"/>
  <c r="V988" i="7"/>
  <c r="R988" i="7"/>
  <c r="Z988" i="7"/>
  <c r="W1078" i="7"/>
  <c r="X1078" i="7"/>
  <c r="X1084" i="7"/>
  <c r="W1084" i="7"/>
  <c r="X1087" i="7"/>
  <c r="W1087" i="7"/>
  <c r="Y1087" i="7" s="1"/>
  <c r="Z1087" i="7" s="1"/>
  <c r="W1088" i="7"/>
  <c r="X1088" i="7"/>
  <c r="X1120" i="7"/>
  <c r="W1120" i="7"/>
  <c r="AA947" i="7"/>
  <c r="Z947" i="7"/>
  <c r="R947" i="7"/>
  <c r="Y949" i="7"/>
  <c r="X949" i="7"/>
  <c r="S949" i="7"/>
  <c r="W949" i="7"/>
  <c r="Y954" i="7"/>
  <c r="W954" i="7"/>
  <c r="R954" i="7"/>
  <c r="X954" i="7"/>
  <c r="Y961" i="7"/>
  <c r="X961" i="7"/>
  <c r="Z961" i="7"/>
  <c r="S961" i="7"/>
  <c r="W961" i="7"/>
  <c r="R961" i="7"/>
  <c r="Y962" i="7"/>
  <c r="R962" i="7"/>
  <c r="U962" i="7"/>
  <c r="S962" i="7"/>
  <c r="Y983" i="7"/>
  <c r="Z983" i="7"/>
  <c r="T983" i="7"/>
  <c r="X983" i="7"/>
  <c r="S983" i="7"/>
  <c r="V983" i="7"/>
  <c r="R983" i="7"/>
  <c r="Z986" i="7"/>
  <c r="V986" i="7"/>
  <c r="U1000" i="7"/>
  <c r="R1000" i="7"/>
  <c r="V1000" i="7"/>
  <c r="X1043" i="7"/>
  <c r="W1043" i="7"/>
  <c r="W1080" i="7"/>
  <c r="Y1080" i="7" s="1"/>
  <c r="Z1080" i="7" s="1"/>
  <c r="W1135" i="7"/>
  <c r="W1146" i="7"/>
  <c r="X821" i="7"/>
  <c r="V824" i="7"/>
  <c r="AA824" i="7"/>
  <c r="X826" i="7"/>
  <c r="X830" i="7"/>
  <c r="Y964" i="7"/>
  <c r="S964" i="7"/>
  <c r="AA964" i="7"/>
  <c r="Y981" i="7"/>
  <c r="Z981" i="7"/>
  <c r="T981" i="7"/>
  <c r="X981" i="7"/>
  <c r="S981" i="7"/>
  <c r="V987" i="7"/>
  <c r="U987" i="7"/>
  <c r="W1046" i="7"/>
  <c r="W1066" i="7"/>
  <c r="X1066" i="7"/>
  <c r="W1094" i="7"/>
  <c r="X1107" i="7"/>
  <c r="W1107" i="7"/>
  <c r="X1147" i="7"/>
  <c r="Y1147" i="7" s="1"/>
  <c r="Z1147" i="7" s="1"/>
  <c r="W1160" i="7"/>
  <c r="X1160" i="7"/>
  <c r="Y965" i="7"/>
  <c r="X965" i="7"/>
  <c r="S965" i="7"/>
  <c r="W965" i="7"/>
  <c r="Z965" i="7"/>
  <c r="V974" i="7"/>
  <c r="R974" i="7"/>
  <c r="Y979" i="7"/>
  <c r="Z979" i="7"/>
  <c r="T979" i="7"/>
  <c r="X979" i="7"/>
  <c r="S979" i="7"/>
  <c r="U989" i="7"/>
  <c r="R989" i="7"/>
  <c r="U1001" i="7"/>
  <c r="X1001" i="7"/>
  <c r="S1001" i="7"/>
  <c r="W1001" i="7"/>
  <c r="R1001" i="7"/>
  <c r="U1009" i="7"/>
  <c r="T1009" i="7"/>
  <c r="X1009" i="7"/>
  <c r="S1009" i="7"/>
  <c r="U1020" i="7"/>
  <c r="R1020" i="7"/>
  <c r="X1035" i="7"/>
  <c r="W1035" i="7"/>
  <c r="W1072" i="7"/>
  <c r="W1085" i="7"/>
  <c r="X1085" i="7"/>
  <c r="W966" i="7"/>
  <c r="Z977" i="7"/>
  <c r="V980" i="7"/>
  <c r="V982" i="7"/>
  <c r="Z991" i="7"/>
  <c r="V1003" i="7"/>
  <c r="V1013" i="7"/>
  <c r="V1017" i="7"/>
  <c r="V1019" i="7"/>
  <c r="W1032" i="7"/>
  <c r="W1095" i="7"/>
  <c r="Y1095" i="7" s="1"/>
  <c r="Z1095" i="7" s="1"/>
  <c r="W1132" i="7"/>
  <c r="Y1132" i="7" s="1"/>
  <c r="W1136" i="7"/>
  <c r="Y1136" i="7" s="1"/>
  <c r="Z1136" i="7" s="1"/>
  <c r="W1142" i="7"/>
  <c r="R966" i="7"/>
  <c r="R980" i="7"/>
  <c r="W980" i="7"/>
  <c r="R982" i="7"/>
  <c r="W982" i="7"/>
  <c r="R1003" i="7"/>
  <c r="W1003" i="7"/>
  <c r="V1007" i="7"/>
  <c r="R1013" i="7"/>
  <c r="W1013" i="7"/>
  <c r="V1015" i="7"/>
  <c r="R1017" i="7"/>
  <c r="W1017" i="7"/>
  <c r="R1019" i="7"/>
  <c r="W1019" i="7"/>
  <c r="W1098" i="7"/>
  <c r="W1109" i="7"/>
  <c r="X1111" i="7"/>
  <c r="Y1111" i="7" s="1"/>
  <c r="Z1111" i="7" s="1"/>
  <c r="W1154" i="7"/>
  <c r="T163" i="7"/>
  <c r="R163" i="7"/>
  <c r="T162" i="7"/>
  <c r="R162" i="7"/>
  <c r="T161" i="7"/>
  <c r="U161" i="7" s="1"/>
  <c r="V161" i="7" s="1"/>
  <c r="T160" i="7"/>
  <c r="T159" i="7"/>
  <c r="T158" i="7"/>
  <c r="U158" i="7" s="1"/>
  <c r="V158" i="7" s="1"/>
  <c r="R157" i="7"/>
  <c r="T157" i="7"/>
  <c r="T156" i="7"/>
  <c r="R156" i="7"/>
  <c r="T155" i="7"/>
  <c r="R155" i="7"/>
  <c r="R153" i="7"/>
  <c r="T153" i="7"/>
  <c r="R152" i="7"/>
  <c r="T152" i="7"/>
  <c r="T151" i="7"/>
  <c r="R151" i="7"/>
  <c r="T154" i="7"/>
  <c r="T150" i="7"/>
  <c r="T149" i="7"/>
  <c r="T147" i="7"/>
  <c r="T146" i="7"/>
  <c r="T145" i="7"/>
  <c r="T144" i="7"/>
  <c r="T143" i="7"/>
  <c r="U143" i="7" s="1"/>
  <c r="R133" i="7"/>
  <c r="R132" i="7"/>
  <c r="V131" i="7"/>
  <c r="T130" i="7"/>
  <c r="T128" i="7"/>
  <c r="R124" i="7"/>
  <c r="S124" i="7"/>
  <c r="S123" i="7"/>
  <c r="T123" i="7"/>
  <c r="T122" i="7"/>
  <c r="T119" i="7"/>
  <c r="V119" i="7"/>
  <c r="V116" i="7"/>
  <c r="T118" i="7"/>
  <c r="V118" i="7"/>
  <c r="S115" i="7"/>
  <c r="R115" i="7"/>
  <c r="V117" i="7"/>
  <c r="R135" i="7"/>
  <c r="T135" i="7"/>
  <c r="V135" i="7"/>
  <c r="R134" i="7"/>
  <c r="T134" i="7"/>
  <c r="V134" i="7"/>
  <c r="T131" i="7"/>
  <c r="R131" i="7"/>
  <c r="R130" i="7"/>
  <c r="V129" i="7"/>
  <c r="R129" i="7"/>
  <c r="T129" i="7"/>
  <c r="R128" i="7"/>
  <c r="R127" i="7"/>
  <c r="T127" i="7"/>
  <c r="V127" i="7"/>
  <c r="V125" i="7"/>
  <c r="T125" i="7"/>
  <c r="R125" i="7"/>
  <c r="S125" i="7"/>
  <c r="V124" i="7"/>
  <c r="T124" i="7"/>
  <c r="R123" i="7"/>
  <c r="V123" i="7"/>
  <c r="S122" i="7"/>
  <c r="V122" i="7"/>
  <c r="R122" i="7"/>
  <c r="R121" i="7"/>
  <c r="V121" i="7"/>
  <c r="S121" i="7"/>
  <c r="R119" i="7"/>
  <c r="R118" i="7"/>
  <c r="T117" i="7"/>
  <c r="R117" i="7"/>
  <c r="R116" i="7"/>
  <c r="T116" i="7"/>
  <c r="T115" i="7"/>
  <c r="U120" i="7"/>
  <c r="V115" i="7"/>
  <c r="D82" i="7"/>
  <c r="B82" i="7"/>
  <c r="W144" i="7"/>
  <c r="Y144" i="7"/>
  <c r="Y151" i="7"/>
  <c r="W151" i="7"/>
  <c r="X151" i="7"/>
  <c r="X173" i="7"/>
  <c r="K55" i="7"/>
  <c r="F65" i="7"/>
  <c r="S65" i="7" s="1"/>
  <c r="U126" i="7"/>
  <c r="Y143" i="7"/>
  <c r="W143" i="7"/>
  <c r="X144" i="7"/>
  <c r="Y147" i="7"/>
  <c r="W147" i="7"/>
  <c r="X147" i="7"/>
  <c r="S148" i="7"/>
  <c r="AC148" i="7"/>
  <c r="Y157" i="7"/>
  <c r="W157" i="7"/>
  <c r="X157" i="7"/>
  <c r="Y161" i="7"/>
  <c r="W161" i="7"/>
  <c r="X161" i="7"/>
  <c r="Y169" i="7"/>
  <c r="W169" i="7"/>
  <c r="X169" i="7"/>
  <c r="AC173" i="7"/>
  <c r="C82" i="7"/>
  <c r="W146" i="7"/>
  <c r="Y146" i="7"/>
  <c r="Y149" i="7"/>
  <c r="W149" i="7"/>
  <c r="X149" i="7"/>
  <c r="Y153" i="7"/>
  <c r="W153" i="7"/>
  <c r="X153" i="7"/>
  <c r="S633" i="7"/>
  <c r="F71" i="7"/>
  <c r="T71" i="7" s="1"/>
  <c r="Y145" i="7"/>
  <c r="W145" i="7"/>
  <c r="X146" i="7"/>
  <c r="Y155" i="7"/>
  <c r="W155" i="7"/>
  <c r="X155" i="7"/>
  <c r="Y159" i="7"/>
  <c r="W159" i="7"/>
  <c r="X159" i="7"/>
  <c r="Y163" i="7"/>
  <c r="W163" i="7"/>
  <c r="X163" i="7"/>
  <c r="Y171" i="7"/>
  <c r="W171" i="7"/>
  <c r="X171" i="7"/>
  <c r="X148" i="7"/>
  <c r="X150" i="7"/>
  <c r="X152" i="7"/>
  <c r="X154" i="7"/>
  <c r="X156" i="7"/>
  <c r="X158" i="7"/>
  <c r="X160" i="7"/>
  <c r="X162" i="7"/>
  <c r="X164" i="7"/>
  <c r="X168" i="7"/>
  <c r="X170" i="7"/>
  <c r="X172" i="7"/>
  <c r="X174" i="7"/>
  <c r="X176" i="7"/>
  <c r="X178" i="7"/>
  <c r="X180" i="7"/>
  <c r="X182" i="7"/>
  <c r="X184" i="7"/>
  <c r="X186" i="7"/>
  <c r="X188" i="7"/>
  <c r="X194" i="7"/>
  <c r="X196" i="7"/>
  <c r="X198" i="7"/>
  <c r="X200" i="7"/>
  <c r="X202" i="7"/>
  <c r="X204" i="7"/>
  <c r="AB206" i="7"/>
  <c r="S207" i="7"/>
  <c r="W209" i="7"/>
  <c r="AD210" i="7"/>
  <c r="X212" i="7"/>
  <c r="U256" i="7"/>
  <c r="V286" i="7"/>
  <c r="R286" i="7"/>
  <c r="X286" i="7"/>
  <c r="T286" i="7"/>
  <c r="Y286" i="7"/>
  <c r="X288" i="7"/>
  <c r="T288" i="7"/>
  <c r="V288" i="7"/>
  <c r="R288" i="7"/>
  <c r="Y288" i="7"/>
  <c r="U290" i="7"/>
  <c r="U292" i="7"/>
  <c r="S303" i="7"/>
  <c r="R304" i="7"/>
  <c r="R305" i="7"/>
  <c r="R306" i="7"/>
  <c r="R307" i="7"/>
  <c r="R308" i="7"/>
  <c r="S319" i="7"/>
  <c r="V325" i="7"/>
  <c r="R325" i="7"/>
  <c r="X325" i="7"/>
  <c r="T325" i="7"/>
  <c r="U327" i="7"/>
  <c r="V329" i="7"/>
  <c r="R329" i="7"/>
  <c r="X329" i="7"/>
  <c r="T329" i="7"/>
  <c r="U331" i="7"/>
  <c r="V333" i="7"/>
  <c r="R333" i="7"/>
  <c r="X333" i="7"/>
  <c r="T333" i="7"/>
  <c r="U335" i="7"/>
  <c r="V337" i="7"/>
  <c r="R337" i="7"/>
  <c r="X337" i="7"/>
  <c r="T337" i="7"/>
  <c r="U339" i="7"/>
  <c r="V341" i="7"/>
  <c r="R341" i="7"/>
  <c r="X341" i="7"/>
  <c r="T341" i="7"/>
  <c r="U343" i="7"/>
  <c r="V345" i="7"/>
  <c r="R345" i="7"/>
  <c r="X345" i="7"/>
  <c r="T345" i="7"/>
  <c r="U353" i="7"/>
  <c r="V355" i="7"/>
  <c r="R355" i="7"/>
  <c r="X355" i="7"/>
  <c r="T355" i="7"/>
  <c r="V359" i="7"/>
  <c r="R359" i="7"/>
  <c r="X359" i="7"/>
  <c r="T359" i="7"/>
  <c r="U361" i="7"/>
  <c r="R363" i="7"/>
  <c r="U365" i="7"/>
  <c r="V367" i="7"/>
  <c r="R367" i="7"/>
  <c r="X367" i="7"/>
  <c r="T367" i="7"/>
  <c r="U369" i="7"/>
  <c r="V371" i="7"/>
  <c r="R371" i="7"/>
  <c r="X371" i="7"/>
  <c r="T371" i="7"/>
  <c r="R381" i="7"/>
  <c r="T381" i="7"/>
  <c r="R385" i="7"/>
  <c r="T385" i="7"/>
  <c r="R389" i="7"/>
  <c r="T389" i="7"/>
  <c r="R393" i="7"/>
  <c r="T393" i="7"/>
  <c r="R397" i="7"/>
  <c r="T397" i="7"/>
  <c r="R411" i="7"/>
  <c r="R426" i="7"/>
  <c r="T426" i="7"/>
  <c r="R454" i="7"/>
  <c r="S465" i="7"/>
  <c r="R481" i="7"/>
  <c r="S492" i="7"/>
  <c r="R498" i="7"/>
  <c r="S508" i="7"/>
  <c r="Z518" i="7"/>
  <c r="V518" i="7"/>
  <c r="R518" i="7"/>
  <c r="AB518" i="7"/>
  <c r="X518" i="7"/>
  <c r="T518" i="7"/>
  <c r="Y518" i="7"/>
  <c r="Z523" i="7"/>
  <c r="V523" i="7"/>
  <c r="R523" i="7"/>
  <c r="AB523" i="7"/>
  <c r="X523" i="7"/>
  <c r="T523" i="7"/>
  <c r="Y523" i="7"/>
  <c r="X525" i="7"/>
  <c r="AB526" i="7"/>
  <c r="X526" i="7"/>
  <c r="T526" i="7"/>
  <c r="Z526" i="7"/>
  <c r="V526" i="7"/>
  <c r="R526" i="7"/>
  <c r="Y526" i="7"/>
  <c r="U532" i="7"/>
  <c r="AC532" i="7"/>
  <c r="U534" i="7"/>
  <c r="AC534" i="7"/>
  <c r="T542" i="7"/>
  <c r="V542" i="7"/>
  <c r="R542" i="7"/>
  <c r="U544" i="7"/>
  <c r="V568" i="7"/>
  <c r="R568" i="7"/>
  <c r="T568" i="7"/>
  <c r="T570" i="7"/>
  <c r="V570" i="7"/>
  <c r="R570" i="7"/>
  <c r="U572" i="7"/>
  <c r="U575" i="7"/>
  <c r="V577" i="7"/>
  <c r="R577" i="7"/>
  <c r="T577" i="7"/>
  <c r="V579" i="7"/>
  <c r="R630" i="7"/>
  <c r="T630" i="7"/>
  <c r="T632" i="7"/>
  <c r="R632" i="7"/>
  <c r="U649" i="7"/>
  <c r="U651" i="7"/>
  <c r="V653" i="7"/>
  <c r="R653" i="7"/>
  <c r="T653" i="7"/>
  <c r="I654" i="7"/>
  <c r="T656" i="7"/>
  <c r="V656" i="7"/>
  <c r="R656" i="7"/>
  <c r="U658" i="7"/>
  <c r="D671" i="7"/>
  <c r="H671" i="7"/>
  <c r="W734" i="7"/>
  <c r="W738" i="7"/>
  <c r="AD746" i="7"/>
  <c r="Y746" i="7"/>
  <c r="U746" i="7"/>
  <c r="AA746" i="7"/>
  <c r="V746" i="7"/>
  <c r="X746" i="7"/>
  <c r="R746" i="7"/>
  <c r="AB746" i="7"/>
  <c r="AA749" i="7"/>
  <c r="W749" i="7"/>
  <c r="R749" i="7"/>
  <c r="AB749" i="7"/>
  <c r="V749" i="7"/>
  <c r="Y749" i="7"/>
  <c r="S749" i="7"/>
  <c r="AD749" i="7"/>
  <c r="Z757" i="7"/>
  <c r="V757" i="7"/>
  <c r="R757" i="7"/>
  <c r="X757" i="7"/>
  <c r="T757" i="7"/>
  <c r="W757" i="7"/>
  <c r="S757" i="7"/>
  <c r="Z761" i="7"/>
  <c r="V761" i="7"/>
  <c r="R761" i="7"/>
  <c r="X761" i="7"/>
  <c r="T761" i="7"/>
  <c r="W761" i="7"/>
  <c r="S761" i="7"/>
  <c r="X763" i="7"/>
  <c r="T763" i="7"/>
  <c r="Z763" i="7"/>
  <c r="V763" i="7"/>
  <c r="R763" i="7"/>
  <c r="S763" i="7"/>
  <c r="W763" i="7"/>
  <c r="X767" i="7"/>
  <c r="T767" i="7"/>
  <c r="Z767" i="7"/>
  <c r="V767" i="7"/>
  <c r="R767" i="7"/>
  <c r="S767" i="7"/>
  <c r="W767" i="7"/>
  <c r="Z769" i="7"/>
  <c r="V769" i="7"/>
  <c r="R769" i="7"/>
  <c r="X769" i="7"/>
  <c r="T769" i="7"/>
  <c r="W769" i="7"/>
  <c r="S769" i="7"/>
  <c r="Z773" i="7"/>
  <c r="V773" i="7"/>
  <c r="R773" i="7"/>
  <c r="X773" i="7"/>
  <c r="T773" i="7"/>
  <c r="W773" i="7"/>
  <c r="S773" i="7"/>
  <c r="Z777" i="7"/>
  <c r="V777" i="7"/>
  <c r="R777" i="7"/>
  <c r="X777" i="7"/>
  <c r="T777" i="7"/>
  <c r="W777" i="7"/>
  <c r="S777" i="7"/>
  <c r="W816" i="7"/>
  <c r="AB818" i="7"/>
  <c r="X818" i="7"/>
  <c r="T818" i="7"/>
  <c r="Z818" i="7"/>
  <c r="V818" i="7"/>
  <c r="R818" i="7"/>
  <c r="AA818" i="7"/>
  <c r="S818" i="7"/>
  <c r="W818" i="7"/>
  <c r="Z825" i="7"/>
  <c r="V825" i="7"/>
  <c r="R825" i="7"/>
  <c r="AB825" i="7"/>
  <c r="X825" i="7"/>
  <c r="T825" i="7"/>
  <c r="W825" i="7"/>
  <c r="AA825" i="7"/>
  <c r="S825" i="7"/>
  <c r="R839" i="7"/>
  <c r="S839" i="7"/>
  <c r="R841" i="7"/>
  <c r="S841" i="7"/>
  <c r="V869" i="7"/>
  <c r="R869" i="7"/>
  <c r="X869" i="7"/>
  <c r="T869" i="7"/>
  <c r="W869" i="7"/>
  <c r="S869" i="7"/>
  <c r="V873" i="7"/>
  <c r="R873" i="7"/>
  <c r="X873" i="7"/>
  <c r="T873" i="7"/>
  <c r="W873" i="7"/>
  <c r="S873" i="7"/>
  <c r="V881" i="7"/>
  <c r="R881" i="7"/>
  <c r="X881" i="7"/>
  <c r="T881" i="7"/>
  <c r="W881" i="7"/>
  <c r="S881" i="7"/>
  <c r="AB920" i="7"/>
  <c r="X920" i="7"/>
  <c r="T920" i="7"/>
  <c r="Z920" i="7"/>
  <c r="V920" i="7"/>
  <c r="R920" i="7"/>
  <c r="W920" i="7"/>
  <c r="AA920" i="7"/>
  <c r="S920" i="7"/>
  <c r="AB934" i="7"/>
  <c r="X934" i="7"/>
  <c r="T934" i="7"/>
  <c r="Z934" i="7"/>
  <c r="V934" i="7"/>
  <c r="R934" i="7"/>
  <c r="AA934" i="7"/>
  <c r="S934" i="7"/>
  <c r="W934" i="7"/>
  <c r="AB936" i="7"/>
  <c r="X936" i="7"/>
  <c r="T936" i="7"/>
  <c r="Z936" i="7"/>
  <c r="V936" i="7"/>
  <c r="R936" i="7"/>
  <c r="W936" i="7"/>
  <c r="AA936" i="7"/>
  <c r="S936" i="7"/>
  <c r="X950" i="7"/>
  <c r="T950" i="7"/>
  <c r="Z950" i="7"/>
  <c r="V950" i="7"/>
  <c r="R950" i="7"/>
  <c r="AA950" i="7"/>
  <c r="S950" i="7"/>
  <c r="W950" i="7"/>
  <c r="S1030" i="7"/>
  <c r="R1030" i="7"/>
  <c r="T1039" i="7"/>
  <c r="X1041" i="7"/>
  <c r="W1041" i="7"/>
  <c r="X1045" i="7"/>
  <c r="W1045" i="7"/>
  <c r="S1070" i="7"/>
  <c r="R1070" i="7"/>
  <c r="T1089" i="7"/>
  <c r="W1096" i="7"/>
  <c r="X1096" i="7"/>
  <c r="W1104" i="7"/>
  <c r="X1104" i="7"/>
  <c r="R1110" i="7"/>
  <c r="T1110" i="7"/>
  <c r="X1123" i="7"/>
  <c r="W1123" i="7"/>
  <c r="X1138" i="7"/>
  <c r="W1138" i="7"/>
  <c r="X1140" i="7"/>
  <c r="W1140" i="7"/>
  <c r="W1218" i="7"/>
  <c r="W1222" i="7"/>
  <c r="S1257" i="7"/>
  <c r="R1257" i="7"/>
  <c r="W1298" i="7"/>
  <c r="W1335" i="7"/>
  <c r="W1342" i="7"/>
  <c r="S1369" i="7"/>
  <c r="R1369" i="7"/>
  <c r="X1410" i="7"/>
  <c r="W1410" i="7"/>
  <c r="S1435" i="7"/>
  <c r="T1435" i="7"/>
  <c r="R1435" i="7"/>
  <c r="D1450" i="7"/>
  <c r="S1478" i="7"/>
  <c r="T1478" i="7"/>
  <c r="R1478" i="7"/>
  <c r="T1585" i="7"/>
  <c r="S1585" i="7"/>
  <c r="V1585" i="7"/>
  <c r="R1585" i="7"/>
  <c r="U1585" i="7"/>
  <c r="R1589" i="7"/>
  <c r="F81" i="7"/>
  <c r="R81" i="7" s="1"/>
  <c r="U115" i="7"/>
  <c r="U116" i="7"/>
  <c r="U117" i="7"/>
  <c r="U118" i="7"/>
  <c r="U119" i="7"/>
  <c r="U127" i="7"/>
  <c r="U128" i="7"/>
  <c r="U129" i="7"/>
  <c r="U130" i="7"/>
  <c r="U131" i="7"/>
  <c r="U132" i="7"/>
  <c r="U133" i="7"/>
  <c r="U134" i="7"/>
  <c r="U135" i="7"/>
  <c r="Y150" i="7"/>
  <c r="Y152" i="7"/>
  <c r="Y156" i="7"/>
  <c r="Y158" i="7"/>
  <c r="Y160" i="7"/>
  <c r="Y162" i="7"/>
  <c r="AC164" i="7"/>
  <c r="Y168" i="7"/>
  <c r="Y170" i="7"/>
  <c r="Y172" i="7"/>
  <c r="Y174" i="7"/>
  <c r="W175" i="7"/>
  <c r="Y176" i="7"/>
  <c r="W177" i="7"/>
  <c r="Y178" i="7"/>
  <c r="Y180" i="7"/>
  <c r="W181" i="7"/>
  <c r="Y182" i="7"/>
  <c r="W183" i="7"/>
  <c r="Y184" i="7"/>
  <c r="W185" i="7"/>
  <c r="Y186" i="7"/>
  <c r="W187" i="7"/>
  <c r="Y188" i="7"/>
  <c r="S189" i="7"/>
  <c r="W193" i="7"/>
  <c r="Y194" i="7"/>
  <c r="W195" i="7"/>
  <c r="Y196" i="7"/>
  <c r="W197" i="7"/>
  <c r="W199" i="7"/>
  <c r="Y200" i="7"/>
  <c r="W201" i="7"/>
  <c r="Y202" i="7"/>
  <c r="W203" i="7"/>
  <c r="W205" i="7"/>
  <c r="T207" i="7"/>
  <c r="AB208" i="7"/>
  <c r="X209" i="7"/>
  <c r="R211" i="7"/>
  <c r="Y212" i="7"/>
  <c r="X274" i="7"/>
  <c r="T274" i="7"/>
  <c r="V274" i="7"/>
  <c r="R274" i="7"/>
  <c r="Y274" i="7"/>
  <c r="X279" i="7"/>
  <c r="T279" i="7"/>
  <c r="V279" i="7"/>
  <c r="R279" i="7"/>
  <c r="Y279" i="7"/>
  <c r="S286" i="7"/>
  <c r="S288" i="7"/>
  <c r="W303" i="7"/>
  <c r="T304" i="7"/>
  <c r="T305" i="7"/>
  <c r="T306" i="7"/>
  <c r="T307" i="7"/>
  <c r="T308" i="7"/>
  <c r="S325" i="7"/>
  <c r="X326" i="7"/>
  <c r="T326" i="7"/>
  <c r="V326" i="7"/>
  <c r="R326" i="7"/>
  <c r="S329" i="7"/>
  <c r="V330" i="7"/>
  <c r="S333" i="7"/>
  <c r="X334" i="7"/>
  <c r="T334" i="7"/>
  <c r="V334" i="7"/>
  <c r="R334" i="7"/>
  <c r="S337" i="7"/>
  <c r="X338" i="7"/>
  <c r="T338" i="7"/>
  <c r="V338" i="7"/>
  <c r="R338" i="7"/>
  <c r="S341" i="7"/>
  <c r="X342" i="7"/>
  <c r="T342" i="7"/>
  <c r="V342" i="7"/>
  <c r="R342" i="7"/>
  <c r="S345" i="7"/>
  <c r="T346" i="7"/>
  <c r="X352" i="7"/>
  <c r="T352" i="7"/>
  <c r="V352" i="7"/>
  <c r="R352" i="7"/>
  <c r="S355" i="7"/>
  <c r="X356" i="7"/>
  <c r="T356" i="7"/>
  <c r="V356" i="7"/>
  <c r="R356" i="7"/>
  <c r="S359" i="7"/>
  <c r="X360" i="7"/>
  <c r="T360" i="7"/>
  <c r="V360" i="7"/>
  <c r="R360" i="7"/>
  <c r="X364" i="7"/>
  <c r="T364" i="7"/>
  <c r="V364" i="7"/>
  <c r="R364" i="7"/>
  <c r="S367" i="7"/>
  <c r="X368" i="7"/>
  <c r="T368" i="7"/>
  <c r="V368" i="7"/>
  <c r="R368" i="7"/>
  <c r="S371" i="7"/>
  <c r="X372" i="7"/>
  <c r="T372" i="7"/>
  <c r="V372" i="7"/>
  <c r="R372" i="7"/>
  <c r="T380" i="7"/>
  <c r="R380" i="7"/>
  <c r="S381" i="7"/>
  <c r="S384" i="7"/>
  <c r="S385" i="7"/>
  <c r="T388" i="7"/>
  <c r="R388" i="7"/>
  <c r="S389" i="7"/>
  <c r="T392" i="7"/>
  <c r="R392" i="7"/>
  <c r="S393" i="7"/>
  <c r="T396" i="7"/>
  <c r="R396" i="7"/>
  <c r="S397" i="7"/>
  <c r="S400" i="7"/>
  <c r="R413" i="7"/>
  <c r="T413" i="7"/>
  <c r="T415" i="7"/>
  <c r="R415" i="7"/>
  <c r="V416" i="7"/>
  <c r="W416" i="7" s="1"/>
  <c r="S426" i="7"/>
  <c r="S439" i="7"/>
  <c r="T439" i="7" s="1"/>
  <c r="S448" i="7"/>
  <c r="T448" i="7" s="1"/>
  <c r="S472" i="7"/>
  <c r="S478" i="7"/>
  <c r="T478" i="7" s="1"/>
  <c r="Z514" i="7"/>
  <c r="V514" i="7"/>
  <c r="R514" i="7"/>
  <c r="AB514" i="7"/>
  <c r="X514" i="7"/>
  <c r="T514" i="7"/>
  <c r="Y514" i="7"/>
  <c r="AB516" i="7"/>
  <c r="X516" i="7"/>
  <c r="T516" i="7"/>
  <c r="Z516" i="7"/>
  <c r="V516" i="7"/>
  <c r="R516" i="7"/>
  <c r="Y516" i="7"/>
  <c r="S518" i="7"/>
  <c r="AA518" i="7"/>
  <c r="AB521" i="7"/>
  <c r="X521" i="7"/>
  <c r="T521" i="7"/>
  <c r="Z521" i="7"/>
  <c r="V521" i="7"/>
  <c r="R521" i="7"/>
  <c r="Y521" i="7"/>
  <c r="S523" i="7"/>
  <c r="AA523" i="7"/>
  <c r="S526" i="7"/>
  <c r="AA526" i="7"/>
  <c r="S542" i="7"/>
  <c r="T547" i="7"/>
  <c r="V547" i="7"/>
  <c r="R547" i="7"/>
  <c r="V554" i="7"/>
  <c r="R554" i="7"/>
  <c r="T554" i="7"/>
  <c r="T556" i="7"/>
  <c r="V556" i="7"/>
  <c r="R556" i="7"/>
  <c r="S568" i="7"/>
  <c r="S570" i="7"/>
  <c r="S577" i="7"/>
  <c r="V582" i="7"/>
  <c r="R582" i="7"/>
  <c r="T582" i="7"/>
  <c r="T584" i="7"/>
  <c r="V584" i="7"/>
  <c r="R584" i="7"/>
  <c r="W606" i="7"/>
  <c r="S630" i="7"/>
  <c r="S632" i="7"/>
  <c r="V634" i="7"/>
  <c r="W634" i="7" s="1"/>
  <c r="S653" i="7"/>
  <c r="S656" i="7"/>
  <c r="T661" i="7"/>
  <c r="V661" i="7"/>
  <c r="R661" i="7"/>
  <c r="V667" i="7"/>
  <c r="R667" i="7"/>
  <c r="T667" i="7"/>
  <c r="T669" i="7"/>
  <c r="V669" i="7"/>
  <c r="R669" i="7"/>
  <c r="I670" i="7"/>
  <c r="U670" i="7" s="1"/>
  <c r="W681" i="7"/>
  <c r="AA737" i="7"/>
  <c r="W737" i="7"/>
  <c r="R737" i="7"/>
  <c r="Y737" i="7"/>
  <c r="S737" i="7"/>
  <c r="AB737" i="7"/>
  <c r="V737" i="7"/>
  <c r="AD737" i="7"/>
  <c r="S746" i="7"/>
  <c r="U749" i="7"/>
  <c r="AD750" i="7"/>
  <c r="Y750" i="7"/>
  <c r="U750" i="7"/>
  <c r="X750" i="7"/>
  <c r="R750" i="7"/>
  <c r="AA750" i="7"/>
  <c r="V750" i="7"/>
  <c r="AB750" i="7"/>
  <c r="U757" i="7"/>
  <c r="Z760" i="7"/>
  <c r="V760" i="7"/>
  <c r="R760" i="7"/>
  <c r="X760" i="7"/>
  <c r="T760" i="7"/>
  <c r="S760" i="7"/>
  <c r="W760" i="7"/>
  <c r="U761" i="7"/>
  <c r="R762" i="7"/>
  <c r="U763" i="7"/>
  <c r="X766" i="7"/>
  <c r="T766" i="7"/>
  <c r="Z766" i="7"/>
  <c r="V766" i="7"/>
  <c r="R766" i="7"/>
  <c r="W766" i="7"/>
  <c r="S766" i="7"/>
  <c r="U767" i="7"/>
  <c r="R768" i="7"/>
  <c r="U769" i="7"/>
  <c r="Z772" i="7"/>
  <c r="V772" i="7"/>
  <c r="R772" i="7"/>
  <c r="X772" i="7"/>
  <c r="T772" i="7"/>
  <c r="S772" i="7"/>
  <c r="W772" i="7"/>
  <c r="U773" i="7"/>
  <c r="Z776" i="7"/>
  <c r="V776" i="7"/>
  <c r="R776" i="7"/>
  <c r="X776" i="7"/>
  <c r="T776" i="7"/>
  <c r="S776" i="7"/>
  <c r="W776" i="7"/>
  <c r="U777" i="7"/>
  <c r="U818" i="7"/>
  <c r="U825" i="7"/>
  <c r="S832" i="7"/>
  <c r="V867" i="7"/>
  <c r="R867" i="7"/>
  <c r="X867" i="7"/>
  <c r="T867" i="7"/>
  <c r="S867" i="7"/>
  <c r="W867" i="7"/>
  <c r="U869" i="7"/>
  <c r="V871" i="7"/>
  <c r="R871" i="7"/>
  <c r="X871" i="7"/>
  <c r="T871" i="7"/>
  <c r="S871" i="7"/>
  <c r="W871" i="7"/>
  <c r="U873" i="7"/>
  <c r="V879" i="7"/>
  <c r="R879" i="7"/>
  <c r="X879" i="7"/>
  <c r="T879" i="7"/>
  <c r="S879" i="7"/>
  <c r="W879" i="7"/>
  <c r="U881" i="7"/>
  <c r="V885" i="7"/>
  <c r="R885" i="7"/>
  <c r="X885" i="7"/>
  <c r="T885" i="7"/>
  <c r="W885" i="7"/>
  <c r="S885" i="7"/>
  <c r="U920" i="7"/>
  <c r="AB922" i="7"/>
  <c r="X922" i="7"/>
  <c r="T922" i="7"/>
  <c r="Z922" i="7"/>
  <c r="V922" i="7"/>
  <c r="R922" i="7"/>
  <c r="AA922" i="7"/>
  <c r="S922" i="7"/>
  <c r="W922" i="7"/>
  <c r="N924" i="7"/>
  <c r="V924" i="7" s="1"/>
  <c r="U934" i="7"/>
  <c r="U936" i="7"/>
  <c r="AB938" i="7"/>
  <c r="X938" i="7"/>
  <c r="T938" i="7"/>
  <c r="Z938" i="7"/>
  <c r="V938" i="7"/>
  <c r="R938" i="7"/>
  <c r="AA938" i="7"/>
  <c r="S938" i="7"/>
  <c r="W938" i="7"/>
  <c r="J941" i="7"/>
  <c r="N940" i="7"/>
  <c r="X940" i="7" s="1"/>
  <c r="D941" i="7"/>
  <c r="L941" i="7"/>
  <c r="U950" i="7"/>
  <c r="Z953" i="7"/>
  <c r="V953" i="7"/>
  <c r="R953" i="7"/>
  <c r="X953" i="7"/>
  <c r="T953" i="7"/>
  <c r="AA953" i="7"/>
  <c r="S953" i="7"/>
  <c r="W953" i="7"/>
  <c r="X1038" i="7"/>
  <c r="W1038" i="7"/>
  <c r="W1040" i="7"/>
  <c r="X1040" i="7"/>
  <c r="R1062" i="7"/>
  <c r="T1062" i="7"/>
  <c r="R1081" i="7"/>
  <c r="T1081" i="7"/>
  <c r="W1122" i="7"/>
  <c r="X1122" i="7"/>
  <c r="W1137" i="7"/>
  <c r="X1137" i="7"/>
  <c r="S1141" i="7"/>
  <c r="R1141" i="7"/>
  <c r="W1268" i="7"/>
  <c r="S1312" i="7"/>
  <c r="R1312" i="7"/>
  <c r="S1315" i="7"/>
  <c r="T1315" i="7"/>
  <c r="R1315" i="7"/>
  <c r="X1340" i="7"/>
  <c r="W1340" i="7"/>
  <c r="X175" i="7"/>
  <c r="X177" i="7"/>
  <c r="X181" i="7"/>
  <c r="X183" i="7"/>
  <c r="X185" i="7"/>
  <c r="X187" i="7"/>
  <c r="X193" i="7"/>
  <c r="X195" i="7"/>
  <c r="X197" i="7"/>
  <c r="X199" i="7"/>
  <c r="X201" i="7"/>
  <c r="X203" i="7"/>
  <c r="X205" i="7"/>
  <c r="AB210" i="7"/>
  <c r="S211" i="7"/>
  <c r="X214" i="7"/>
  <c r="U284" i="7"/>
  <c r="V290" i="7"/>
  <c r="R290" i="7"/>
  <c r="X290" i="7"/>
  <c r="T290" i="7"/>
  <c r="Y290" i="7"/>
  <c r="X292" i="7"/>
  <c r="T292" i="7"/>
  <c r="V292" i="7"/>
  <c r="R292" i="7"/>
  <c r="Y292" i="7"/>
  <c r="S309" i="7"/>
  <c r="V327" i="7"/>
  <c r="R327" i="7"/>
  <c r="X327" i="7"/>
  <c r="T327" i="7"/>
  <c r="V331" i="7"/>
  <c r="R331" i="7"/>
  <c r="X331" i="7"/>
  <c r="T331" i="7"/>
  <c r="V335" i="7"/>
  <c r="R335" i="7"/>
  <c r="X335" i="7"/>
  <c r="T335" i="7"/>
  <c r="V339" i="7"/>
  <c r="R339" i="7"/>
  <c r="X339" i="7"/>
  <c r="T339" i="7"/>
  <c r="V343" i="7"/>
  <c r="R343" i="7"/>
  <c r="X343" i="7"/>
  <c r="T343" i="7"/>
  <c r="V353" i="7"/>
  <c r="R353" i="7"/>
  <c r="X353" i="7"/>
  <c r="T353" i="7"/>
  <c r="V361" i="7"/>
  <c r="R361" i="7"/>
  <c r="X361" i="7"/>
  <c r="T361" i="7"/>
  <c r="V365" i="7"/>
  <c r="R365" i="7"/>
  <c r="X365" i="7"/>
  <c r="T365" i="7"/>
  <c r="V369" i="7"/>
  <c r="R369" i="7"/>
  <c r="X369" i="7"/>
  <c r="T369" i="7"/>
  <c r="R379" i="7"/>
  <c r="T379" i="7"/>
  <c r="R383" i="7"/>
  <c r="T383" i="7"/>
  <c r="R387" i="7"/>
  <c r="T387" i="7"/>
  <c r="R391" i="7"/>
  <c r="T391" i="7"/>
  <c r="R395" i="7"/>
  <c r="T395" i="7"/>
  <c r="R399" i="7"/>
  <c r="T399" i="7"/>
  <c r="T406" i="7"/>
  <c r="R406" i="7"/>
  <c r="R418" i="7"/>
  <c r="T418" i="7"/>
  <c r="T420" i="7"/>
  <c r="R420" i="7"/>
  <c r="Z532" i="7"/>
  <c r="V532" i="7"/>
  <c r="R532" i="7"/>
  <c r="AB532" i="7"/>
  <c r="X532" i="7"/>
  <c r="T532" i="7"/>
  <c r="Y532" i="7"/>
  <c r="AB534" i="7"/>
  <c r="X534" i="7"/>
  <c r="T534" i="7"/>
  <c r="Z534" i="7"/>
  <c r="V534" i="7"/>
  <c r="R534" i="7"/>
  <c r="Y534" i="7"/>
  <c r="V544" i="7"/>
  <c r="R544" i="7"/>
  <c r="T544" i="7"/>
  <c r="V572" i="7"/>
  <c r="R572" i="7"/>
  <c r="T572" i="7"/>
  <c r="T575" i="7"/>
  <c r="V575" i="7"/>
  <c r="R575" i="7"/>
  <c r="T623" i="7"/>
  <c r="R623" i="7"/>
  <c r="R635" i="7"/>
  <c r="T635" i="7"/>
  <c r="T637" i="7"/>
  <c r="R637" i="7"/>
  <c r="V649" i="7"/>
  <c r="R649" i="7"/>
  <c r="T649" i="7"/>
  <c r="T651" i="7"/>
  <c r="V651" i="7"/>
  <c r="R651" i="7"/>
  <c r="V658" i="7"/>
  <c r="R658" i="7"/>
  <c r="T658" i="7"/>
  <c r="F671" i="7"/>
  <c r="AD734" i="7"/>
  <c r="Y734" i="7"/>
  <c r="U734" i="7"/>
  <c r="X734" i="7"/>
  <c r="R734" i="7"/>
  <c r="AA734" i="7"/>
  <c r="V734" i="7"/>
  <c r="AB734" i="7"/>
  <c r="AD738" i="7"/>
  <c r="Y738" i="7"/>
  <c r="U738" i="7"/>
  <c r="AA738" i="7"/>
  <c r="V738" i="7"/>
  <c r="X738" i="7"/>
  <c r="R738" i="7"/>
  <c r="AB738" i="7"/>
  <c r="T741" i="7"/>
  <c r="Z759" i="7"/>
  <c r="V759" i="7"/>
  <c r="R759" i="7"/>
  <c r="X759" i="7"/>
  <c r="T759" i="7"/>
  <c r="W759" i="7"/>
  <c r="S759" i="7"/>
  <c r="X765" i="7"/>
  <c r="T765" i="7"/>
  <c r="Z765" i="7"/>
  <c r="V765" i="7"/>
  <c r="R765" i="7"/>
  <c r="S765" i="7"/>
  <c r="W765" i="7"/>
  <c r="Z771" i="7"/>
  <c r="V771" i="7"/>
  <c r="R771" i="7"/>
  <c r="X771" i="7"/>
  <c r="T771" i="7"/>
  <c r="W771" i="7"/>
  <c r="S771" i="7"/>
  <c r="Z775" i="7"/>
  <c r="V775" i="7"/>
  <c r="R775" i="7"/>
  <c r="X775" i="7"/>
  <c r="T775" i="7"/>
  <c r="W775" i="7"/>
  <c r="S775" i="7"/>
  <c r="R844" i="7"/>
  <c r="S844" i="7"/>
  <c r="R846" i="7"/>
  <c r="S846" i="7"/>
  <c r="R853" i="7"/>
  <c r="S853" i="7"/>
  <c r="R855" i="7"/>
  <c r="S855" i="7"/>
  <c r="V875" i="7"/>
  <c r="R875" i="7"/>
  <c r="X875" i="7"/>
  <c r="T875" i="7"/>
  <c r="S875" i="7"/>
  <c r="W875" i="7"/>
  <c r="V883" i="7"/>
  <c r="R883" i="7"/>
  <c r="X883" i="7"/>
  <c r="T883" i="7"/>
  <c r="S883" i="7"/>
  <c r="W883" i="7"/>
  <c r="AB926" i="7"/>
  <c r="X926" i="7"/>
  <c r="T926" i="7"/>
  <c r="Z926" i="7"/>
  <c r="V926" i="7"/>
  <c r="R926" i="7"/>
  <c r="AA926" i="7"/>
  <c r="S926" i="7"/>
  <c r="W926" i="7"/>
  <c r="AB928" i="7"/>
  <c r="X928" i="7"/>
  <c r="T928" i="7"/>
  <c r="Z928" i="7"/>
  <c r="V928" i="7"/>
  <c r="R928" i="7"/>
  <c r="W928" i="7"/>
  <c r="AA928" i="7"/>
  <c r="S928" i="7"/>
  <c r="X1018" i="7"/>
  <c r="T1018" i="7"/>
  <c r="W1018" i="7"/>
  <c r="S1018" i="7"/>
  <c r="R1018" i="7"/>
  <c r="V1018" i="7"/>
  <c r="U1018" i="7"/>
  <c r="W1037" i="7"/>
  <c r="X1037" i="7"/>
  <c r="R1065" i="7"/>
  <c r="T1065" i="7"/>
  <c r="R1084" i="7"/>
  <c r="T1084" i="7"/>
  <c r="W1092" i="7"/>
  <c r="X1092" i="7"/>
  <c r="X1108" i="7"/>
  <c r="S1205" i="7"/>
  <c r="T1205" i="7"/>
  <c r="R1205" i="7"/>
  <c r="X1266" i="7"/>
  <c r="W1266" i="7"/>
  <c r="W1320" i="7"/>
  <c r="S1349" i="7"/>
  <c r="S1360" i="7"/>
  <c r="T1360" i="7"/>
  <c r="R1360" i="7"/>
  <c r="S1480" i="7"/>
  <c r="T1480" i="7"/>
  <c r="R1480" i="7"/>
  <c r="S1507" i="7"/>
  <c r="T1507" i="7"/>
  <c r="R1507" i="7"/>
  <c r="U136" i="7"/>
  <c r="S204" i="7"/>
  <c r="AD205" i="7"/>
  <c r="W207" i="7"/>
  <c r="Y208" i="7"/>
  <c r="X210" i="7"/>
  <c r="X213" i="7"/>
  <c r="AD214" i="7"/>
  <c r="T221" i="7"/>
  <c r="T225" i="7"/>
  <c r="T233" i="7"/>
  <c r="T237" i="7"/>
  <c r="U274" i="7"/>
  <c r="V276" i="7"/>
  <c r="R276" i="7"/>
  <c r="X276" i="7"/>
  <c r="T276" i="7"/>
  <c r="Y276" i="7"/>
  <c r="T278" i="7"/>
  <c r="U279" i="7"/>
  <c r="V281" i="7"/>
  <c r="R281" i="7"/>
  <c r="X281" i="7"/>
  <c r="T281" i="7"/>
  <c r="Y281" i="7"/>
  <c r="X283" i="7"/>
  <c r="T283" i="7"/>
  <c r="V283" i="7"/>
  <c r="R283" i="7"/>
  <c r="Y283" i="7"/>
  <c r="W286" i="7"/>
  <c r="W288" i="7"/>
  <c r="S290" i="7"/>
  <c r="S292" i="7"/>
  <c r="T298" i="7"/>
  <c r="T299" i="7"/>
  <c r="T300" i="7"/>
  <c r="T301" i="7"/>
  <c r="T302" i="7"/>
  <c r="T310" i="7"/>
  <c r="T311" i="7"/>
  <c r="T312" i="7"/>
  <c r="T313" i="7"/>
  <c r="T314" i="7"/>
  <c r="T315" i="7"/>
  <c r="T316" i="7"/>
  <c r="T317" i="7"/>
  <c r="T318" i="7"/>
  <c r="W325" i="7"/>
  <c r="U326" i="7"/>
  <c r="S327" i="7"/>
  <c r="X328" i="7"/>
  <c r="T328" i="7"/>
  <c r="V328" i="7"/>
  <c r="R328" i="7"/>
  <c r="W329" i="7"/>
  <c r="S331" i="7"/>
  <c r="X332" i="7"/>
  <c r="T332" i="7"/>
  <c r="V332" i="7"/>
  <c r="R332" i="7"/>
  <c r="W333" i="7"/>
  <c r="U334" i="7"/>
  <c r="S335" i="7"/>
  <c r="R336" i="7"/>
  <c r="W337" i="7"/>
  <c r="U338" i="7"/>
  <c r="S339" i="7"/>
  <c r="X340" i="7"/>
  <c r="T340" i="7"/>
  <c r="V340" i="7"/>
  <c r="R340" i="7"/>
  <c r="W341" i="7"/>
  <c r="U342" i="7"/>
  <c r="S343" i="7"/>
  <c r="X344" i="7"/>
  <c r="T344" i="7"/>
  <c r="V344" i="7"/>
  <c r="R344" i="7"/>
  <c r="W345" i="7"/>
  <c r="U352" i="7"/>
  <c r="S353" i="7"/>
  <c r="X354" i="7"/>
  <c r="T354" i="7"/>
  <c r="V354" i="7"/>
  <c r="R354" i="7"/>
  <c r="W355" i="7"/>
  <c r="U356" i="7"/>
  <c r="X358" i="7"/>
  <c r="T358" i="7"/>
  <c r="V358" i="7"/>
  <c r="R358" i="7"/>
  <c r="W359" i="7"/>
  <c r="U360" i="7"/>
  <c r="S361" i="7"/>
  <c r="X362" i="7"/>
  <c r="T362" i="7"/>
  <c r="V362" i="7"/>
  <c r="R362" i="7"/>
  <c r="U364" i="7"/>
  <c r="S365" i="7"/>
  <c r="X366" i="7"/>
  <c r="T366" i="7"/>
  <c r="V366" i="7"/>
  <c r="R366" i="7"/>
  <c r="W367" i="7"/>
  <c r="U368" i="7"/>
  <c r="S369" i="7"/>
  <c r="X370" i="7"/>
  <c r="T370" i="7"/>
  <c r="V370" i="7"/>
  <c r="R370" i="7"/>
  <c r="W371" i="7"/>
  <c r="U372" i="7"/>
  <c r="S379" i="7"/>
  <c r="T382" i="7"/>
  <c r="R382" i="7"/>
  <c r="S383" i="7"/>
  <c r="T386" i="7"/>
  <c r="R386" i="7"/>
  <c r="S387" i="7"/>
  <c r="S390" i="7"/>
  <c r="S391" i="7"/>
  <c r="T394" i="7"/>
  <c r="R394" i="7"/>
  <c r="S395" i="7"/>
  <c r="T398" i="7"/>
  <c r="R398" i="7"/>
  <c r="S399" i="7"/>
  <c r="S406" i="7"/>
  <c r="R408" i="7"/>
  <c r="T408" i="7"/>
  <c r="T410" i="7"/>
  <c r="R410" i="7"/>
  <c r="U413" i="7"/>
  <c r="U415" i="7"/>
  <c r="S418" i="7"/>
  <c r="S420" i="7"/>
  <c r="R422" i="7"/>
  <c r="T422" i="7"/>
  <c r="T424" i="7"/>
  <c r="R424" i="7"/>
  <c r="V425" i="7"/>
  <c r="W425" i="7" s="1"/>
  <c r="S434" i="7"/>
  <c r="T434" i="7" s="1"/>
  <c r="R438" i="7"/>
  <c r="S446" i="7"/>
  <c r="T446" i="7" s="1"/>
  <c r="S464" i="7"/>
  <c r="T464" i="7" s="1"/>
  <c r="S467" i="7"/>
  <c r="T467" i="7" s="1"/>
  <c r="R471" i="7"/>
  <c r="S480" i="7"/>
  <c r="T480" i="7" s="1"/>
  <c r="U480" i="7" s="1"/>
  <c r="D482" i="7"/>
  <c r="S497" i="7"/>
  <c r="T497" i="7" s="1"/>
  <c r="S500" i="7"/>
  <c r="T500" i="7" s="1"/>
  <c r="S506" i="7"/>
  <c r="T506" i="7" s="1"/>
  <c r="U506" i="7" s="1"/>
  <c r="U514" i="7"/>
  <c r="AC514" i="7"/>
  <c r="U516" i="7"/>
  <c r="AC516" i="7"/>
  <c r="W518" i="7"/>
  <c r="U521" i="7"/>
  <c r="AC521" i="7"/>
  <c r="W523" i="7"/>
  <c r="W526" i="7"/>
  <c r="Z528" i="7"/>
  <c r="V528" i="7"/>
  <c r="R528" i="7"/>
  <c r="AB528" i="7"/>
  <c r="X528" i="7"/>
  <c r="T528" i="7"/>
  <c r="Y528" i="7"/>
  <c r="AB530" i="7"/>
  <c r="X530" i="7"/>
  <c r="T530" i="7"/>
  <c r="Z530" i="7"/>
  <c r="V530" i="7"/>
  <c r="R530" i="7"/>
  <c r="Y530" i="7"/>
  <c r="S532" i="7"/>
  <c r="AA532" i="7"/>
  <c r="S534" i="7"/>
  <c r="AA534" i="7"/>
  <c r="U535" i="7"/>
  <c r="W542" i="7"/>
  <c r="S544" i="7"/>
  <c r="U547" i="7"/>
  <c r="V549" i="7"/>
  <c r="R549" i="7"/>
  <c r="T549" i="7"/>
  <c r="T551" i="7"/>
  <c r="V551" i="7"/>
  <c r="R551" i="7"/>
  <c r="U554" i="7"/>
  <c r="U556" i="7"/>
  <c r="V558" i="7"/>
  <c r="R558" i="7"/>
  <c r="T558" i="7"/>
  <c r="T560" i="7"/>
  <c r="V560" i="7"/>
  <c r="R560" i="7"/>
  <c r="W568" i="7"/>
  <c r="W570" i="7"/>
  <c r="S572" i="7"/>
  <c r="S575" i="7"/>
  <c r="W577" i="7"/>
  <c r="T580" i="7"/>
  <c r="V580" i="7"/>
  <c r="R580" i="7"/>
  <c r="U582" i="7"/>
  <c r="U584" i="7"/>
  <c r="V586" i="7"/>
  <c r="R586" i="7"/>
  <c r="T586" i="7"/>
  <c r="T588" i="7"/>
  <c r="V588" i="7"/>
  <c r="R588" i="7"/>
  <c r="U606" i="7"/>
  <c r="S623" i="7"/>
  <c r="R625" i="7"/>
  <c r="T625" i="7"/>
  <c r="T628" i="7"/>
  <c r="R628" i="7"/>
  <c r="V629" i="7"/>
  <c r="W629" i="7" s="1"/>
  <c r="S635" i="7"/>
  <c r="S637" i="7"/>
  <c r="R639" i="7"/>
  <c r="T639" i="7"/>
  <c r="T641" i="7"/>
  <c r="R641" i="7"/>
  <c r="V642" i="7"/>
  <c r="W642" i="7" s="1"/>
  <c r="S649" i="7"/>
  <c r="S651" i="7"/>
  <c r="W653" i="7"/>
  <c r="W656" i="7"/>
  <c r="S658" i="7"/>
  <c r="U661" i="7"/>
  <c r="V663" i="7"/>
  <c r="R663" i="7"/>
  <c r="T663" i="7"/>
  <c r="T665" i="7"/>
  <c r="V665" i="7"/>
  <c r="R665" i="7"/>
  <c r="U667" i="7"/>
  <c r="U669" i="7"/>
  <c r="Y687" i="7"/>
  <c r="AA708" i="7"/>
  <c r="S734" i="7"/>
  <c r="X737" i="7"/>
  <c r="S738" i="7"/>
  <c r="AD742" i="7"/>
  <c r="Y742" i="7"/>
  <c r="U742" i="7"/>
  <c r="X742" i="7"/>
  <c r="R742" i="7"/>
  <c r="AA742" i="7"/>
  <c r="V742" i="7"/>
  <c r="AB742" i="7"/>
  <c r="AA745" i="7"/>
  <c r="W745" i="7"/>
  <c r="R745" i="7"/>
  <c r="Y745" i="7"/>
  <c r="S745" i="7"/>
  <c r="AB745" i="7"/>
  <c r="V745" i="7"/>
  <c r="AD745" i="7"/>
  <c r="Z746" i="7"/>
  <c r="Z749" i="7"/>
  <c r="W750" i="7"/>
  <c r="Z758" i="7"/>
  <c r="V758" i="7"/>
  <c r="R758" i="7"/>
  <c r="X758" i="7"/>
  <c r="T758" i="7"/>
  <c r="S758" i="7"/>
  <c r="W758" i="7"/>
  <c r="U759" i="7"/>
  <c r="Y760" i="7"/>
  <c r="X764" i="7"/>
  <c r="T764" i="7"/>
  <c r="Z764" i="7"/>
  <c r="V764" i="7"/>
  <c r="R764" i="7"/>
  <c r="W764" i="7"/>
  <c r="S764" i="7"/>
  <c r="U765" i="7"/>
  <c r="Y766" i="7"/>
  <c r="Z770" i="7"/>
  <c r="V770" i="7"/>
  <c r="R770" i="7"/>
  <c r="X770" i="7"/>
  <c r="T770" i="7"/>
  <c r="S770" i="7"/>
  <c r="W770" i="7"/>
  <c r="U771" i="7"/>
  <c r="Y772" i="7"/>
  <c r="Z774" i="7"/>
  <c r="V774" i="7"/>
  <c r="R774" i="7"/>
  <c r="X774" i="7"/>
  <c r="T774" i="7"/>
  <c r="S774" i="7"/>
  <c r="W774" i="7"/>
  <c r="U775" i="7"/>
  <c r="Y776" i="7"/>
  <c r="Z811" i="7"/>
  <c r="V811" i="7"/>
  <c r="R811" i="7"/>
  <c r="AB811" i="7"/>
  <c r="X811" i="7"/>
  <c r="T811" i="7"/>
  <c r="AA811" i="7"/>
  <c r="S811" i="7"/>
  <c r="W811" i="7"/>
  <c r="AB813" i="7"/>
  <c r="X813" i="7"/>
  <c r="T813" i="7"/>
  <c r="Z813" i="7"/>
  <c r="V813" i="7"/>
  <c r="R813" i="7"/>
  <c r="AA813" i="7"/>
  <c r="S813" i="7"/>
  <c r="W813" i="7"/>
  <c r="AC818" i="7"/>
  <c r="AC825" i="7"/>
  <c r="AB827" i="7"/>
  <c r="X827" i="7"/>
  <c r="T827" i="7"/>
  <c r="Z827" i="7"/>
  <c r="V827" i="7"/>
  <c r="R827" i="7"/>
  <c r="W827" i="7"/>
  <c r="AA827" i="7"/>
  <c r="S827" i="7"/>
  <c r="T847" i="7"/>
  <c r="U847" i="7" s="1"/>
  <c r="V865" i="7"/>
  <c r="R865" i="7"/>
  <c r="X865" i="7"/>
  <c r="T865" i="7"/>
  <c r="W865" i="7"/>
  <c r="S865" i="7"/>
  <c r="U875" i="7"/>
  <c r="V877" i="7"/>
  <c r="R877" i="7"/>
  <c r="X877" i="7"/>
  <c r="T877" i="7"/>
  <c r="W877" i="7"/>
  <c r="S877" i="7"/>
  <c r="U883" i="7"/>
  <c r="R893" i="7"/>
  <c r="T893" i="7"/>
  <c r="S893" i="7"/>
  <c r="R895" i="7"/>
  <c r="T895" i="7"/>
  <c r="S895" i="7"/>
  <c r="S897" i="7"/>
  <c r="R899" i="7"/>
  <c r="T899" i="7"/>
  <c r="S899" i="7"/>
  <c r="R901" i="7"/>
  <c r="T901" i="7"/>
  <c r="S901" i="7"/>
  <c r="S903" i="7"/>
  <c r="R905" i="7"/>
  <c r="T905" i="7"/>
  <c r="S905" i="7"/>
  <c r="R907" i="7"/>
  <c r="T907" i="7"/>
  <c r="S907" i="7"/>
  <c r="R909" i="7"/>
  <c r="T909" i="7"/>
  <c r="S909" i="7"/>
  <c r="R911" i="7"/>
  <c r="T911" i="7"/>
  <c r="S911" i="7"/>
  <c r="S913" i="7"/>
  <c r="Y922" i="7"/>
  <c r="U926" i="7"/>
  <c r="U928" i="7"/>
  <c r="N930" i="7"/>
  <c r="X930" i="7" s="1"/>
  <c r="AB932" i="7"/>
  <c r="X932" i="7"/>
  <c r="T932" i="7"/>
  <c r="Z932" i="7"/>
  <c r="V932" i="7"/>
  <c r="R932" i="7"/>
  <c r="W932" i="7"/>
  <c r="AA932" i="7"/>
  <c r="S932" i="7"/>
  <c r="Y938" i="7"/>
  <c r="H941" i="7"/>
  <c r="F941" i="7"/>
  <c r="AA951" i="7"/>
  <c r="Y953" i="7"/>
  <c r="R1055" i="7"/>
  <c r="T1055" i="7"/>
  <c r="S1062" i="7"/>
  <c r="T1074" i="7"/>
  <c r="S1081" i="7"/>
  <c r="X1097" i="7"/>
  <c r="W1097" i="7"/>
  <c r="X1105" i="7"/>
  <c r="W1105" i="7"/>
  <c r="W1118" i="7"/>
  <c r="X1118" i="7"/>
  <c r="S1130" i="7"/>
  <c r="R1130" i="7"/>
  <c r="W1145" i="7"/>
  <c r="X1145" i="7"/>
  <c r="S1153" i="7"/>
  <c r="T1153" i="7"/>
  <c r="R1153" i="7"/>
  <c r="S1184" i="7"/>
  <c r="R1184" i="7"/>
  <c r="S1210" i="7"/>
  <c r="R1210" i="7"/>
  <c r="S1281" i="7"/>
  <c r="T1281" i="7"/>
  <c r="R1281" i="7"/>
  <c r="X1285" i="7"/>
  <c r="W1285" i="7"/>
  <c r="W1287" i="7"/>
  <c r="S1293" i="7"/>
  <c r="T1293" i="7"/>
  <c r="R1293" i="7"/>
  <c r="W1380" i="7"/>
  <c r="U245" i="7"/>
  <c r="U246" i="7"/>
  <c r="U247" i="7"/>
  <c r="U248" i="7"/>
  <c r="U249" i="7"/>
  <c r="U257" i="7"/>
  <c r="U258" i="7"/>
  <c r="U259" i="7"/>
  <c r="U260" i="7"/>
  <c r="U261" i="7"/>
  <c r="U262" i="7"/>
  <c r="U263" i="7"/>
  <c r="U264" i="7"/>
  <c r="U265" i="7"/>
  <c r="U273" i="7"/>
  <c r="Y273" i="7"/>
  <c r="U277" i="7"/>
  <c r="Y277" i="7"/>
  <c r="U282" i="7"/>
  <c r="Y282" i="7"/>
  <c r="U287" i="7"/>
  <c r="Y287" i="7"/>
  <c r="U291" i="7"/>
  <c r="Y291" i="7"/>
  <c r="U409" i="7"/>
  <c r="U414" i="7"/>
  <c r="U419" i="7"/>
  <c r="V419" i="7" s="1"/>
  <c r="U423" i="7"/>
  <c r="U515" i="7"/>
  <c r="Y515" i="7"/>
  <c r="AC515" i="7"/>
  <c r="U520" i="7"/>
  <c r="Y520" i="7"/>
  <c r="AC520" i="7"/>
  <c r="U524" i="7"/>
  <c r="Y524" i="7"/>
  <c r="AC524" i="7"/>
  <c r="U529" i="7"/>
  <c r="Y529" i="7"/>
  <c r="AC529" i="7"/>
  <c r="U533" i="7"/>
  <c r="Y533" i="7"/>
  <c r="AC533" i="7"/>
  <c r="U543" i="7"/>
  <c r="U548" i="7"/>
  <c r="U553" i="7"/>
  <c r="U557" i="7"/>
  <c r="U561" i="7"/>
  <c r="U571" i="7"/>
  <c r="U576" i="7"/>
  <c r="U581" i="7"/>
  <c r="U585" i="7"/>
  <c r="U595" i="7"/>
  <c r="Y595" i="7"/>
  <c r="U596" i="7"/>
  <c r="Y596" i="7"/>
  <c r="U597" i="7"/>
  <c r="Y597" i="7"/>
  <c r="U598" i="7"/>
  <c r="Y598" i="7"/>
  <c r="U599" i="7"/>
  <c r="Y599" i="7"/>
  <c r="U607" i="7"/>
  <c r="Y607" i="7"/>
  <c r="U608" i="7"/>
  <c r="Y608" i="7"/>
  <c r="U609" i="7"/>
  <c r="Y609" i="7"/>
  <c r="U610" i="7"/>
  <c r="Y610" i="7"/>
  <c r="U611" i="7"/>
  <c r="Y611" i="7"/>
  <c r="U612" i="7"/>
  <c r="Y612" i="7"/>
  <c r="U613" i="7"/>
  <c r="Y613" i="7"/>
  <c r="U614" i="7"/>
  <c r="Y614" i="7"/>
  <c r="U615" i="7"/>
  <c r="Y615" i="7"/>
  <c r="U622" i="7"/>
  <c r="U626" i="7"/>
  <c r="V626" i="7" s="1"/>
  <c r="W626" i="7" s="1"/>
  <c r="U631" i="7"/>
  <c r="U636" i="7"/>
  <c r="V636" i="7" s="1"/>
  <c r="U640" i="7"/>
  <c r="U652" i="7"/>
  <c r="U657" i="7"/>
  <c r="U662" i="7"/>
  <c r="U666" i="7"/>
  <c r="U676" i="7"/>
  <c r="Y676" i="7"/>
  <c r="U677" i="7"/>
  <c r="Y677" i="7"/>
  <c r="U678" i="7"/>
  <c r="Y678" i="7"/>
  <c r="U679" i="7"/>
  <c r="Y679" i="7"/>
  <c r="U680" i="7"/>
  <c r="Y680" i="7"/>
  <c r="U688" i="7"/>
  <c r="Y688" i="7"/>
  <c r="U689" i="7"/>
  <c r="Y689" i="7"/>
  <c r="U690" i="7"/>
  <c r="Y690" i="7"/>
  <c r="U691" i="7"/>
  <c r="Y691" i="7"/>
  <c r="U692" i="7"/>
  <c r="Y692" i="7"/>
  <c r="U693" i="7"/>
  <c r="Y693" i="7"/>
  <c r="U694" i="7"/>
  <c r="Y694" i="7"/>
  <c r="U695" i="7"/>
  <c r="Y695" i="7"/>
  <c r="U696" i="7"/>
  <c r="Y696" i="7"/>
  <c r="U703" i="7"/>
  <c r="Y703" i="7"/>
  <c r="U705" i="7"/>
  <c r="Y705" i="7"/>
  <c r="U707" i="7"/>
  <c r="Y707" i="7"/>
  <c r="U709" i="7"/>
  <c r="Y709" i="7"/>
  <c r="U711" i="7"/>
  <c r="Y711" i="7"/>
  <c r="U713" i="7"/>
  <c r="Y713" i="7"/>
  <c r="U715" i="7"/>
  <c r="Y715" i="7"/>
  <c r="U717" i="7"/>
  <c r="Y717" i="7"/>
  <c r="U719" i="7"/>
  <c r="Y719" i="7"/>
  <c r="U721" i="7"/>
  <c r="Y721" i="7"/>
  <c r="U723" i="7"/>
  <c r="Y723" i="7"/>
  <c r="V731" i="7"/>
  <c r="Z731" i="7"/>
  <c r="V733" i="7"/>
  <c r="Z733" i="7"/>
  <c r="T735" i="7"/>
  <c r="AD740" i="7"/>
  <c r="Y740" i="7"/>
  <c r="U740" i="7"/>
  <c r="W740" i="7"/>
  <c r="AB740" i="7"/>
  <c r="AA743" i="7"/>
  <c r="W743" i="7"/>
  <c r="R743" i="7"/>
  <c r="X743" i="7"/>
  <c r="AD743" i="7"/>
  <c r="AD748" i="7"/>
  <c r="Y748" i="7"/>
  <c r="U748" i="7"/>
  <c r="W748" i="7"/>
  <c r="AB748" i="7"/>
  <c r="V784" i="7"/>
  <c r="R784" i="7"/>
  <c r="T784" i="7"/>
  <c r="V785" i="7"/>
  <c r="R785" i="7"/>
  <c r="T785" i="7"/>
  <c r="V786" i="7"/>
  <c r="R786" i="7"/>
  <c r="T786" i="7"/>
  <c r="V787" i="7"/>
  <c r="R787" i="7"/>
  <c r="T787" i="7"/>
  <c r="V788" i="7"/>
  <c r="R788" i="7"/>
  <c r="T788" i="7"/>
  <c r="V795" i="7"/>
  <c r="V796" i="7"/>
  <c r="R796" i="7"/>
  <c r="T796" i="7"/>
  <c r="V797" i="7"/>
  <c r="R797" i="7"/>
  <c r="T797" i="7"/>
  <c r="V798" i="7"/>
  <c r="R798" i="7"/>
  <c r="T798" i="7"/>
  <c r="V799" i="7"/>
  <c r="R799" i="7"/>
  <c r="T799" i="7"/>
  <c r="V800" i="7"/>
  <c r="R800" i="7"/>
  <c r="T800" i="7"/>
  <c r="V801" i="7"/>
  <c r="R801" i="7"/>
  <c r="T801" i="7"/>
  <c r="V802" i="7"/>
  <c r="R802" i="7"/>
  <c r="T802" i="7"/>
  <c r="V803" i="7"/>
  <c r="R803" i="7"/>
  <c r="T803" i="7"/>
  <c r="V804" i="7"/>
  <c r="R804" i="7"/>
  <c r="T804" i="7"/>
  <c r="Z815" i="7"/>
  <c r="V815" i="7"/>
  <c r="R815" i="7"/>
  <c r="AB815" i="7"/>
  <c r="X815" i="7"/>
  <c r="T815" i="7"/>
  <c r="Y815" i="7"/>
  <c r="Z820" i="7"/>
  <c r="V820" i="7"/>
  <c r="R820" i="7"/>
  <c r="AB820" i="7"/>
  <c r="X820" i="7"/>
  <c r="T820" i="7"/>
  <c r="Y820" i="7"/>
  <c r="AB823" i="7"/>
  <c r="X823" i="7"/>
  <c r="T823" i="7"/>
  <c r="Z823" i="7"/>
  <c r="V823" i="7"/>
  <c r="R823" i="7"/>
  <c r="Y823" i="7"/>
  <c r="X866" i="7"/>
  <c r="T866" i="7"/>
  <c r="V866" i="7"/>
  <c r="R866" i="7"/>
  <c r="J870" i="7"/>
  <c r="X874" i="7"/>
  <c r="T874" i="7"/>
  <c r="V874" i="7"/>
  <c r="R874" i="7"/>
  <c r="X878" i="7"/>
  <c r="T878" i="7"/>
  <c r="V878" i="7"/>
  <c r="R878" i="7"/>
  <c r="X882" i="7"/>
  <c r="T882" i="7"/>
  <c r="V882" i="7"/>
  <c r="R882" i="7"/>
  <c r="J886" i="7"/>
  <c r="F887" i="7"/>
  <c r="T892" i="7"/>
  <c r="R892" i="7"/>
  <c r="T896" i="7"/>
  <c r="R896" i="7"/>
  <c r="T900" i="7"/>
  <c r="R900" i="7"/>
  <c r="T904" i="7"/>
  <c r="R904" i="7"/>
  <c r="T908" i="7"/>
  <c r="R908" i="7"/>
  <c r="T912" i="7"/>
  <c r="R912" i="7"/>
  <c r="Z919" i="7"/>
  <c r="V919" i="7"/>
  <c r="R919" i="7"/>
  <c r="AB919" i="7"/>
  <c r="X919" i="7"/>
  <c r="T919" i="7"/>
  <c r="Y919" i="7"/>
  <c r="Z923" i="7"/>
  <c r="V923" i="7"/>
  <c r="R923" i="7"/>
  <c r="AB923" i="7"/>
  <c r="X923" i="7"/>
  <c r="T923" i="7"/>
  <c r="Y923" i="7"/>
  <c r="Z927" i="7"/>
  <c r="V927" i="7"/>
  <c r="R927" i="7"/>
  <c r="AB927" i="7"/>
  <c r="X927" i="7"/>
  <c r="T927" i="7"/>
  <c r="Y927" i="7"/>
  <c r="Z931" i="7"/>
  <c r="V931" i="7"/>
  <c r="R931" i="7"/>
  <c r="AB931" i="7"/>
  <c r="X931" i="7"/>
  <c r="T931" i="7"/>
  <c r="Y931" i="7"/>
  <c r="Z935" i="7"/>
  <c r="V935" i="7"/>
  <c r="R935" i="7"/>
  <c r="AB935" i="7"/>
  <c r="X935" i="7"/>
  <c r="T935" i="7"/>
  <c r="Y935" i="7"/>
  <c r="Z939" i="7"/>
  <c r="V939" i="7"/>
  <c r="R939" i="7"/>
  <c r="AB939" i="7"/>
  <c r="X939" i="7"/>
  <c r="T939" i="7"/>
  <c r="Y939" i="7"/>
  <c r="Z948" i="7"/>
  <c r="V948" i="7"/>
  <c r="R948" i="7"/>
  <c r="X948" i="7"/>
  <c r="T948" i="7"/>
  <c r="Y948" i="7"/>
  <c r="X1002" i="7"/>
  <c r="T1002" i="7"/>
  <c r="W1002" i="7"/>
  <c r="S1002" i="7"/>
  <c r="V1002" i="7"/>
  <c r="R1002" i="7"/>
  <c r="X1008" i="7"/>
  <c r="T1008" i="7"/>
  <c r="W1008" i="7"/>
  <c r="S1008" i="7"/>
  <c r="V1008" i="7"/>
  <c r="R1008" i="7"/>
  <c r="X1014" i="7"/>
  <c r="T1014" i="7"/>
  <c r="W1014" i="7"/>
  <c r="S1014" i="7"/>
  <c r="V1014" i="7"/>
  <c r="R1014" i="7"/>
  <c r="W1044" i="7"/>
  <c r="X1044" i="7"/>
  <c r="W1048" i="7"/>
  <c r="X1048" i="7"/>
  <c r="S1056" i="7"/>
  <c r="R1056" i="7"/>
  <c r="Z1061" i="7"/>
  <c r="S1066" i="7"/>
  <c r="R1066" i="7"/>
  <c r="S1085" i="7"/>
  <c r="R1085" i="7"/>
  <c r="X1093" i="7"/>
  <c r="W1093" i="7"/>
  <c r="S1111" i="7"/>
  <c r="R1111" i="7"/>
  <c r="X1119" i="7"/>
  <c r="W1119" i="7"/>
  <c r="X1189" i="7"/>
  <c r="X1224" i="7"/>
  <c r="W1249" i="7"/>
  <c r="X1256" i="7"/>
  <c r="W1256" i="7"/>
  <c r="S1267" i="7"/>
  <c r="R1267" i="7"/>
  <c r="W1290" i="7"/>
  <c r="X1311" i="7"/>
  <c r="W1311" i="7"/>
  <c r="W1313" i="7"/>
  <c r="S1323" i="7"/>
  <c r="T1323" i="7"/>
  <c r="R1323" i="7"/>
  <c r="W1328" i="7"/>
  <c r="S1338" i="7"/>
  <c r="T1338" i="7"/>
  <c r="R1338" i="7"/>
  <c r="S1341" i="7"/>
  <c r="R1341" i="7"/>
  <c r="X1348" i="7"/>
  <c r="W1348" i="7"/>
  <c r="S1365" i="7"/>
  <c r="R1365" i="7"/>
  <c r="X1391" i="7"/>
  <c r="W1391" i="7"/>
  <c r="S1413" i="7"/>
  <c r="T1413" i="7"/>
  <c r="R1413" i="7"/>
  <c r="S273" i="7"/>
  <c r="U275" i="7"/>
  <c r="S277" i="7"/>
  <c r="U280" i="7"/>
  <c r="S282" i="7"/>
  <c r="U285" i="7"/>
  <c r="S287" i="7"/>
  <c r="U289" i="7"/>
  <c r="S291" i="7"/>
  <c r="U293" i="7"/>
  <c r="W319" i="7"/>
  <c r="S515" i="7"/>
  <c r="W515" i="7"/>
  <c r="U517" i="7"/>
  <c r="Y517" i="7"/>
  <c r="S520" i="7"/>
  <c r="W520" i="7"/>
  <c r="U522" i="7"/>
  <c r="Y522" i="7"/>
  <c r="S524" i="7"/>
  <c r="W524" i="7"/>
  <c r="U527" i="7"/>
  <c r="Y527" i="7"/>
  <c r="S529" i="7"/>
  <c r="W529" i="7"/>
  <c r="U531" i="7"/>
  <c r="Y531" i="7"/>
  <c r="S533" i="7"/>
  <c r="W533" i="7"/>
  <c r="S543" i="7"/>
  <c r="S548" i="7"/>
  <c r="S553" i="7"/>
  <c r="S557" i="7"/>
  <c r="S561" i="7"/>
  <c r="S571" i="7"/>
  <c r="S576" i="7"/>
  <c r="S581" i="7"/>
  <c r="S585" i="7"/>
  <c r="S595" i="7"/>
  <c r="S596" i="7"/>
  <c r="S597" i="7"/>
  <c r="S598" i="7"/>
  <c r="S599" i="7"/>
  <c r="U601" i="7"/>
  <c r="U602" i="7"/>
  <c r="U603" i="7"/>
  <c r="U604" i="7"/>
  <c r="U605" i="7"/>
  <c r="S607" i="7"/>
  <c r="S608" i="7"/>
  <c r="S609" i="7"/>
  <c r="S610" i="7"/>
  <c r="S611" i="7"/>
  <c r="S612" i="7"/>
  <c r="S613" i="7"/>
  <c r="S614" i="7"/>
  <c r="S615" i="7"/>
  <c r="S616" i="7"/>
  <c r="S652" i="7"/>
  <c r="S657" i="7"/>
  <c r="S662" i="7"/>
  <c r="S666" i="7"/>
  <c r="S676" i="7"/>
  <c r="S677" i="7"/>
  <c r="S678" i="7"/>
  <c r="S679" i="7"/>
  <c r="S680" i="7"/>
  <c r="U682" i="7"/>
  <c r="U683" i="7"/>
  <c r="U684" i="7"/>
  <c r="U685" i="7"/>
  <c r="U686" i="7"/>
  <c r="S688" i="7"/>
  <c r="S689" i="7"/>
  <c r="S690" i="7"/>
  <c r="S691" i="7"/>
  <c r="S692" i="7"/>
  <c r="S693" i="7"/>
  <c r="S694" i="7"/>
  <c r="S695" i="7"/>
  <c r="S696" i="7"/>
  <c r="U697" i="7"/>
  <c r="S703" i="7"/>
  <c r="W703" i="7"/>
  <c r="U704" i="7"/>
  <c r="S705" i="7"/>
  <c r="W705" i="7"/>
  <c r="U706" i="7"/>
  <c r="S707" i="7"/>
  <c r="W707" i="7"/>
  <c r="S709" i="7"/>
  <c r="W709" i="7"/>
  <c r="U710" i="7"/>
  <c r="S711" i="7"/>
  <c r="W711" i="7"/>
  <c r="U712" i="7"/>
  <c r="S713" i="7"/>
  <c r="W713" i="7"/>
  <c r="S715" i="7"/>
  <c r="W715" i="7"/>
  <c r="U716" i="7"/>
  <c r="S717" i="7"/>
  <c r="W717" i="7"/>
  <c r="U718" i="7"/>
  <c r="S719" i="7"/>
  <c r="W719" i="7"/>
  <c r="U720" i="7"/>
  <c r="S721" i="7"/>
  <c r="W721" i="7"/>
  <c r="U722" i="7"/>
  <c r="S723" i="7"/>
  <c r="W723" i="7"/>
  <c r="V730" i="7"/>
  <c r="AE730" i="7" s="1"/>
  <c r="S731" i="7"/>
  <c r="X731" i="7"/>
  <c r="V732" i="7"/>
  <c r="S733" i="7"/>
  <c r="X733" i="7"/>
  <c r="AD736" i="7"/>
  <c r="Y736" i="7"/>
  <c r="U736" i="7"/>
  <c r="W736" i="7"/>
  <c r="AB736" i="7"/>
  <c r="AA739" i="7"/>
  <c r="W739" i="7"/>
  <c r="R739" i="7"/>
  <c r="X739" i="7"/>
  <c r="AD739" i="7"/>
  <c r="S740" i="7"/>
  <c r="Z740" i="7"/>
  <c r="U743" i="7"/>
  <c r="Z743" i="7"/>
  <c r="AD744" i="7"/>
  <c r="Y744" i="7"/>
  <c r="U744" i="7"/>
  <c r="W744" i="7"/>
  <c r="AA747" i="7"/>
  <c r="W747" i="7"/>
  <c r="R747" i="7"/>
  <c r="X747" i="7"/>
  <c r="AD747" i="7"/>
  <c r="S748" i="7"/>
  <c r="Z748" i="7"/>
  <c r="U784" i="7"/>
  <c r="U785" i="7"/>
  <c r="U786" i="7"/>
  <c r="U787" i="7"/>
  <c r="U788" i="7"/>
  <c r="R789" i="7"/>
  <c r="T790" i="7"/>
  <c r="V790" i="7"/>
  <c r="R790" i="7"/>
  <c r="T791" i="7"/>
  <c r="V791" i="7"/>
  <c r="R791" i="7"/>
  <c r="T792" i="7"/>
  <c r="V792" i="7"/>
  <c r="R792" i="7"/>
  <c r="T793" i="7"/>
  <c r="V793" i="7"/>
  <c r="R793" i="7"/>
  <c r="T794" i="7"/>
  <c r="V794" i="7"/>
  <c r="R794" i="7"/>
  <c r="U796" i="7"/>
  <c r="U797" i="7"/>
  <c r="U798" i="7"/>
  <c r="U799" i="7"/>
  <c r="U800" i="7"/>
  <c r="U801" i="7"/>
  <c r="U802" i="7"/>
  <c r="U803" i="7"/>
  <c r="U804" i="7"/>
  <c r="T805" i="7"/>
  <c r="U815" i="7"/>
  <c r="AC815" i="7"/>
  <c r="U820" i="7"/>
  <c r="AC820" i="7"/>
  <c r="U823" i="7"/>
  <c r="AC823" i="7"/>
  <c r="Z829" i="7"/>
  <c r="V829" i="7"/>
  <c r="R829" i="7"/>
  <c r="AB829" i="7"/>
  <c r="X829" i="7"/>
  <c r="T829" i="7"/>
  <c r="Y829" i="7"/>
  <c r="AB831" i="7"/>
  <c r="X831" i="7"/>
  <c r="T831" i="7"/>
  <c r="Z831" i="7"/>
  <c r="V831" i="7"/>
  <c r="R831" i="7"/>
  <c r="Y831" i="7"/>
  <c r="R843" i="7"/>
  <c r="R859" i="7"/>
  <c r="U866" i="7"/>
  <c r="X868" i="7"/>
  <c r="T868" i="7"/>
  <c r="V868" i="7"/>
  <c r="R868" i="7"/>
  <c r="X872" i="7"/>
  <c r="T872" i="7"/>
  <c r="V872" i="7"/>
  <c r="R872" i="7"/>
  <c r="U874" i="7"/>
  <c r="J876" i="7"/>
  <c r="T876" i="7" s="1"/>
  <c r="U878" i="7"/>
  <c r="X880" i="7"/>
  <c r="T880" i="7"/>
  <c r="V880" i="7"/>
  <c r="R880" i="7"/>
  <c r="U882" i="7"/>
  <c r="X884" i="7"/>
  <c r="T884" i="7"/>
  <c r="V884" i="7"/>
  <c r="R884" i="7"/>
  <c r="D887" i="7"/>
  <c r="T894" i="7"/>
  <c r="R894" i="7"/>
  <c r="T898" i="7"/>
  <c r="R898" i="7"/>
  <c r="T902" i="7"/>
  <c r="R902" i="7"/>
  <c r="T906" i="7"/>
  <c r="R906" i="7"/>
  <c r="T910" i="7"/>
  <c r="R910" i="7"/>
  <c r="U919" i="7"/>
  <c r="Z921" i="7"/>
  <c r="V921" i="7"/>
  <c r="R921" i="7"/>
  <c r="AB921" i="7"/>
  <c r="X921" i="7"/>
  <c r="T921" i="7"/>
  <c r="Y921" i="7"/>
  <c r="U923" i="7"/>
  <c r="Z925" i="7"/>
  <c r="V925" i="7"/>
  <c r="R925" i="7"/>
  <c r="AB925" i="7"/>
  <c r="X925" i="7"/>
  <c r="T925" i="7"/>
  <c r="Y925" i="7"/>
  <c r="U927" i="7"/>
  <c r="Z929" i="7"/>
  <c r="V929" i="7"/>
  <c r="R929" i="7"/>
  <c r="AB929" i="7"/>
  <c r="X929" i="7"/>
  <c r="T929" i="7"/>
  <c r="Y929" i="7"/>
  <c r="U931" i="7"/>
  <c r="Z933" i="7"/>
  <c r="V933" i="7"/>
  <c r="R933" i="7"/>
  <c r="AB933" i="7"/>
  <c r="X933" i="7"/>
  <c r="T933" i="7"/>
  <c r="Y933" i="7"/>
  <c r="U935" i="7"/>
  <c r="Z937" i="7"/>
  <c r="V937" i="7"/>
  <c r="R937" i="7"/>
  <c r="AB937" i="7"/>
  <c r="X937" i="7"/>
  <c r="T937" i="7"/>
  <c r="Y937" i="7"/>
  <c r="U939" i="7"/>
  <c r="X946" i="7"/>
  <c r="T946" i="7"/>
  <c r="Z946" i="7"/>
  <c r="V946" i="7"/>
  <c r="R946" i="7"/>
  <c r="Y946" i="7"/>
  <c r="U948" i="7"/>
  <c r="X955" i="7"/>
  <c r="T955" i="7"/>
  <c r="Z955" i="7"/>
  <c r="V955" i="7"/>
  <c r="R955" i="7"/>
  <c r="Y955" i="7"/>
  <c r="Z967" i="7"/>
  <c r="R1029" i="7"/>
  <c r="T1029" i="7"/>
  <c r="X1034" i="7"/>
  <c r="W1034" i="7"/>
  <c r="T1056" i="7"/>
  <c r="S1059" i="7"/>
  <c r="R1059" i="7"/>
  <c r="S1063" i="7"/>
  <c r="R1063" i="7"/>
  <c r="T1064" i="7"/>
  <c r="T1066" i="7"/>
  <c r="R1069" i="7"/>
  <c r="T1069" i="7"/>
  <c r="R1073" i="7"/>
  <c r="T1073" i="7"/>
  <c r="S1078" i="7"/>
  <c r="R1078" i="7"/>
  <c r="S1082" i="7"/>
  <c r="R1082" i="7"/>
  <c r="T1085" i="7"/>
  <c r="R1088" i="7"/>
  <c r="T1088" i="7"/>
  <c r="T1111" i="7"/>
  <c r="R1114" i="7"/>
  <c r="X1115" i="7"/>
  <c r="W1115" i="7"/>
  <c r="R1129" i="7"/>
  <c r="T1129" i="7"/>
  <c r="R1133" i="7"/>
  <c r="X1134" i="7"/>
  <c r="W1134" i="7"/>
  <c r="S1162" i="7"/>
  <c r="R1162" i="7"/>
  <c r="S1169" i="7"/>
  <c r="R1169" i="7"/>
  <c r="X1174" i="7"/>
  <c r="W1180" i="7"/>
  <c r="S1262" i="7"/>
  <c r="T1262" i="7"/>
  <c r="R1262" i="7"/>
  <c r="W1264" i="7"/>
  <c r="T1267" i="7"/>
  <c r="S1286" i="7"/>
  <c r="R1286" i="7"/>
  <c r="W1304" i="7"/>
  <c r="W1314" i="7"/>
  <c r="T1341" i="7"/>
  <c r="T1365" i="7"/>
  <c r="S1373" i="7"/>
  <c r="R1373" i="7"/>
  <c r="S1383" i="7"/>
  <c r="S1390" i="7"/>
  <c r="T1390" i="7"/>
  <c r="R1390" i="7"/>
  <c r="S1398" i="7"/>
  <c r="T1398" i="7"/>
  <c r="R1398" i="7"/>
  <c r="S1411" i="7"/>
  <c r="T1411" i="7"/>
  <c r="R1411" i="7"/>
  <c r="X1423" i="7"/>
  <c r="W1423" i="7"/>
  <c r="X1441" i="7"/>
  <c r="W1441" i="7"/>
  <c r="U812" i="7"/>
  <c r="Y812" i="7"/>
  <c r="AC812" i="7"/>
  <c r="U817" i="7"/>
  <c r="Y817" i="7"/>
  <c r="AC817" i="7"/>
  <c r="U821" i="7"/>
  <c r="Y821" i="7"/>
  <c r="AC821" i="7"/>
  <c r="U826" i="7"/>
  <c r="Y826" i="7"/>
  <c r="AC826" i="7"/>
  <c r="U830" i="7"/>
  <c r="Y830" i="7"/>
  <c r="AC830" i="7"/>
  <c r="U947" i="7"/>
  <c r="Y947" i="7"/>
  <c r="U952" i="7"/>
  <c r="Y952" i="7"/>
  <c r="Y956" i="7"/>
  <c r="U956" i="7"/>
  <c r="V956" i="7"/>
  <c r="AA956" i="7"/>
  <c r="AA959" i="7"/>
  <c r="W959" i="7"/>
  <c r="S959" i="7"/>
  <c r="V959" i="7"/>
  <c r="AA963" i="7"/>
  <c r="W963" i="7"/>
  <c r="S963" i="7"/>
  <c r="V963" i="7"/>
  <c r="X974" i="7"/>
  <c r="T974" i="7"/>
  <c r="W974" i="7"/>
  <c r="S974" i="7"/>
  <c r="Y974" i="7"/>
  <c r="X976" i="7"/>
  <c r="T976" i="7"/>
  <c r="W976" i="7"/>
  <c r="S976" i="7"/>
  <c r="Y976" i="7"/>
  <c r="W978" i="7"/>
  <c r="X986" i="7"/>
  <c r="T986" i="7"/>
  <c r="W986" i="7"/>
  <c r="S986" i="7"/>
  <c r="Y986" i="7"/>
  <c r="X988" i="7"/>
  <c r="T988" i="7"/>
  <c r="W988" i="7"/>
  <c r="S988" i="7"/>
  <c r="Y988" i="7"/>
  <c r="X990" i="7"/>
  <c r="T990" i="7"/>
  <c r="W990" i="7"/>
  <c r="S990" i="7"/>
  <c r="Y990" i="7"/>
  <c r="X992" i="7"/>
  <c r="T992" i="7"/>
  <c r="W992" i="7"/>
  <c r="S992" i="7"/>
  <c r="Y992" i="7"/>
  <c r="U994" i="7"/>
  <c r="X1004" i="7"/>
  <c r="T1004" i="7"/>
  <c r="W1004" i="7"/>
  <c r="S1004" i="7"/>
  <c r="X1010" i="7"/>
  <c r="T1010" i="7"/>
  <c r="W1010" i="7"/>
  <c r="S1010" i="7"/>
  <c r="X1016" i="7"/>
  <c r="T1016" i="7"/>
  <c r="W1016" i="7"/>
  <c r="S1016" i="7"/>
  <c r="U1021" i="7"/>
  <c r="S1037" i="7"/>
  <c r="R1037" i="7"/>
  <c r="S1040" i="7"/>
  <c r="R1040" i="7"/>
  <c r="S1048" i="7"/>
  <c r="R1048" i="7"/>
  <c r="X1053" i="7"/>
  <c r="W1053" i="7"/>
  <c r="W1058" i="7"/>
  <c r="X1067" i="7"/>
  <c r="W1067" i="7"/>
  <c r="X1086" i="7"/>
  <c r="W1086" i="7"/>
  <c r="S1096" i="7"/>
  <c r="R1096" i="7"/>
  <c r="R1099" i="7"/>
  <c r="S1104" i="7"/>
  <c r="R1104" i="7"/>
  <c r="X1112" i="7"/>
  <c r="W1112" i="7"/>
  <c r="S1122" i="7"/>
  <c r="R1122" i="7"/>
  <c r="S1137" i="7"/>
  <c r="R1137" i="7"/>
  <c r="S1140" i="7"/>
  <c r="R1140" i="7"/>
  <c r="R1144" i="7"/>
  <c r="T1144" i="7"/>
  <c r="S1144" i="7"/>
  <c r="S1145" i="7"/>
  <c r="T1145" i="7"/>
  <c r="R1145" i="7"/>
  <c r="W1149" i="7"/>
  <c r="W1168" i="7"/>
  <c r="S1173" i="7"/>
  <c r="R1173" i="7"/>
  <c r="S1183" i="7"/>
  <c r="S1191" i="7"/>
  <c r="T1191" i="7"/>
  <c r="R1191" i="7"/>
  <c r="S1199" i="7"/>
  <c r="W1206" i="7"/>
  <c r="S1214" i="7"/>
  <c r="S1221" i="7"/>
  <c r="T1221" i="7"/>
  <c r="R1221" i="7"/>
  <c r="S1236" i="7"/>
  <c r="T1236" i="7"/>
  <c r="R1236" i="7"/>
  <c r="S1243" i="7"/>
  <c r="R1243" i="7"/>
  <c r="S1247" i="7"/>
  <c r="R1247" i="7"/>
  <c r="W1254" i="7"/>
  <c r="W1272" i="7"/>
  <c r="W1294" i="7"/>
  <c r="S1307" i="7"/>
  <c r="T1307" i="7"/>
  <c r="R1307" i="7"/>
  <c r="W1309" i="7"/>
  <c r="S1319" i="7"/>
  <c r="T1319" i="7"/>
  <c r="R1319" i="7"/>
  <c r="W1332" i="7"/>
  <c r="W1346" i="7"/>
  <c r="S1355" i="7"/>
  <c r="R1355" i="7"/>
  <c r="S1364" i="7"/>
  <c r="S1384" i="7"/>
  <c r="R1384" i="7"/>
  <c r="W1406" i="7"/>
  <c r="X1406" i="7"/>
  <c r="S1409" i="7"/>
  <c r="T1409" i="7"/>
  <c r="R1409" i="7"/>
  <c r="Y1428" i="7"/>
  <c r="Z1428" i="7" s="1"/>
  <c r="H1450" i="7"/>
  <c r="J1439" i="7"/>
  <c r="W1439" i="7" s="1"/>
  <c r="C1450" i="7"/>
  <c r="S1466" i="7"/>
  <c r="T1466" i="7"/>
  <c r="R1466" i="7"/>
  <c r="W1473" i="7"/>
  <c r="X1486" i="7"/>
  <c r="W1486" i="7"/>
  <c r="R1503" i="7"/>
  <c r="T1503" i="7"/>
  <c r="S1503" i="7"/>
  <c r="W1510" i="7"/>
  <c r="X1510" i="7"/>
  <c r="AC1758" i="7"/>
  <c r="Y1758" i="7"/>
  <c r="U1758" i="7"/>
  <c r="AB1758" i="7"/>
  <c r="X1758" i="7"/>
  <c r="T1758" i="7"/>
  <c r="AD1758" i="7"/>
  <c r="V1758" i="7"/>
  <c r="AA1758" i="7"/>
  <c r="S1758" i="7"/>
  <c r="AE1758" i="7"/>
  <c r="Z1758" i="7"/>
  <c r="W1758" i="7"/>
  <c r="R1758" i="7"/>
  <c r="S812" i="7"/>
  <c r="W812" i="7"/>
  <c r="U814" i="7"/>
  <c r="Y814" i="7"/>
  <c r="S817" i="7"/>
  <c r="W817" i="7"/>
  <c r="U819" i="7"/>
  <c r="Y819" i="7"/>
  <c r="S821" i="7"/>
  <c r="W821" i="7"/>
  <c r="U824" i="7"/>
  <c r="Y824" i="7"/>
  <c r="S826" i="7"/>
  <c r="W826" i="7"/>
  <c r="U828" i="7"/>
  <c r="Y828" i="7"/>
  <c r="S830" i="7"/>
  <c r="W830" i="7"/>
  <c r="S947" i="7"/>
  <c r="W947" i="7"/>
  <c r="U949" i="7"/>
  <c r="S952" i="7"/>
  <c r="W952" i="7"/>
  <c r="U954" i="7"/>
  <c r="S956" i="7"/>
  <c r="X956" i="7"/>
  <c r="S957" i="7"/>
  <c r="X958" i="7"/>
  <c r="T958" i="7"/>
  <c r="V958" i="7"/>
  <c r="AA958" i="7"/>
  <c r="T959" i="7"/>
  <c r="Y959" i="7"/>
  <c r="Z960" i="7"/>
  <c r="V960" i="7"/>
  <c r="R960" i="7"/>
  <c r="W960" i="7"/>
  <c r="X962" i="7"/>
  <c r="T962" i="7"/>
  <c r="V962" i="7"/>
  <c r="AA962" i="7"/>
  <c r="T963" i="7"/>
  <c r="Y963" i="7"/>
  <c r="Z964" i="7"/>
  <c r="V964" i="7"/>
  <c r="R964" i="7"/>
  <c r="W964" i="7"/>
  <c r="X966" i="7"/>
  <c r="T966" i="7"/>
  <c r="V966" i="7"/>
  <c r="AA966" i="7"/>
  <c r="X973" i="7"/>
  <c r="T973" i="7"/>
  <c r="W973" i="7"/>
  <c r="S973" i="7"/>
  <c r="Y973" i="7"/>
  <c r="U974" i="7"/>
  <c r="X975" i="7"/>
  <c r="T975" i="7"/>
  <c r="W975" i="7"/>
  <c r="S975" i="7"/>
  <c r="Y975" i="7"/>
  <c r="U976" i="7"/>
  <c r="X977" i="7"/>
  <c r="T977" i="7"/>
  <c r="W977" i="7"/>
  <c r="S977" i="7"/>
  <c r="Y977" i="7"/>
  <c r="X985" i="7"/>
  <c r="T985" i="7"/>
  <c r="W985" i="7"/>
  <c r="S985" i="7"/>
  <c r="Y985" i="7"/>
  <c r="U986" i="7"/>
  <c r="X987" i="7"/>
  <c r="T987" i="7"/>
  <c r="W987" i="7"/>
  <c r="S987" i="7"/>
  <c r="Y987" i="7"/>
  <c r="U988" i="7"/>
  <c r="X989" i="7"/>
  <c r="T989" i="7"/>
  <c r="W989" i="7"/>
  <c r="S989" i="7"/>
  <c r="Y989" i="7"/>
  <c r="U990" i="7"/>
  <c r="X991" i="7"/>
  <c r="T991" i="7"/>
  <c r="W991" i="7"/>
  <c r="S991" i="7"/>
  <c r="Y991" i="7"/>
  <c r="U992" i="7"/>
  <c r="X993" i="7"/>
  <c r="T993" i="7"/>
  <c r="W993" i="7"/>
  <c r="S993" i="7"/>
  <c r="Y993" i="7"/>
  <c r="X1000" i="7"/>
  <c r="T1000" i="7"/>
  <c r="W1000" i="7"/>
  <c r="S1000" i="7"/>
  <c r="U1004" i="7"/>
  <c r="U1005" i="7"/>
  <c r="X1006" i="7"/>
  <c r="T1006" i="7"/>
  <c r="W1006" i="7"/>
  <c r="S1006" i="7"/>
  <c r="U1010" i="7"/>
  <c r="X1012" i="7"/>
  <c r="T1012" i="7"/>
  <c r="W1012" i="7"/>
  <c r="S1012" i="7"/>
  <c r="U1016" i="7"/>
  <c r="X1020" i="7"/>
  <c r="T1020" i="7"/>
  <c r="W1020" i="7"/>
  <c r="S1020" i="7"/>
  <c r="X1031" i="7"/>
  <c r="W1031" i="7"/>
  <c r="T1037" i="7"/>
  <c r="T1040" i="7"/>
  <c r="S1043" i="7"/>
  <c r="S1044" i="7"/>
  <c r="R1044" i="7"/>
  <c r="T1048" i="7"/>
  <c r="R1049" i="7"/>
  <c r="W1049" i="7"/>
  <c r="X1057" i="7"/>
  <c r="W1057" i="7"/>
  <c r="X1060" i="7"/>
  <c r="W1060" i="7"/>
  <c r="X1071" i="7"/>
  <c r="W1071" i="7"/>
  <c r="X1079" i="7"/>
  <c r="W1079" i="7"/>
  <c r="S1091" i="7"/>
  <c r="S1092" i="7"/>
  <c r="R1092" i="7"/>
  <c r="T1096" i="7"/>
  <c r="T1104" i="7"/>
  <c r="S1107" i="7"/>
  <c r="S1117" i="7"/>
  <c r="S1118" i="7"/>
  <c r="R1118" i="7"/>
  <c r="T1122" i="7"/>
  <c r="X1131" i="7"/>
  <c r="W1131" i="7"/>
  <c r="T1137" i="7"/>
  <c r="T1140" i="7"/>
  <c r="W1153" i="7"/>
  <c r="X1153" i="7"/>
  <c r="X1158" i="7"/>
  <c r="W1161" i="7"/>
  <c r="R1163" i="7"/>
  <c r="S1163" i="7"/>
  <c r="S1165" i="7"/>
  <c r="T1173" i="7"/>
  <c r="S1179" i="7"/>
  <c r="T1179" i="7"/>
  <c r="R1179" i="7"/>
  <c r="S1188" i="7"/>
  <c r="R1188" i="7"/>
  <c r="S1195" i="7"/>
  <c r="T1195" i="7"/>
  <c r="R1195" i="7"/>
  <c r="S1217" i="7"/>
  <c r="T1217" i="7"/>
  <c r="R1217" i="7"/>
  <c r="S1229" i="7"/>
  <c r="R1229" i="7"/>
  <c r="S1233" i="7"/>
  <c r="T1243" i="7"/>
  <c r="T1247" i="7"/>
  <c r="S1253" i="7"/>
  <c r="R1253" i="7"/>
  <c r="X1258" i="7"/>
  <c r="W1259" i="7"/>
  <c r="X1270" i="7"/>
  <c r="W1270" i="7"/>
  <c r="S1271" i="7"/>
  <c r="R1271" i="7"/>
  <c r="W1282" i="7"/>
  <c r="S1297" i="7"/>
  <c r="T1297" i="7"/>
  <c r="R1297" i="7"/>
  <c r="W1299" i="7"/>
  <c r="S1303" i="7"/>
  <c r="T1303" i="7"/>
  <c r="R1303" i="7"/>
  <c r="X1308" i="7"/>
  <c r="W1316" i="7"/>
  <c r="X1330" i="7"/>
  <c r="W1330" i="7"/>
  <c r="S1331" i="7"/>
  <c r="R1331" i="7"/>
  <c r="W1333" i="7"/>
  <c r="S1334" i="7"/>
  <c r="T1334" i="7"/>
  <c r="R1334" i="7"/>
  <c r="X1344" i="7"/>
  <c r="W1344" i="7"/>
  <c r="S1345" i="7"/>
  <c r="R1345" i="7"/>
  <c r="T1355" i="7"/>
  <c r="W1361" i="7"/>
  <c r="X1374" i="7"/>
  <c r="S1379" i="7"/>
  <c r="T1379" i="7"/>
  <c r="R1379" i="7"/>
  <c r="T1384" i="7"/>
  <c r="W1394" i="7"/>
  <c r="X1394" i="7"/>
  <c r="X1415" i="7"/>
  <c r="W1415" i="7"/>
  <c r="S1437" i="7"/>
  <c r="T1437" i="7"/>
  <c r="R1437" i="7"/>
  <c r="W1455" i="7"/>
  <c r="S1458" i="7"/>
  <c r="W1474" i="7"/>
  <c r="S1482" i="7"/>
  <c r="T1482" i="7"/>
  <c r="R1482" i="7"/>
  <c r="R1506" i="7"/>
  <c r="T1506" i="7"/>
  <c r="S1506" i="7"/>
  <c r="AB1807" i="7"/>
  <c r="X1807" i="7"/>
  <c r="T1807" i="7"/>
  <c r="AA1807" i="7"/>
  <c r="W1807" i="7"/>
  <c r="S1807" i="7"/>
  <c r="AD1807" i="7"/>
  <c r="V1807" i="7"/>
  <c r="AC1807" i="7"/>
  <c r="U1807" i="7"/>
  <c r="Z1807" i="7"/>
  <c r="Y1807" i="7"/>
  <c r="R1807" i="7"/>
  <c r="AB1811" i="7"/>
  <c r="X1811" i="7"/>
  <c r="T1811" i="7"/>
  <c r="AA1811" i="7"/>
  <c r="W1811" i="7"/>
  <c r="S1811" i="7"/>
  <c r="AD1811" i="7"/>
  <c r="V1811" i="7"/>
  <c r="AC1811" i="7"/>
  <c r="U1811" i="7"/>
  <c r="Z1811" i="7"/>
  <c r="Y1811" i="7"/>
  <c r="R1811" i="7"/>
  <c r="U961" i="7"/>
  <c r="U965" i="7"/>
  <c r="U979" i="7"/>
  <c r="U980" i="7"/>
  <c r="U981" i="7"/>
  <c r="U982" i="7"/>
  <c r="U983" i="7"/>
  <c r="S1031" i="7"/>
  <c r="S1034" i="7"/>
  <c r="S1038" i="7"/>
  <c r="S1041" i="7"/>
  <c r="S1045" i="7"/>
  <c r="S1053" i="7"/>
  <c r="S1057" i="7"/>
  <c r="S1060" i="7"/>
  <c r="S1067" i="7"/>
  <c r="S1071" i="7"/>
  <c r="S1079" i="7"/>
  <c r="S1086" i="7"/>
  <c r="S1093" i="7"/>
  <c r="S1097" i="7"/>
  <c r="S1105" i="7"/>
  <c r="S1112" i="7"/>
  <c r="S1115" i="7"/>
  <c r="S1119" i="7"/>
  <c r="S1123" i="7"/>
  <c r="S1131" i="7"/>
  <c r="S1134" i="7"/>
  <c r="S1138" i="7"/>
  <c r="S1143" i="7"/>
  <c r="T1148" i="7"/>
  <c r="T1156" i="7"/>
  <c r="T1157" i="7"/>
  <c r="T1171" i="7"/>
  <c r="W1178" i="7"/>
  <c r="W1182" i="7"/>
  <c r="T1186" i="7"/>
  <c r="W1190" i="7"/>
  <c r="W1194" i="7"/>
  <c r="W1198" i="7"/>
  <c r="W1204" i="7"/>
  <c r="S1208" i="7"/>
  <c r="X1208" i="7"/>
  <c r="T1212" i="7"/>
  <c r="W1216" i="7"/>
  <c r="W1220" i="7"/>
  <c r="W1235" i="7"/>
  <c r="W1261" i="7"/>
  <c r="S1264" i="7"/>
  <c r="W1280" i="7"/>
  <c r="S1283" i="7"/>
  <c r="S1299" i="7"/>
  <c r="W1306" i="7"/>
  <c r="X1358" i="7"/>
  <c r="X1403" i="7"/>
  <c r="W1403" i="7"/>
  <c r="T1404" i="7"/>
  <c r="X1431" i="7"/>
  <c r="W1431" i="7"/>
  <c r="S1454" i="7"/>
  <c r="T1454" i="7"/>
  <c r="S1456" i="7"/>
  <c r="T1456" i="7"/>
  <c r="W1469" i="7"/>
  <c r="S1472" i="7"/>
  <c r="T1472" i="7"/>
  <c r="S1474" i="7"/>
  <c r="R1512" i="7"/>
  <c r="T1512" i="7"/>
  <c r="S1530" i="7"/>
  <c r="R1530" i="7"/>
  <c r="U1530" i="7"/>
  <c r="T1530" i="7"/>
  <c r="V1530" i="7"/>
  <c r="T1587" i="7"/>
  <c r="S1587" i="7"/>
  <c r="V1587" i="7"/>
  <c r="R1587" i="7"/>
  <c r="U1587" i="7"/>
  <c r="U1805" i="7"/>
  <c r="AB1809" i="7"/>
  <c r="X1809" i="7"/>
  <c r="T1809" i="7"/>
  <c r="AA1809" i="7"/>
  <c r="W1809" i="7"/>
  <c r="S1809" i="7"/>
  <c r="AD1809" i="7"/>
  <c r="V1809" i="7"/>
  <c r="AC1809" i="7"/>
  <c r="U1809" i="7"/>
  <c r="Z1809" i="7"/>
  <c r="Y1809" i="7"/>
  <c r="R1809" i="7"/>
  <c r="R1149" i="7"/>
  <c r="W1172" i="7"/>
  <c r="W1187" i="7"/>
  <c r="W1209" i="7"/>
  <c r="W1213" i="7"/>
  <c r="W1228" i="7"/>
  <c r="W1232" i="7"/>
  <c r="W1242" i="7"/>
  <c r="W1246" i="7"/>
  <c r="S1249" i="7"/>
  <c r="X1274" i="7"/>
  <c r="S1289" i="7"/>
  <c r="X1289" i="7"/>
  <c r="S1314" i="7"/>
  <c r="X1324" i="7"/>
  <c r="S1333" i="7"/>
  <c r="X1339" i="7"/>
  <c r="W1354" i="7"/>
  <c r="Y1359" i="7"/>
  <c r="W1368" i="7"/>
  <c r="W1372" i="7"/>
  <c r="W1387" i="7"/>
  <c r="X1387" i="7"/>
  <c r="R1397" i="7"/>
  <c r="T1397" i="7"/>
  <c r="X1419" i="7"/>
  <c r="W1419" i="7"/>
  <c r="J1433" i="7"/>
  <c r="X1433" i="7" s="1"/>
  <c r="W1436" i="7"/>
  <c r="F1439" i="7"/>
  <c r="S1439" i="7" s="1"/>
  <c r="X1445" i="7"/>
  <c r="W1445" i="7"/>
  <c r="X1460" i="7"/>
  <c r="W1460" i="7"/>
  <c r="W1465" i="7"/>
  <c r="S1468" i="7"/>
  <c r="T1468" i="7"/>
  <c r="S1470" i="7"/>
  <c r="T1470" i="7"/>
  <c r="W1481" i="7"/>
  <c r="X1483" i="7"/>
  <c r="R1495" i="7"/>
  <c r="T1495" i="7"/>
  <c r="S1498" i="7"/>
  <c r="T1498" i="7"/>
  <c r="R1520" i="7"/>
  <c r="T1520" i="7"/>
  <c r="S1523" i="7"/>
  <c r="T1523" i="7"/>
  <c r="V1748" i="7"/>
  <c r="T1170" i="7"/>
  <c r="T1178" i="7"/>
  <c r="T1182" i="7"/>
  <c r="T1185" i="7"/>
  <c r="T1192" i="7"/>
  <c r="T1196" i="7"/>
  <c r="T1204" i="7"/>
  <c r="T1211" i="7"/>
  <c r="T1218" i="7"/>
  <c r="U1218" i="7" s="1"/>
  <c r="T1222" i="7"/>
  <c r="T1230" i="7"/>
  <c r="T1237" i="7"/>
  <c r="T1240" i="7"/>
  <c r="T1244" i="7"/>
  <c r="T1248" i="7"/>
  <c r="T1256" i="7"/>
  <c r="T1259" i="7"/>
  <c r="T1263" i="7"/>
  <c r="T1266" i="7"/>
  <c r="T1270" i="7"/>
  <c r="S1274" i="7"/>
  <c r="T1278" i="7"/>
  <c r="T1282" i="7"/>
  <c r="T1285" i="7"/>
  <c r="T1292" i="7"/>
  <c r="T1296" i="7"/>
  <c r="U1296" i="7" s="1"/>
  <c r="V1296" i="7" s="1"/>
  <c r="T1304" i="7"/>
  <c r="T1311" i="7"/>
  <c r="T1318" i="7"/>
  <c r="T1322" i="7"/>
  <c r="T1330" i="7"/>
  <c r="T1337" i="7"/>
  <c r="U1337" i="7" s="1"/>
  <c r="T1340" i="7"/>
  <c r="T1344" i="7"/>
  <c r="T1348" i="7"/>
  <c r="T1356" i="7"/>
  <c r="T1359" i="7"/>
  <c r="T1363" i="7"/>
  <c r="T1366" i="7"/>
  <c r="T1370" i="7"/>
  <c r="T1378" i="7"/>
  <c r="T1382" i="7"/>
  <c r="T1385" i="7"/>
  <c r="S1389" i="7"/>
  <c r="T1396" i="7"/>
  <c r="W1417" i="7"/>
  <c r="W1421" i="7"/>
  <c r="S1424" i="7"/>
  <c r="F1449" i="7"/>
  <c r="J1449" i="7"/>
  <c r="X1464" i="7"/>
  <c r="S1489" i="7"/>
  <c r="S1504" i="7"/>
  <c r="T1504" i="7"/>
  <c r="R1513" i="7"/>
  <c r="T1513" i="7"/>
  <c r="S1532" i="7"/>
  <c r="R1532" i="7"/>
  <c r="U1532" i="7"/>
  <c r="T1532" i="7"/>
  <c r="S1534" i="7"/>
  <c r="R1534" i="7"/>
  <c r="U1534" i="7"/>
  <c r="T1534" i="7"/>
  <c r="T1586" i="7"/>
  <c r="S1586" i="7"/>
  <c r="V1586" i="7"/>
  <c r="R1586" i="7"/>
  <c r="U1586" i="7"/>
  <c r="S1399" i="7"/>
  <c r="W1399" i="7"/>
  <c r="S1405" i="7"/>
  <c r="R1406" i="7"/>
  <c r="F1408" i="7"/>
  <c r="S1408" i="7" s="1"/>
  <c r="S1414" i="7"/>
  <c r="X1414" i="7"/>
  <c r="R1416" i="7"/>
  <c r="R1420" i="7"/>
  <c r="W1429" i="7"/>
  <c r="R1430" i="7"/>
  <c r="R1440" i="7"/>
  <c r="W1443" i="7"/>
  <c r="R1444" i="7"/>
  <c r="W1447" i="7"/>
  <c r="R1448" i="7"/>
  <c r="G1450" i="7"/>
  <c r="R1459" i="7"/>
  <c r="W1462" i="7"/>
  <c r="R1463" i="7"/>
  <c r="W1484" i="7"/>
  <c r="R1485" i="7"/>
  <c r="W1488" i="7"/>
  <c r="R1490" i="7"/>
  <c r="W1492" i="7"/>
  <c r="X1492" i="7"/>
  <c r="S1496" i="7"/>
  <c r="T1496" i="7"/>
  <c r="X1497" i="7"/>
  <c r="W1497" i="7"/>
  <c r="X1499" i="7"/>
  <c r="R1504" i="7"/>
  <c r="S1513" i="7"/>
  <c r="T1584" i="7"/>
  <c r="S1584" i="7"/>
  <c r="V1584" i="7"/>
  <c r="R1584" i="7"/>
  <c r="U1584" i="7"/>
  <c r="T1588" i="7"/>
  <c r="S1588" i="7"/>
  <c r="V1588" i="7"/>
  <c r="R1588" i="7"/>
  <c r="U1588" i="7"/>
  <c r="X1677" i="7"/>
  <c r="T1677" i="7"/>
  <c r="W1677" i="7"/>
  <c r="S1677" i="7"/>
  <c r="V1677" i="7"/>
  <c r="U1677" i="7"/>
  <c r="Z1677" i="7"/>
  <c r="R1677" i="7"/>
  <c r="Y1677" i="7"/>
  <c r="AD1693" i="7"/>
  <c r="Z1693" i="7"/>
  <c r="V1693" i="7"/>
  <c r="R1693" i="7"/>
  <c r="R1717" i="7"/>
  <c r="AC1693" i="7"/>
  <c r="Y1693" i="7"/>
  <c r="U1693" i="7"/>
  <c r="AF1693" i="7"/>
  <c r="X1693" i="7"/>
  <c r="AE1693" i="7"/>
  <c r="W1693" i="7"/>
  <c r="AB1693" i="7"/>
  <c r="T1693" i="7"/>
  <c r="AA1693" i="7"/>
  <c r="R1736" i="7"/>
  <c r="AE1712" i="7"/>
  <c r="AA1712" i="7"/>
  <c r="W1712" i="7"/>
  <c r="S1712" i="7"/>
  <c r="AD1712" i="7"/>
  <c r="Z1712" i="7"/>
  <c r="V1712" i="7"/>
  <c r="R1712" i="7"/>
  <c r="AC1712" i="7"/>
  <c r="U1712" i="7"/>
  <c r="AB1712" i="7"/>
  <c r="T1712" i="7"/>
  <c r="Y1712" i="7"/>
  <c r="AF1712" i="7"/>
  <c r="R1412" i="7"/>
  <c r="R1415" i="7"/>
  <c r="R1419" i="7"/>
  <c r="R1423" i="7"/>
  <c r="R1431" i="7"/>
  <c r="R1434" i="7"/>
  <c r="R1438" i="7"/>
  <c r="R1441" i="7"/>
  <c r="R1445" i="7"/>
  <c r="B1450" i="7"/>
  <c r="R1453" i="7"/>
  <c r="R1457" i="7"/>
  <c r="R1460" i="7"/>
  <c r="R1467" i="7"/>
  <c r="R1471" i="7"/>
  <c r="R1479" i="7"/>
  <c r="R1486" i="7"/>
  <c r="R1494" i="7"/>
  <c r="R1515" i="7"/>
  <c r="W1517" i="7"/>
  <c r="X1517" i="7"/>
  <c r="S1521" i="7"/>
  <c r="T1521" i="7"/>
  <c r="X1522" i="7"/>
  <c r="W1522" i="7"/>
  <c r="X1524" i="7"/>
  <c r="S1531" i="7"/>
  <c r="U1531" i="7"/>
  <c r="R1531" i="7"/>
  <c r="T1541" i="7"/>
  <c r="AA1568" i="7"/>
  <c r="AB1569" i="7"/>
  <c r="X1569" i="7"/>
  <c r="T1569" i="7"/>
  <c r="AA1569" i="7"/>
  <c r="W1569" i="7"/>
  <c r="S1569" i="7"/>
  <c r="AD1569" i="7"/>
  <c r="V1569" i="7"/>
  <c r="Z1569" i="7"/>
  <c r="R1569" i="7"/>
  <c r="AB1570" i="7"/>
  <c r="X1570" i="7"/>
  <c r="T1570" i="7"/>
  <c r="AA1570" i="7"/>
  <c r="W1570" i="7"/>
  <c r="S1570" i="7"/>
  <c r="AD1570" i="7"/>
  <c r="V1570" i="7"/>
  <c r="Z1570" i="7"/>
  <c r="R1570" i="7"/>
  <c r="AB1571" i="7"/>
  <c r="X1571" i="7"/>
  <c r="T1571" i="7"/>
  <c r="AA1571" i="7"/>
  <c r="W1571" i="7"/>
  <c r="S1571" i="7"/>
  <c r="AD1571" i="7"/>
  <c r="V1571" i="7"/>
  <c r="Z1571" i="7"/>
  <c r="R1571" i="7"/>
  <c r="AB1572" i="7"/>
  <c r="X1572" i="7"/>
  <c r="T1572" i="7"/>
  <c r="AA1572" i="7"/>
  <c r="W1572" i="7"/>
  <c r="S1572" i="7"/>
  <c r="AD1572" i="7"/>
  <c r="V1572" i="7"/>
  <c r="Z1572" i="7"/>
  <c r="R1572" i="7"/>
  <c r="AB1573" i="7"/>
  <c r="X1573" i="7"/>
  <c r="T1573" i="7"/>
  <c r="AA1573" i="7"/>
  <c r="W1573" i="7"/>
  <c r="S1573" i="7"/>
  <c r="AD1573" i="7"/>
  <c r="V1573" i="7"/>
  <c r="Z1573" i="7"/>
  <c r="R1573" i="7"/>
  <c r="AB1574" i="7"/>
  <c r="X1574" i="7"/>
  <c r="T1574" i="7"/>
  <c r="AA1574" i="7"/>
  <c r="W1574" i="7"/>
  <c r="S1574" i="7"/>
  <c r="AD1574" i="7"/>
  <c r="V1574" i="7"/>
  <c r="Z1574" i="7"/>
  <c r="R1574" i="7"/>
  <c r="AB1575" i="7"/>
  <c r="X1575" i="7"/>
  <c r="T1575" i="7"/>
  <c r="AA1575" i="7"/>
  <c r="W1575" i="7"/>
  <c r="S1575" i="7"/>
  <c r="AD1575" i="7"/>
  <c r="V1575" i="7"/>
  <c r="Z1575" i="7"/>
  <c r="R1575" i="7"/>
  <c r="AB1576" i="7"/>
  <c r="X1576" i="7"/>
  <c r="T1576" i="7"/>
  <c r="AA1576" i="7"/>
  <c r="W1576" i="7"/>
  <c r="S1576" i="7"/>
  <c r="AD1576" i="7"/>
  <c r="V1576" i="7"/>
  <c r="Z1576" i="7"/>
  <c r="R1576" i="7"/>
  <c r="AB1577" i="7"/>
  <c r="X1577" i="7"/>
  <c r="T1577" i="7"/>
  <c r="AA1577" i="7"/>
  <c r="W1577" i="7"/>
  <c r="S1577" i="7"/>
  <c r="AD1577" i="7"/>
  <c r="V1577" i="7"/>
  <c r="Z1577" i="7"/>
  <c r="R1577" i="7"/>
  <c r="V1578" i="7"/>
  <c r="AB1650" i="7"/>
  <c r="X1650" i="7"/>
  <c r="T1650" i="7"/>
  <c r="AA1650" i="7"/>
  <c r="W1650" i="7"/>
  <c r="S1650" i="7"/>
  <c r="AD1650" i="7"/>
  <c r="V1650" i="7"/>
  <c r="AC1650" i="7"/>
  <c r="U1650" i="7"/>
  <c r="R1650" i="7"/>
  <c r="Z1650" i="7"/>
  <c r="AB1652" i="7"/>
  <c r="X1652" i="7"/>
  <c r="T1652" i="7"/>
  <c r="AA1652" i="7"/>
  <c r="W1652" i="7"/>
  <c r="S1652" i="7"/>
  <c r="AD1652" i="7"/>
  <c r="V1652" i="7"/>
  <c r="AC1652" i="7"/>
  <c r="U1652" i="7"/>
  <c r="R1652" i="7"/>
  <c r="Z1652" i="7"/>
  <c r="AB1654" i="7"/>
  <c r="X1654" i="7"/>
  <c r="T1654" i="7"/>
  <c r="AA1654" i="7"/>
  <c r="W1654" i="7"/>
  <c r="S1654" i="7"/>
  <c r="AD1654" i="7"/>
  <c r="V1654" i="7"/>
  <c r="AC1654" i="7"/>
  <c r="U1654" i="7"/>
  <c r="R1654" i="7"/>
  <c r="Z1654" i="7"/>
  <c r="AB1656" i="7"/>
  <c r="X1656" i="7"/>
  <c r="T1656" i="7"/>
  <c r="AA1656" i="7"/>
  <c r="W1656" i="7"/>
  <c r="S1656" i="7"/>
  <c r="AD1656" i="7"/>
  <c r="V1656" i="7"/>
  <c r="AC1656" i="7"/>
  <c r="U1656" i="7"/>
  <c r="R1656" i="7"/>
  <c r="Z1656" i="7"/>
  <c r="AB1658" i="7"/>
  <c r="X1658" i="7"/>
  <c r="T1658" i="7"/>
  <c r="AA1658" i="7"/>
  <c r="W1658" i="7"/>
  <c r="S1658" i="7"/>
  <c r="AD1658" i="7"/>
  <c r="V1658" i="7"/>
  <c r="AC1658" i="7"/>
  <c r="U1658" i="7"/>
  <c r="R1658" i="7"/>
  <c r="Z1658" i="7"/>
  <c r="X1681" i="7"/>
  <c r="T1681" i="7"/>
  <c r="W1681" i="7"/>
  <c r="S1681" i="7"/>
  <c r="V1681" i="7"/>
  <c r="U1681" i="7"/>
  <c r="R1681" i="7"/>
  <c r="Z1681" i="7"/>
  <c r="X1685" i="7"/>
  <c r="T1685" i="7"/>
  <c r="W1685" i="7"/>
  <c r="S1685" i="7"/>
  <c r="V1685" i="7"/>
  <c r="U1685" i="7"/>
  <c r="Z1685" i="7"/>
  <c r="R1685" i="7"/>
  <c r="AB1713" i="7"/>
  <c r="AB1808" i="7"/>
  <c r="X1808" i="7"/>
  <c r="T1808" i="7"/>
  <c r="AA1808" i="7"/>
  <c r="W1808" i="7"/>
  <c r="S1808" i="7"/>
  <c r="AD1808" i="7"/>
  <c r="V1808" i="7"/>
  <c r="AC1808" i="7"/>
  <c r="U1808" i="7"/>
  <c r="Z1808" i="7"/>
  <c r="Y1808" i="7"/>
  <c r="R1808" i="7"/>
  <c r="AA1812" i="7"/>
  <c r="W1812" i="7"/>
  <c r="AD1812" i="7"/>
  <c r="Y1812" i="7"/>
  <c r="T1812" i="7"/>
  <c r="AC1812" i="7"/>
  <c r="X1812" i="7"/>
  <c r="S1812" i="7"/>
  <c r="V1812" i="7"/>
  <c r="U1812" i="7"/>
  <c r="AB1812" i="7"/>
  <c r="Z1812" i="7"/>
  <c r="R1812" i="7"/>
  <c r="X1507" i="7"/>
  <c r="Y1507" i="7" s="1"/>
  <c r="S1514" i="7"/>
  <c r="S1533" i="7"/>
  <c r="U1533" i="7"/>
  <c r="R1533" i="7"/>
  <c r="S1622" i="7"/>
  <c r="AB1623" i="7"/>
  <c r="X1623" i="7"/>
  <c r="T1623" i="7"/>
  <c r="AA1623" i="7"/>
  <c r="W1623" i="7"/>
  <c r="S1623" i="7"/>
  <c r="AD1623" i="7"/>
  <c r="V1623" i="7"/>
  <c r="Z1623" i="7"/>
  <c r="R1623" i="7"/>
  <c r="AB1624" i="7"/>
  <c r="X1624" i="7"/>
  <c r="T1624" i="7"/>
  <c r="AA1624" i="7"/>
  <c r="W1624" i="7"/>
  <c r="S1624" i="7"/>
  <c r="AD1624" i="7"/>
  <c r="V1624" i="7"/>
  <c r="Z1624" i="7"/>
  <c r="R1624" i="7"/>
  <c r="AB1625" i="7"/>
  <c r="X1625" i="7"/>
  <c r="T1625" i="7"/>
  <c r="AA1625" i="7"/>
  <c r="W1625" i="7"/>
  <c r="S1625" i="7"/>
  <c r="AD1625" i="7"/>
  <c r="V1625" i="7"/>
  <c r="Z1625" i="7"/>
  <c r="R1625" i="7"/>
  <c r="AB1626" i="7"/>
  <c r="X1626" i="7"/>
  <c r="T1626" i="7"/>
  <c r="AA1626" i="7"/>
  <c r="W1626" i="7"/>
  <c r="S1626" i="7"/>
  <c r="AD1626" i="7"/>
  <c r="V1626" i="7"/>
  <c r="Z1626" i="7"/>
  <c r="R1626" i="7"/>
  <c r="AB1627" i="7"/>
  <c r="X1627" i="7"/>
  <c r="T1627" i="7"/>
  <c r="AA1627" i="7"/>
  <c r="W1627" i="7"/>
  <c r="S1627" i="7"/>
  <c r="AD1627" i="7"/>
  <c r="V1627" i="7"/>
  <c r="Z1627" i="7"/>
  <c r="R1627" i="7"/>
  <c r="AB1628" i="7"/>
  <c r="X1628" i="7"/>
  <c r="T1628" i="7"/>
  <c r="AA1628" i="7"/>
  <c r="W1628" i="7"/>
  <c r="S1628" i="7"/>
  <c r="AD1628" i="7"/>
  <c r="V1628" i="7"/>
  <c r="Z1628" i="7"/>
  <c r="R1628" i="7"/>
  <c r="AB1629" i="7"/>
  <c r="X1629" i="7"/>
  <c r="T1629" i="7"/>
  <c r="AA1629" i="7"/>
  <c r="W1629" i="7"/>
  <c r="S1629" i="7"/>
  <c r="AD1629" i="7"/>
  <c r="V1629" i="7"/>
  <c r="Z1629" i="7"/>
  <c r="R1629" i="7"/>
  <c r="AB1630" i="7"/>
  <c r="X1630" i="7"/>
  <c r="T1630" i="7"/>
  <c r="AA1630" i="7"/>
  <c r="W1630" i="7"/>
  <c r="S1630" i="7"/>
  <c r="AD1630" i="7"/>
  <c r="V1630" i="7"/>
  <c r="Z1630" i="7"/>
  <c r="R1630" i="7"/>
  <c r="AB1631" i="7"/>
  <c r="X1631" i="7"/>
  <c r="T1631" i="7"/>
  <c r="AA1631" i="7"/>
  <c r="W1631" i="7"/>
  <c r="S1631" i="7"/>
  <c r="AD1631" i="7"/>
  <c r="V1631" i="7"/>
  <c r="Z1631" i="7"/>
  <c r="R1631" i="7"/>
  <c r="Z1632" i="7"/>
  <c r="D1660" i="7"/>
  <c r="L1660" i="7"/>
  <c r="P1649" i="7"/>
  <c r="X1649" i="7" s="1"/>
  <c r="AB1651" i="7"/>
  <c r="X1651" i="7"/>
  <c r="T1651" i="7"/>
  <c r="AA1651" i="7"/>
  <c r="W1651" i="7"/>
  <c r="S1651" i="7"/>
  <c r="AD1651" i="7"/>
  <c r="V1651" i="7"/>
  <c r="AC1651" i="7"/>
  <c r="U1651" i="7"/>
  <c r="R1651" i="7"/>
  <c r="Z1651" i="7"/>
  <c r="AB1653" i="7"/>
  <c r="X1653" i="7"/>
  <c r="T1653" i="7"/>
  <c r="AA1653" i="7"/>
  <c r="W1653" i="7"/>
  <c r="S1653" i="7"/>
  <c r="AD1653" i="7"/>
  <c r="V1653" i="7"/>
  <c r="AC1653" i="7"/>
  <c r="U1653" i="7"/>
  <c r="R1653" i="7"/>
  <c r="Z1653" i="7"/>
  <c r="AB1655" i="7"/>
  <c r="X1655" i="7"/>
  <c r="T1655" i="7"/>
  <c r="AA1655" i="7"/>
  <c r="W1655" i="7"/>
  <c r="S1655" i="7"/>
  <c r="AD1655" i="7"/>
  <c r="V1655" i="7"/>
  <c r="AC1655" i="7"/>
  <c r="U1655" i="7"/>
  <c r="R1655" i="7"/>
  <c r="Z1655" i="7"/>
  <c r="AB1657" i="7"/>
  <c r="X1657" i="7"/>
  <c r="T1657" i="7"/>
  <c r="AA1657" i="7"/>
  <c r="W1657" i="7"/>
  <c r="S1657" i="7"/>
  <c r="AD1657" i="7"/>
  <c r="V1657" i="7"/>
  <c r="AC1657" i="7"/>
  <c r="U1657" i="7"/>
  <c r="R1657" i="7"/>
  <c r="Z1657" i="7"/>
  <c r="B1660" i="7"/>
  <c r="P1659" i="7"/>
  <c r="V1659" i="7" s="1"/>
  <c r="F1660" i="7"/>
  <c r="J1660" i="7"/>
  <c r="N1660" i="7"/>
  <c r="H1660" i="7"/>
  <c r="X1665" i="7"/>
  <c r="T1665" i="7"/>
  <c r="W1665" i="7"/>
  <c r="S1665" i="7"/>
  <c r="V1665" i="7"/>
  <c r="U1665" i="7"/>
  <c r="R1665" i="7"/>
  <c r="Z1665" i="7"/>
  <c r="X1669" i="7"/>
  <c r="T1669" i="7"/>
  <c r="W1669" i="7"/>
  <c r="S1669" i="7"/>
  <c r="V1669" i="7"/>
  <c r="U1669" i="7"/>
  <c r="Z1669" i="7"/>
  <c r="R1669" i="7"/>
  <c r="AE1703" i="7"/>
  <c r="AC1706" i="7"/>
  <c r="Y1706" i="7"/>
  <c r="U1706" i="7"/>
  <c r="R1730" i="7"/>
  <c r="AF1706" i="7"/>
  <c r="AB1706" i="7"/>
  <c r="X1706" i="7"/>
  <c r="T1706" i="7"/>
  <c r="AD1706" i="7"/>
  <c r="V1706" i="7"/>
  <c r="AA1706" i="7"/>
  <c r="S1706" i="7"/>
  <c r="R1706" i="7"/>
  <c r="Z1706" i="7"/>
  <c r="AB1806" i="7"/>
  <c r="X1806" i="7"/>
  <c r="T1806" i="7"/>
  <c r="AA1806" i="7"/>
  <c r="W1806" i="7"/>
  <c r="S1806" i="7"/>
  <c r="AD1806" i="7"/>
  <c r="V1806" i="7"/>
  <c r="AC1806" i="7"/>
  <c r="U1806" i="7"/>
  <c r="Z1806" i="7"/>
  <c r="Y1806" i="7"/>
  <c r="R1806" i="7"/>
  <c r="AB1810" i="7"/>
  <c r="X1810" i="7"/>
  <c r="T1810" i="7"/>
  <c r="AA1810" i="7"/>
  <c r="W1810" i="7"/>
  <c r="S1810" i="7"/>
  <c r="AD1810" i="7"/>
  <c r="V1810" i="7"/>
  <c r="AC1810" i="7"/>
  <c r="U1810" i="7"/>
  <c r="Z1810" i="7"/>
  <c r="Y1810" i="7"/>
  <c r="R1810" i="7"/>
  <c r="T1519" i="7"/>
  <c r="V1543" i="7"/>
  <c r="X1679" i="7"/>
  <c r="T1679" i="7"/>
  <c r="W1679" i="7"/>
  <c r="S1679" i="7"/>
  <c r="V1679" i="7"/>
  <c r="U1679" i="7"/>
  <c r="AE1704" i="7"/>
  <c r="AA1704" i="7"/>
  <c r="W1704" i="7"/>
  <c r="S1704" i="7"/>
  <c r="R1728" i="7"/>
  <c r="AD1704" i="7"/>
  <c r="Z1704" i="7"/>
  <c r="V1704" i="7"/>
  <c r="R1704" i="7"/>
  <c r="AB1704" i="7"/>
  <c r="T1704" i="7"/>
  <c r="Y1704" i="7"/>
  <c r="AB1750" i="7"/>
  <c r="X1750" i="7"/>
  <c r="T1750" i="7"/>
  <c r="AE1750" i="7"/>
  <c r="AA1750" i="7"/>
  <c r="W1750" i="7"/>
  <c r="S1750" i="7"/>
  <c r="AC1750" i="7"/>
  <c r="U1750" i="7"/>
  <c r="Z1750" i="7"/>
  <c r="R1750" i="7"/>
  <c r="AD1750" i="7"/>
  <c r="Y1750" i="7"/>
  <c r="AA1814" i="7"/>
  <c r="W1814" i="7"/>
  <c r="S1814" i="7"/>
  <c r="AD1814" i="7"/>
  <c r="Y1814" i="7"/>
  <c r="T1814" i="7"/>
  <c r="AC1814" i="7"/>
  <c r="X1814" i="7"/>
  <c r="R1814" i="7"/>
  <c r="V1814" i="7"/>
  <c r="U1814" i="7"/>
  <c r="AB1814" i="7"/>
  <c r="V1542" i="7"/>
  <c r="T1543" i="7"/>
  <c r="T1544" i="7"/>
  <c r="S1544" i="7"/>
  <c r="T1545" i="7"/>
  <c r="S1545" i="7"/>
  <c r="T1546" i="7"/>
  <c r="S1546" i="7"/>
  <c r="T1547" i="7"/>
  <c r="S1547" i="7"/>
  <c r="T1548" i="7"/>
  <c r="S1548" i="7"/>
  <c r="T1549" i="7"/>
  <c r="S1549" i="7"/>
  <c r="T1550" i="7"/>
  <c r="S1550" i="7"/>
  <c r="T1551" i="7"/>
  <c r="AB1557" i="7"/>
  <c r="X1557" i="7"/>
  <c r="T1557" i="7"/>
  <c r="AA1557" i="7"/>
  <c r="W1557" i="7"/>
  <c r="S1557" i="7"/>
  <c r="Y1557" i="7"/>
  <c r="AB1558" i="7"/>
  <c r="X1558" i="7"/>
  <c r="T1558" i="7"/>
  <c r="AA1558" i="7"/>
  <c r="W1558" i="7"/>
  <c r="S1558" i="7"/>
  <c r="Y1558" i="7"/>
  <c r="AB1559" i="7"/>
  <c r="X1559" i="7"/>
  <c r="T1559" i="7"/>
  <c r="AA1559" i="7"/>
  <c r="W1559" i="7"/>
  <c r="S1559" i="7"/>
  <c r="Y1559" i="7"/>
  <c r="AB1560" i="7"/>
  <c r="X1560" i="7"/>
  <c r="T1560" i="7"/>
  <c r="AA1560" i="7"/>
  <c r="W1560" i="7"/>
  <c r="S1560" i="7"/>
  <c r="Y1560" i="7"/>
  <c r="AB1561" i="7"/>
  <c r="X1561" i="7"/>
  <c r="T1561" i="7"/>
  <c r="AA1561" i="7"/>
  <c r="W1561" i="7"/>
  <c r="S1561" i="7"/>
  <c r="Y1561" i="7"/>
  <c r="Z1562" i="7"/>
  <c r="S1595" i="7"/>
  <c r="T1596" i="7"/>
  <c r="S1596" i="7"/>
  <c r="T1597" i="7"/>
  <c r="S1597" i="7"/>
  <c r="T1598" i="7"/>
  <c r="S1598" i="7"/>
  <c r="T1599" i="7"/>
  <c r="S1599" i="7"/>
  <c r="T1600" i="7"/>
  <c r="S1600" i="7"/>
  <c r="T1601" i="7"/>
  <c r="S1601" i="7"/>
  <c r="T1602" i="7"/>
  <c r="S1602" i="7"/>
  <c r="W1602" i="7" s="1"/>
  <c r="T1603" i="7"/>
  <c r="S1603" i="7"/>
  <c r="T1604" i="7"/>
  <c r="S1604" i="7"/>
  <c r="T1605" i="7"/>
  <c r="AB1611" i="7"/>
  <c r="X1611" i="7"/>
  <c r="T1611" i="7"/>
  <c r="AA1611" i="7"/>
  <c r="W1611" i="7"/>
  <c r="S1611" i="7"/>
  <c r="Y1611" i="7"/>
  <c r="AB1612" i="7"/>
  <c r="X1612" i="7"/>
  <c r="T1612" i="7"/>
  <c r="AA1612" i="7"/>
  <c r="W1612" i="7"/>
  <c r="S1612" i="7"/>
  <c r="Y1612" i="7"/>
  <c r="AB1613" i="7"/>
  <c r="X1613" i="7"/>
  <c r="T1613" i="7"/>
  <c r="AA1613" i="7"/>
  <c r="W1613" i="7"/>
  <c r="S1613" i="7"/>
  <c r="Y1613" i="7"/>
  <c r="AB1614" i="7"/>
  <c r="X1614" i="7"/>
  <c r="T1614" i="7"/>
  <c r="AA1614" i="7"/>
  <c r="W1614" i="7"/>
  <c r="S1614" i="7"/>
  <c r="Y1614" i="7"/>
  <c r="AB1615" i="7"/>
  <c r="X1615" i="7"/>
  <c r="T1615" i="7"/>
  <c r="AA1615" i="7"/>
  <c r="W1615" i="7"/>
  <c r="S1615" i="7"/>
  <c r="Y1615" i="7"/>
  <c r="E1660" i="7"/>
  <c r="M1660" i="7"/>
  <c r="C1660" i="7"/>
  <c r="G1660" i="7"/>
  <c r="K1660" i="7"/>
  <c r="O1660" i="7"/>
  <c r="X1667" i="7"/>
  <c r="T1667" i="7"/>
  <c r="W1667" i="7"/>
  <c r="S1667" i="7"/>
  <c r="V1667" i="7"/>
  <c r="U1667" i="7"/>
  <c r="Y1679" i="7"/>
  <c r="X1683" i="7"/>
  <c r="T1683" i="7"/>
  <c r="W1683" i="7"/>
  <c r="S1683" i="7"/>
  <c r="V1683" i="7"/>
  <c r="U1683" i="7"/>
  <c r="AF1704" i="7"/>
  <c r="AF1695" i="7"/>
  <c r="AB1695" i="7"/>
  <c r="X1695" i="7"/>
  <c r="T1695" i="7"/>
  <c r="R1719" i="7"/>
  <c r="AE1695" i="7"/>
  <c r="AA1695" i="7"/>
  <c r="W1695" i="7"/>
  <c r="S1695" i="7"/>
  <c r="Z1695" i="7"/>
  <c r="R1695" i="7"/>
  <c r="Y1695" i="7"/>
  <c r="U1563" i="7"/>
  <c r="Y1563" i="7"/>
  <c r="U1564" i="7"/>
  <c r="Y1564" i="7"/>
  <c r="U1565" i="7"/>
  <c r="Y1565" i="7"/>
  <c r="U1566" i="7"/>
  <c r="Y1566" i="7"/>
  <c r="U1567" i="7"/>
  <c r="Y1567" i="7"/>
  <c r="U1617" i="7"/>
  <c r="Y1617" i="7"/>
  <c r="U1618" i="7"/>
  <c r="Y1618" i="7"/>
  <c r="U1619" i="7"/>
  <c r="Y1619" i="7"/>
  <c r="U1620" i="7"/>
  <c r="Y1620" i="7"/>
  <c r="U1621" i="7"/>
  <c r="Y1621" i="7"/>
  <c r="U1638" i="7"/>
  <c r="U1639" i="7"/>
  <c r="U1640" i="7"/>
  <c r="U1641" i="7"/>
  <c r="U1642" i="7"/>
  <c r="X1666" i="7"/>
  <c r="T1666" i="7"/>
  <c r="W1666" i="7"/>
  <c r="S1666" i="7"/>
  <c r="Y1666" i="7"/>
  <c r="X1668" i="7"/>
  <c r="T1668" i="7"/>
  <c r="W1668" i="7"/>
  <c r="S1668" i="7"/>
  <c r="Y1668" i="7"/>
  <c r="Y1676" i="7"/>
  <c r="X1678" i="7"/>
  <c r="T1678" i="7"/>
  <c r="W1678" i="7"/>
  <c r="S1678" i="7"/>
  <c r="Y1678" i="7"/>
  <c r="X1680" i="7"/>
  <c r="T1680" i="7"/>
  <c r="W1680" i="7"/>
  <c r="S1680" i="7"/>
  <c r="Y1680" i="7"/>
  <c r="X1682" i="7"/>
  <c r="T1682" i="7"/>
  <c r="W1682" i="7"/>
  <c r="S1682" i="7"/>
  <c r="Y1682" i="7"/>
  <c r="X1684" i="7"/>
  <c r="T1684" i="7"/>
  <c r="W1684" i="7"/>
  <c r="S1684" i="7"/>
  <c r="Y1684" i="7"/>
  <c r="U1686" i="7"/>
  <c r="V1692" i="7"/>
  <c r="X1694" i="7"/>
  <c r="R1696" i="7"/>
  <c r="U1708" i="7"/>
  <c r="S1711" i="7"/>
  <c r="AF1705" i="7"/>
  <c r="AB1705" i="7"/>
  <c r="X1705" i="7"/>
  <c r="T1705" i="7"/>
  <c r="R1729" i="7"/>
  <c r="AE1705" i="7"/>
  <c r="AA1705" i="7"/>
  <c r="W1705" i="7"/>
  <c r="S1705" i="7"/>
  <c r="R1731" i="7"/>
  <c r="AD1707" i="7"/>
  <c r="Z1707" i="7"/>
  <c r="V1707" i="7"/>
  <c r="R1707" i="7"/>
  <c r="AC1707" i="7"/>
  <c r="Y1707" i="7"/>
  <c r="U1707" i="7"/>
  <c r="AA1638" i="7"/>
  <c r="W1638" i="7"/>
  <c r="S1638" i="7"/>
  <c r="V1638" i="7"/>
  <c r="AB1638" i="7"/>
  <c r="AA1639" i="7"/>
  <c r="W1639" i="7"/>
  <c r="S1639" i="7"/>
  <c r="V1639" i="7"/>
  <c r="AB1639" i="7"/>
  <c r="AA1640" i="7"/>
  <c r="W1640" i="7"/>
  <c r="S1640" i="7"/>
  <c r="V1640" i="7"/>
  <c r="AB1640" i="7"/>
  <c r="AA1641" i="7"/>
  <c r="W1641" i="7"/>
  <c r="S1641" i="7"/>
  <c r="V1641" i="7"/>
  <c r="AB1641" i="7"/>
  <c r="AA1642" i="7"/>
  <c r="W1642" i="7"/>
  <c r="S1642" i="7"/>
  <c r="V1642" i="7"/>
  <c r="AB1642" i="7"/>
  <c r="P1643" i="7"/>
  <c r="S1643" i="7" s="1"/>
  <c r="AC1692" i="7"/>
  <c r="Y1692" i="7"/>
  <c r="U1692" i="7"/>
  <c r="R1716" i="7"/>
  <c r="AF1692" i="7"/>
  <c r="AB1692" i="7"/>
  <c r="X1692" i="7"/>
  <c r="T1692" i="7"/>
  <c r="AE1694" i="7"/>
  <c r="AA1694" i="7"/>
  <c r="W1694" i="7"/>
  <c r="S1694" i="7"/>
  <c r="R1718" i="7"/>
  <c r="AD1694" i="7"/>
  <c r="Z1694" i="7"/>
  <c r="V1694" i="7"/>
  <c r="R1694" i="7"/>
  <c r="AC1696" i="7"/>
  <c r="Y1696" i="7"/>
  <c r="U1696" i="7"/>
  <c r="R1720" i="7"/>
  <c r="AF1696" i="7"/>
  <c r="AB1696" i="7"/>
  <c r="X1696" i="7"/>
  <c r="T1696" i="7"/>
  <c r="R1732" i="7"/>
  <c r="AE1708" i="7"/>
  <c r="AA1708" i="7"/>
  <c r="W1708" i="7"/>
  <c r="S1708" i="7"/>
  <c r="AD1708" i="7"/>
  <c r="Z1708" i="7"/>
  <c r="V1708" i="7"/>
  <c r="R1708" i="7"/>
  <c r="R1735" i="7"/>
  <c r="AD1711" i="7"/>
  <c r="Z1711" i="7"/>
  <c r="V1711" i="7"/>
  <c r="R1711" i="7"/>
  <c r="AC1711" i="7"/>
  <c r="Y1711" i="7"/>
  <c r="U1711" i="7"/>
  <c r="AE1756" i="7"/>
  <c r="AA1756" i="7"/>
  <c r="W1756" i="7"/>
  <c r="S1756" i="7"/>
  <c r="AD1756" i="7"/>
  <c r="Z1756" i="7"/>
  <c r="V1756" i="7"/>
  <c r="R1756" i="7"/>
  <c r="Y1756" i="7"/>
  <c r="X1756" i="7"/>
  <c r="U1644" i="7"/>
  <c r="Y1644" i="7"/>
  <c r="U1645" i="7"/>
  <c r="Y1645" i="7"/>
  <c r="U1646" i="7"/>
  <c r="Y1646" i="7"/>
  <c r="U1647" i="7"/>
  <c r="Y1647" i="7"/>
  <c r="U1648" i="7"/>
  <c r="Y1648" i="7"/>
  <c r="U1671" i="7"/>
  <c r="U1672" i="7"/>
  <c r="U1673" i="7"/>
  <c r="U1674" i="7"/>
  <c r="U1675" i="7"/>
  <c r="S1698" i="7"/>
  <c r="W1698" i="7"/>
  <c r="AA1698" i="7"/>
  <c r="T1699" i="7"/>
  <c r="X1699" i="7"/>
  <c r="AB1699" i="7"/>
  <c r="U1700" i="7"/>
  <c r="Y1700" i="7"/>
  <c r="R1701" i="7"/>
  <c r="V1701" i="7"/>
  <c r="Z1701" i="7"/>
  <c r="S1702" i="7"/>
  <c r="W1702" i="7"/>
  <c r="AA1702" i="7"/>
  <c r="S1709" i="7"/>
  <c r="W1709" i="7"/>
  <c r="AA1709" i="7"/>
  <c r="AE1709" i="7"/>
  <c r="AD1746" i="7"/>
  <c r="Z1746" i="7"/>
  <c r="V1746" i="7"/>
  <c r="R1746" i="7"/>
  <c r="AC1762" i="7"/>
  <c r="Y1762" i="7"/>
  <c r="U1762" i="7"/>
  <c r="AB1762" i="7"/>
  <c r="X1762" i="7"/>
  <c r="T1762" i="7"/>
  <c r="V1794" i="7"/>
  <c r="V1795" i="7"/>
  <c r="V1796" i="7"/>
  <c r="V1797" i="7"/>
  <c r="V1798" i="7"/>
  <c r="S1829" i="7"/>
  <c r="T1829" i="7"/>
  <c r="AB1744" i="7"/>
  <c r="X1744" i="7"/>
  <c r="T1744" i="7"/>
  <c r="AD1752" i="7"/>
  <c r="Z1752" i="7"/>
  <c r="V1752" i="7"/>
  <c r="R1752" i="7"/>
  <c r="AC1752" i="7"/>
  <c r="Y1752" i="7"/>
  <c r="U1752" i="7"/>
  <c r="AE1760" i="7"/>
  <c r="AA1760" i="7"/>
  <c r="W1760" i="7"/>
  <c r="S1760" i="7"/>
  <c r="AD1760" i="7"/>
  <c r="Z1760" i="7"/>
  <c r="V1760" i="7"/>
  <c r="R1760" i="7"/>
  <c r="AB1794" i="7"/>
  <c r="X1794" i="7"/>
  <c r="T1794" i="7"/>
  <c r="AA1794" i="7"/>
  <c r="W1794" i="7"/>
  <c r="S1794" i="7"/>
  <c r="Y1794" i="7"/>
  <c r="AB1795" i="7"/>
  <c r="X1795" i="7"/>
  <c r="T1795" i="7"/>
  <c r="AA1795" i="7"/>
  <c r="W1795" i="7"/>
  <c r="S1795" i="7"/>
  <c r="Y1795" i="7"/>
  <c r="AB1796" i="7"/>
  <c r="X1796" i="7"/>
  <c r="T1796" i="7"/>
  <c r="AA1796" i="7"/>
  <c r="W1796" i="7"/>
  <c r="S1796" i="7"/>
  <c r="Y1796" i="7"/>
  <c r="AB1797" i="7"/>
  <c r="X1797" i="7"/>
  <c r="T1797" i="7"/>
  <c r="AA1797" i="7"/>
  <c r="W1797" i="7"/>
  <c r="S1797" i="7"/>
  <c r="Y1797" i="7"/>
  <c r="AB1798" i="7"/>
  <c r="X1798" i="7"/>
  <c r="T1798" i="7"/>
  <c r="AA1798" i="7"/>
  <c r="W1798" i="7"/>
  <c r="S1798" i="7"/>
  <c r="Y1798" i="7"/>
  <c r="S1799" i="7"/>
  <c r="AA1813" i="7"/>
  <c r="W1813" i="7"/>
  <c r="S1813" i="7"/>
  <c r="AD1813" i="7"/>
  <c r="Y1813" i="7"/>
  <c r="T1813" i="7"/>
  <c r="AC1813" i="7"/>
  <c r="X1813" i="7"/>
  <c r="R1813" i="7"/>
  <c r="AB1813" i="7"/>
  <c r="S1825" i="7"/>
  <c r="R1825" i="7"/>
  <c r="S1913" i="7"/>
  <c r="U1800" i="7"/>
  <c r="Y1800" i="7"/>
  <c r="U1801" i="7"/>
  <c r="Y1801" i="7"/>
  <c r="U1802" i="7"/>
  <c r="Y1802" i="7"/>
  <c r="U1803" i="7"/>
  <c r="Y1803" i="7"/>
  <c r="U1804" i="7"/>
  <c r="Y1804" i="7"/>
  <c r="U1853" i="7"/>
  <c r="R1912" i="7"/>
  <c r="S1912" i="7"/>
  <c r="S1821" i="7"/>
  <c r="R1821" i="7"/>
  <c r="X1929" i="7"/>
  <c r="T1929" i="7"/>
  <c r="V1929" i="7"/>
  <c r="R1929" i="7"/>
  <c r="S1929" i="7"/>
  <c r="W1929" i="7"/>
  <c r="Y1929" i="7"/>
  <c r="U1929" i="7"/>
  <c r="Y2021" i="7"/>
  <c r="S1880" i="7"/>
  <c r="S1896" i="7"/>
  <c r="S1962" i="7"/>
  <c r="R1962" i="7"/>
  <c r="T1962" i="7"/>
  <c r="S1966" i="7"/>
  <c r="R1966" i="7"/>
  <c r="T1966" i="7"/>
  <c r="U2015" i="7"/>
  <c r="S1907" i="7"/>
  <c r="V1931" i="7"/>
  <c r="R1931" i="7"/>
  <c r="X1931" i="7"/>
  <c r="T1931" i="7"/>
  <c r="W1931" i="7"/>
  <c r="S1931" i="7"/>
  <c r="X1933" i="7"/>
  <c r="T1933" i="7"/>
  <c r="V1933" i="7"/>
  <c r="R1933" i="7"/>
  <c r="W1933" i="7"/>
  <c r="S1933" i="7"/>
  <c r="U1849" i="7"/>
  <c r="U1851" i="7"/>
  <c r="U1855" i="7"/>
  <c r="U1857" i="7"/>
  <c r="U1861" i="7"/>
  <c r="U1863" i="7"/>
  <c r="U1865" i="7"/>
  <c r="U1867" i="7"/>
  <c r="W1869" i="7"/>
  <c r="R1923" i="7"/>
  <c r="V1936" i="7"/>
  <c r="R1936" i="7"/>
  <c r="X1936" i="7"/>
  <c r="T1936" i="7"/>
  <c r="Y1936" i="7"/>
  <c r="X1938" i="7"/>
  <c r="T1938" i="7"/>
  <c r="V1938" i="7"/>
  <c r="R1938" i="7"/>
  <c r="Y1938" i="7"/>
  <c r="V1941" i="7"/>
  <c r="R1941" i="7"/>
  <c r="X1941" i="7"/>
  <c r="T1941" i="7"/>
  <c r="Y1941" i="7"/>
  <c r="X1943" i="7"/>
  <c r="T1943" i="7"/>
  <c r="V1943" i="7"/>
  <c r="R1943" i="7"/>
  <c r="Y1943" i="7"/>
  <c r="V1949" i="7"/>
  <c r="R1949" i="7"/>
  <c r="X1949" i="7"/>
  <c r="T1949" i="7"/>
  <c r="Y1949" i="7"/>
  <c r="S1849" i="7"/>
  <c r="S1851" i="7"/>
  <c r="S1855" i="7"/>
  <c r="S1857" i="7"/>
  <c r="S1861" i="7"/>
  <c r="S1863" i="7"/>
  <c r="S1865" i="7"/>
  <c r="S1867" i="7"/>
  <c r="U1936" i="7"/>
  <c r="U1938" i="7"/>
  <c r="U1941" i="7"/>
  <c r="U1943" i="7"/>
  <c r="V1945" i="7"/>
  <c r="R1945" i="7"/>
  <c r="X1945" i="7"/>
  <c r="T1945" i="7"/>
  <c r="Y1945" i="7"/>
  <c r="X1947" i="7"/>
  <c r="T1947" i="7"/>
  <c r="V1947" i="7"/>
  <c r="R1947" i="7"/>
  <c r="Y1947" i="7"/>
  <c r="U1949" i="7"/>
  <c r="S1964" i="7"/>
  <c r="R1964" i="7"/>
  <c r="R2015" i="7"/>
  <c r="Z2015" i="7"/>
  <c r="AA2019" i="7"/>
  <c r="W2019" i="7"/>
  <c r="S2019" i="7"/>
  <c r="X2019" i="7"/>
  <c r="T2019" i="7"/>
  <c r="V2019" i="7"/>
  <c r="U2019" i="7"/>
  <c r="R2019" i="7"/>
  <c r="Z2019" i="7"/>
  <c r="U1932" i="7"/>
  <c r="Y1932" i="7"/>
  <c r="U1937" i="7"/>
  <c r="Y1937" i="7"/>
  <c r="U1942" i="7"/>
  <c r="Y1942" i="7"/>
  <c r="U1946" i="7"/>
  <c r="Y1946" i="7"/>
  <c r="T1986" i="7"/>
  <c r="T1990" i="7"/>
  <c r="S2000" i="7"/>
  <c r="T2000" i="7"/>
  <c r="U1930" i="7"/>
  <c r="S1932" i="7"/>
  <c r="U1935" i="7"/>
  <c r="S1937" i="7"/>
  <c r="U1939" i="7"/>
  <c r="S1942" i="7"/>
  <c r="U1944" i="7"/>
  <c r="S1946" i="7"/>
  <c r="U1948" i="7"/>
  <c r="T1956" i="7"/>
  <c r="T1960" i="7"/>
  <c r="R1967" i="7"/>
  <c r="T1970" i="7"/>
  <c r="T1974" i="7"/>
  <c r="S1998" i="7"/>
  <c r="T1998" i="7"/>
  <c r="Z2011" i="7"/>
  <c r="V2011" i="7"/>
  <c r="R2011" i="7"/>
  <c r="AA2011" i="7"/>
  <c r="W2011" i="7"/>
  <c r="S2011" i="7"/>
  <c r="U2011" i="7"/>
  <c r="T2011" i="7"/>
  <c r="Z2025" i="7"/>
  <c r="V2025" i="7"/>
  <c r="R2025" i="7"/>
  <c r="AA2025" i="7"/>
  <c r="W2025" i="7"/>
  <c r="S2025" i="7"/>
  <c r="U2025" i="7"/>
  <c r="T2025" i="7"/>
  <c r="Z2029" i="7"/>
  <c r="V2029" i="7"/>
  <c r="R2029" i="7"/>
  <c r="AA2029" i="7"/>
  <c r="W2029" i="7"/>
  <c r="S2029" i="7"/>
  <c r="U2029" i="7"/>
  <c r="T2029" i="7"/>
  <c r="S2004" i="7"/>
  <c r="AA2010" i="7"/>
  <c r="W2010" i="7"/>
  <c r="S2010" i="7"/>
  <c r="X2010" i="7"/>
  <c r="T2010" i="7"/>
  <c r="Y2010" i="7"/>
  <c r="AA2014" i="7"/>
  <c r="W2014" i="7"/>
  <c r="S2014" i="7"/>
  <c r="X2014" i="7"/>
  <c r="T2014" i="7"/>
  <c r="Y2014" i="7"/>
  <c r="AA2024" i="7"/>
  <c r="W2024" i="7"/>
  <c r="S2024" i="7"/>
  <c r="X2024" i="7"/>
  <c r="T2024" i="7"/>
  <c r="Y2024" i="7"/>
  <c r="AA2028" i="7"/>
  <c r="W2028" i="7"/>
  <c r="S2028" i="7"/>
  <c r="X2028" i="7"/>
  <c r="T2028" i="7"/>
  <c r="Y2028" i="7"/>
  <c r="S2002" i="7"/>
  <c r="T2002" i="7"/>
  <c r="R2010" i="7"/>
  <c r="Z2010" i="7"/>
  <c r="R2014" i="7"/>
  <c r="Z2014" i="7"/>
  <c r="Z2016" i="7"/>
  <c r="V2016" i="7"/>
  <c r="R2016" i="7"/>
  <c r="AA2016" i="7"/>
  <c r="W2016" i="7"/>
  <c r="S2016" i="7"/>
  <c r="Y2016" i="7"/>
  <c r="Z2020" i="7"/>
  <c r="V2020" i="7"/>
  <c r="R2020" i="7"/>
  <c r="AA2020" i="7"/>
  <c r="W2020" i="7"/>
  <c r="S2020" i="7"/>
  <c r="Y2020" i="7"/>
  <c r="R2024" i="7"/>
  <c r="Z2024" i="7"/>
  <c r="R2028" i="7"/>
  <c r="Z2028" i="7"/>
  <c r="R2031" i="7"/>
  <c r="R2012" i="7"/>
  <c r="V2012" i="7"/>
  <c r="Z2012" i="7"/>
  <c r="U2013" i="7"/>
  <c r="Y2013" i="7"/>
  <c r="R2017" i="7"/>
  <c r="V2017" i="7"/>
  <c r="Z2017" i="7"/>
  <c r="U2018" i="7"/>
  <c r="Y2018" i="7"/>
  <c r="R2022" i="7"/>
  <c r="V2022" i="7"/>
  <c r="Z2022" i="7"/>
  <c r="U2023" i="7"/>
  <c r="Y2023" i="7"/>
  <c r="R2026" i="7"/>
  <c r="V2026" i="7"/>
  <c r="Z2026" i="7"/>
  <c r="U2027" i="7"/>
  <c r="Y2027" i="7"/>
  <c r="R2030" i="7"/>
  <c r="V2030" i="7"/>
  <c r="Z2030" i="7"/>
  <c r="U2012" i="7"/>
  <c r="T2013" i="7"/>
  <c r="U2017" i="7"/>
  <c r="T2018" i="7"/>
  <c r="U2022" i="7"/>
  <c r="T2023" i="7"/>
  <c r="U2026" i="7"/>
  <c r="T2027" i="7"/>
  <c r="U2030" i="7"/>
  <c r="Y2031" i="7"/>
  <c r="U1496" i="7" l="1"/>
  <c r="U1387" i="7"/>
  <c r="V1387" i="7" s="1"/>
  <c r="R65" i="7"/>
  <c r="U68" i="7"/>
  <c r="Z1362" i="7"/>
  <c r="Z1247" i="7"/>
  <c r="Y1184" i="7"/>
  <c r="Z1184" i="7" s="1"/>
  <c r="U64" i="7"/>
  <c r="Y1121" i="7"/>
  <c r="Z1121" i="7" s="1"/>
  <c r="U1284" i="7"/>
  <c r="V1284" i="7" s="1"/>
  <c r="U1159" i="7"/>
  <c r="V1159" i="7" s="1"/>
  <c r="Y1379" i="7"/>
  <c r="U1282" i="7"/>
  <c r="U301" i="7"/>
  <c r="V301" i="7" s="1"/>
  <c r="AE203" i="7"/>
  <c r="AF203" i="7" s="1"/>
  <c r="U77" i="7"/>
  <c r="V77" i="7" s="1"/>
  <c r="U1263" i="7"/>
  <c r="V1263" i="7" s="1"/>
  <c r="S55" i="7"/>
  <c r="X55" i="7"/>
  <c r="T55" i="7"/>
  <c r="W55" i="7"/>
  <c r="R55" i="7"/>
  <c r="Y55" i="7"/>
  <c r="U55" i="7"/>
  <c r="V55" i="7"/>
  <c r="U1310" i="7"/>
  <c r="V1310" i="7" s="1"/>
  <c r="U1306" i="7"/>
  <c r="U1220" i="7"/>
  <c r="T496" i="7"/>
  <c r="U496" i="7" s="1"/>
  <c r="Y1210" i="7"/>
  <c r="Z1210" i="7" s="1"/>
  <c r="Y1257" i="7"/>
  <c r="U79" i="7"/>
  <c r="V79" i="7" s="1"/>
  <c r="U70" i="7"/>
  <c r="V70" i="7" s="1"/>
  <c r="U66" i="7"/>
  <c r="V66" i="7" s="1"/>
  <c r="U61" i="7"/>
  <c r="V61" i="7" s="1"/>
  <c r="U76" i="7"/>
  <c r="V76" i="7" s="1"/>
  <c r="U67" i="7"/>
  <c r="V67" i="7" s="1"/>
  <c r="S81" i="7"/>
  <c r="U80" i="7"/>
  <c r="V80" i="7" s="1"/>
  <c r="U74" i="7"/>
  <c r="V74" i="7" s="1"/>
  <c r="U69" i="7"/>
  <c r="V69" i="7"/>
  <c r="U60" i="7"/>
  <c r="V60" i="7" s="1"/>
  <c r="U71" i="7"/>
  <c r="V71" i="7" s="1"/>
  <c r="U1148" i="7"/>
  <c r="U73" i="7"/>
  <c r="V73" i="7" s="1"/>
  <c r="T65" i="7"/>
  <c r="U78" i="7"/>
  <c r="V78" i="7" s="1"/>
  <c r="U1196" i="7"/>
  <c r="V1196" i="7" s="1"/>
  <c r="U1521" i="7"/>
  <c r="V1521" i="7" s="1"/>
  <c r="U1192" i="7"/>
  <c r="V1192" i="7" s="1"/>
  <c r="U1461" i="7"/>
  <c r="U1294" i="7"/>
  <c r="V1294" i="7" s="1"/>
  <c r="U1147" i="7"/>
  <c r="V1147" i="7" s="1"/>
  <c r="T445" i="7"/>
  <c r="T81" i="7"/>
  <c r="U75" i="7"/>
  <c r="V75" i="7"/>
  <c r="V68" i="7"/>
  <c r="U8" i="7"/>
  <c r="V8" i="7"/>
  <c r="V64" i="7"/>
  <c r="U63" i="7"/>
  <c r="V63" i="7" s="1"/>
  <c r="U72" i="7"/>
  <c r="V72" i="7" s="1"/>
  <c r="U62" i="7"/>
  <c r="V62" i="7" s="1"/>
  <c r="J1250" i="7"/>
  <c r="T1108" i="7"/>
  <c r="E482" i="7"/>
  <c r="R482" i="7" s="1"/>
  <c r="G428" i="7"/>
  <c r="R428" i="7" s="1"/>
  <c r="U411" i="7"/>
  <c r="F240" i="7"/>
  <c r="T240" i="7" s="1"/>
  <c r="P190" i="7"/>
  <c r="AB190" i="7" s="1"/>
  <c r="U1996" i="7"/>
  <c r="V1996" i="7" s="1"/>
  <c r="U1828" i="7"/>
  <c r="V1828" i="7" s="1"/>
  <c r="U1881" i="7"/>
  <c r="Y1868" i="7"/>
  <c r="Z1868" i="7" s="1"/>
  <c r="U1894" i="7"/>
  <c r="V1894" i="7" s="1"/>
  <c r="T1903" i="7"/>
  <c r="U1903" i="7" s="1"/>
  <c r="U1986" i="7"/>
  <c r="AB2013" i="7"/>
  <c r="AC2013" i="7" s="1"/>
  <c r="Y1857" i="7"/>
  <c r="Z1857" i="7" s="1"/>
  <c r="U1968" i="7"/>
  <c r="V1968" i="7" s="1"/>
  <c r="U1983" i="7"/>
  <c r="V1983" i="7" s="1"/>
  <c r="W1600" i="7"/>
  <c r="U1523" i="7"/>
  <c r="V1523" i="7" s="1"/>
  <c r="Y1479" i="7"/>
  <c r="U1428" i="7"/>
  <c r="U1403" i="7"/>
  <c r="V1403" i="7" s="1"/>
  <c r="Y1360" i="7"/>
  <c r="U1359" i="7"/>
  <c r="V1359" i="7" s="1"/>
  <c r="Y1341" i="7"/>
  <c r="U1316" i="7"/>
  <c r="V1316" i="7" s="1"/>
  <c r="Z1240" i="7"/>
  <c r="U1248" i="7"/>
  <c r="V1248" i="7" s="1"/>
  <c r="U1240" i="7"/>
  <c r="U1212" i="7"/>
  <c r="V1212" i="7" s="1"/>
  <c r="U1172" i="7"/>
  <c r="V1172" i="7" s="1"/>
  <c r="U1165" i="7"/>
  <c r="U1156" i="7"/>
  <c r="W1114" i="7"/>
  <c r="Y1114" i="7" s="1"/>
  <c r="Z1114" i="7" s="1"/>
  <c r="U1120" i="7"/>
  <c r="V1120" i="7" s="1"/>
  <c r="Y1085" i="7"/>
  <c r="X1033" i="7"/>
  <c r="Y1033" i="7" s="1"/>
  <c r="Z1033" i="7" s="1"/>
  <c r="U1035" i="7"/>
  <c r="V1035" i="7" s="1"/>
  <c r="W660" i="7"/>
  <c r="R660" i="7"/>
  <c r="V660" i="7"/>
  <c r="U224" i="7"/>
  <c r="V224" i="7" s="1"/>
  <c r="AE1565" i="7"/>
  <c r="AF1565" i="7" s="1"/>
  <c r="U1171" i="7"/>
  <c r="V1171" i="7" s="1"/>
  <c r="W1543" i="7"/>
  <c r="X1543" i="7" s="1"/>
  <c r="U1385" i="7"/>
  <c r="V1385" i="7" s="1"/>
  <c r="Y1062" i="7"/>
  <c r="Z1062" i="7" s="1"/>
  <c r="Y1397" i="7"/>
  <c r="U1235" i="7"/>
  <c r="V1235" i="7" s="1"/>
  <c r="U1234" i="7"/>
  <c r="V1234" i="7" s="1"/>
  <c r="U1354" i="7"/>
  <c r="U1346" i="7"/>
  <c r="Y1334" i="7"/>
  <c r="Z1334" i="7" s="1"/>
  <c r="Y1319" i="7"/>
  <c r="Z1319" i="7" s="1"/>
  <c r="U1116" i="7"/>
  <c r="V1116" i="7" s="1"/>
  <c r="U1468" i="7"/>
  <c r="V1468" i="7" s="1"/>
  <c r="U1888" i="7"/>
  <c r="Y1315" i="7"/>
  <c r="Z1315" i="7" s="1"/>
  <c r="U1363" i="7"/>
  <c r="V1363" i="7" s="1"/>
  <c r="U1344" i="7"/>
  <c r="V1344" i="7" s="1"/>
  <c r="U1305" i="7"/>
  <c r="V1305" i="7" s="1"/>
  <c r="U1219" i="7"/>
  <c r="U1185" i="7"/>
  <c r="U1291" i="7"/>
  <c r="V1291" i="7" s="1"/>
  <c r="U1246" i="7"/>
  <c r="V1246" i="7" s="1"/>
  <c r="U1895" i="7"/>
  <c r="V1895" i="7" s="1"/>
  <c r="AF1743" i="7"/>
  <c r="R1767" i="7" s="1"/>
  <c r="U1237" i="7"/>
  <c r="V1237" i="7" s="1"/>
  <c r="U1362" i="7"/>
  <c r="V1362" i="7" s="1"/>
  <c r="AE1798" i="7"/>
  <c r="AF1798" i="7" s="1"/>
  <c r="U1043" i="7"/>
  <c r="V1043" i="7" s="1"/>
  <c r="U1472" i="7"/>
  <c r="V1472" i="7" s="1"/>
  <c r="Z1948" i="7"/>
  <c r="AA1948" i="7" s="1"/>
  <c r="V1841" i="7"/>
  <c r="U1330" i="7"/>
  <c r="V1330" i="7" s="1"/>
  <c r="U1348" i="7"/>
  <c r="V1348" i="7" s="1"/>
  <c r="Y1281" i="7"/>
  <c r="Z1281" i="7" s="1"/>
  <c r="V1273" i="7"/>
  <c r="V1181" i="7"/>
  <c r="V1220" i="7"/>
  <c r="U1146" i="7"/>
  <c r="V1146" i="7" s="1"/>
  <c r="V1047" i="7"/>
  <c r="U1105" i="7"/>
  <c r="V1105" i="7" s="1"/>
  <c r="Y1279" i="7"/>
  <c r="Z1279" i="7" s="1"/>
  <c r="U1998" i="7"/>
  <c r="Z1942" i="7"/>
  <c r="AA1942" i="7" s="1"/>
  <c r="Y1849" i="7"/>
  <c r="Z1849" i="7" s="1"/>
  <c r="U1833" i="7"/>
  <c r="V1833" i="7" s="1"/>
  <c r="AE1801" i="7"/>
  <c r="AF1801" i="7" s="1"/>
  <c r="AE1796" i="7"/>
  <c r="U1829" i="7"/>
  <c r="V1829" i="7" s="1"/>
  <c r="W1697" i="7"/>
  <c r="AA1659" i="7"/>
  <c r="W1603" i="7"/>
  <c r="X1603" i="7" s="1"/>
  <c r="X1602" i="7"/>
  <c r="U1578" i="7"/>
  <c r="W1547" i="7"/>
  <c r="X1547" i="7" s="1"/>
  <c r="W1546" i="7"/>
  <c r="X1546" i="7" s="1"/>
  <c r="W1544" i="7"/>
  <c r="X1544" i="7" s="1"/>
  <c r="V1496" i="7"/>
  <c r="U1211" i="7"/>
  <c r="V1211" i="7" s="1"/>
  <c r="U1498" i="7"/>
  <c r="V1498" i="7" s="1"/>
  <c r="U1454" i="7"/>
  <c r="U1107" i="7"/>
  <c r="V1107" i="7" s="1"/>
  <c r="Y1070" i="7"/>
  <c r="Z1070" i="7" s="1"/>
  <c r="AF730" i="7"/>
  <c r="U1470" i="7"/>
  <c r="V1470" i="7" s="1"/>
  <c r="S660" i="7"/>
  <c r="U221" i="7"/>
  <c r="V221" i="7" s="1"/>
  <c r="U660" i="7"/>
  <c r="Y1088" i="7"/>
  <c r="Y1156" i="7"/>
  <c r="Z1156" i="7" s="1"/>
  <c r="Y1059" i="7"/>
  <c r="Y1166" i="7"/>
  <c r="Z1166" i="7" s="1"/>
  <c r="Y1163" i="7"/>
  <c r="Y1055" i="7"/>
  <c r="Z1055" i="7" s="1"/>
  <c r="Y1165" i="7"/>
  <c r="Z1165" i="7" s="1"/>
  <c r="U1875" i="7"/>
  <c r="V1875" i="7" s="1"/>
  <c r="U1889" i="7"/>
  <c r="V1889" i="7" s="1"/>
  <c r="W1594" i="7"/>
  <c r="X1594" i="7" s="1"/>
  <c r="AF1762" i="7"/>
  <c r="R1786" i="7" s="1"/>
  <c r="AF1744" i="7"/>
  <c r="R1768" i="7" s="1"/>
  <c r="Y1856" i="7"/>
  <c r="Z1856" i="7" s="1"/>
  <c r="U1395" i="7"/>
  <c r="V1395" i="7" s="1"/>
  <c r="U1386" i="7"/>
  <c r="V1386" i="7" s="1"/>
  <c r="V1381" i="7"/>
  <c r="V1156" i="7"/>
  <c r="U1368" i="7"/>
  <c r="V1368" i="7" s="1"/>
  <c r="Y1338" i="7"/>
  <c r="Z1338" i="7" s="1"/>
  <c r="U1329" i="7"/>
  <c r="V1329" i="7" s="1"/>
  <c r="U1288" i="7"/>
  <c r="V1288" i="7" s="1"/>
  <c r="U1269" i="7"/>
  <c r="V1269" i="7" s="1"/>
  <c r="Z1173" i="7"/>
  <c r="U1155" i="7"/>
  <c r="V1155" i="7" s="1"/>
  <c r="U1054" i="7"/>
  <c r="V1054" i="7" s="1"/>
  <c r="U1446" i="7"/>
  <c r="V1446" i="7" s="1"/>
  <c r="Y1395" i="7"/>
  <c r="Z1395" i="7" s="1"/>
  <c r="Y1353" i="7"/>
  <c r="Z1353" i="7" s="1"/>
  <c r="U1232" i="7"/>
  <c r="V1232" i="7" s="1"/>
  <c r="U1203" i="7"/>
  <c r="V1203" i="7" s="1"/>
  <c r="U1170" i="7"/>
  <c r="V1170" i="7" s="1"/>
  <c r="U1422" i="7"/>
  <c r="V1422" i="7" s="1"/>
  <c r="U1417" i="7"/>
  <c r="V1417" i="7" s="1"/>
  <c r="V1346" i="7"/>
  <c r="Y1293" i="7"/>
  <c r="Z1293" i="7" s="1"/>
  <c r="Y1241" i="7"/>
  <c r="Z1241" i="7" s="1"/>
  <c r="Y1128" i="7"/>
  <c r="U1090" i="7"/>
  <c r="U1087" i="7"/>
  <c r="V1087" i="7" s="1"/>
  <c r="U1357" i="7"/>
  <c r="V1357" i="7" s="1"/>
  <c r="V1306" i="7"/>
  <c r="U1259" i="7"/>
  <c r="V1259" i="7" s="1"/>
  <c r="Y1205" i="7"/>
  <c r="Z1205" i="7" s="1"/>
  <c r="Z1191" i="7"/>
  <c r="U1132" i="7"/>
  <c r="U1068" i="7"/>
  <c r="V1068" i="7" s="1"/>
  <c r="AE181" i="7"/>
  <c r="AF181" i="7" s="1"/>
  <c r="U1388" i="7"/>
  <c r="V1388" i="7" s="1"/>
  <c r="U1963" i="7"/>
  <c r="V1963" i="7" s="1"/>
  <c r="U1957" i="7"/>
  <c r="V1957" i="7" s="1"/>
  <c r="AA1671" i="7"/>
  <c r="AB1671" i="7" s="1"/>
  <c r="U1340" i="7"/>
  <c r="V1340" i="7" s="1"/>
  <c r="U1976" i="7"/>
  <c r="V1976" i="7" s="1"/>
  <c r="Y1496" i="7"/>
  <c r="Z1496" i="7" s="1"/>
  <c r="Y1468" i="7"/>
  <c r="Z1468" i="7" s="1"/>
  <c r="V1218" i="7"/>
  <c r="U1223" i="7"/>
  <c r="V1223" i="7" s="1"/>
  <c r="U1893" i="7"/>
  <c r="V1893" i="7" s="1"/>
  <c r="U1392" i="7"/>
  <c r="V1392" i="7" s="1"/>
  <c r="Y1357" i="7"/>
  <c r="Y1245" i="7"/>
  <c r="Z1245" i="7" s="1"/>
  <c r="Y1143" i="7"/>
  <c r="Z1143" i="7" s="1"/>
  <c r="AE1645" i="7"/>
  <c r="AF1645" i="7" s="1"/>
  <c r="Y1498" i="7"/>
  <c r="Y1495" i="7"/>
  <c r="Z1495" i="7" s="1"/>
  <c r="Y1345" i="7"/>
  <c r="Z1345" i="7" s="1"/>
  <c r="Y1234" i="7"/>
  <c r="Z1234" i="7" s="1"/>
  <c r="U1959" i="7"/>
  <c r="V1959" i="7" s="1"/>
  <c r="U1973" i="7"/>
  <c r="V1973" i="7" s="1"/>
  <c r="U1382" i="7"/>
  <c r="V1382" i="7" s="1"/>
  <c r="V1148" i="7"/>
  <c r="Y1506" i="7"/>
  <c r="U1180" i="7"/>
  <c r="AE158" i="7"/>
  <c r="AF158" i="7" s="1"/>
  <c r="Y1472" i="7"/>
  <c r="Z1472" i="7" s="1"/>
  <c r="U1443" i="7"/>
  <c r="V1443" i="7" s="1"/>
  <c r="AF1757" i="7"/>
  <c r="R1781" i="7" s="1"/>
  <c r="Y1448" i="7"/>
  <c r="Z1448" i="7" s="1"/>
  <c r="Y1404" i="7"/>
  <c r="Z1404" i="7" s="1"/>
  <c r="AB2027" i="7"/>
  <c r="AB2023" i="7"/>
  <c r="AC2023" i="7" s="1"/>
  <c r="AB2018" i="7"/>
  <c r="AC2018" i="7" s="1"/>
  <c r="S2021" i="7"/>
  <c r="U2003" i="7"/>
  <c r="U2002" i="7"/>
  <c r="V2002" i="7" s="1"/>
  <c r="U2001" i="7"/>
  <c r="V2001" i="7" s="1"/>
  <c r="U2000" i="7"/>
  <c r="V2000" i="7" s="1"/>
  <c r="V1998" i="7"/>
  <c r="U1991" i="7"/>
  <c r="V1991" i="7" s="1"/>
  <c r="U1989" i="7"/>
  <c r="V1989" i="7" s="1"/>
  <c r="V1986" i="7"/>
  <c r="U1974" i="7"/>
  <c r="V1974" i="7" s="1"/>
  <c r="U1958" i="7"/>
  <c r="V1958" i="7" s="1"/>
  <c r="Z1932" i="7"/>
  <c r="AA1932" i="7" s="1"/>
  <c r="Z1930" i="7"/>
  <c r="AA1930" i="7" s="1"/>
  <c r="T1915" i="7"/>
  <c r="U1915" i="7" s="1"/>
  <c r="R1913" i="7"/>
  <c r="T1913" i="7" s="1"/>
  <c r="U1913" i="7" s="1"/>
  <c r="T1909" i="7"/>
  <c r="U1909" i="7" s="1"/>
  <c r="U1906" i="7"/>
  <c r="T1905" i="7"/>
  <c r="U1905" i="7" s="1"/>
  <c r="U1891" i="7"/>
  <c r="V1891" i="7" s="1"/>
  <c r="U1892" i="7"/>
  <c r="V1892" i="7" s="1"/>
  <c r="U1890" i="7"/>
  <c r="V1890" i="7" s="1"/>
  <c r="U1885" i="7"/>
  <c r="V1885" i="7" s="1"/>
  <c r="U1884" i="7"/>
  <c r="V1884" i="7" s="1"/>
  <c r="V1881" i="7"/>
  <c r="U1879" i="7"/>
  <c r="V1879" i="7" s="1"/>
  <c r="U1876" i="7"/>
  <c r="V1876" i="7" s="1"/>
  <c r="Y1867" i="7"/>
  <c r="Z1867" i="7" s="1"/>
  <c r="Y1865" i="7"/>
  <c r="Z1865" i="7" s="1"/>
  <c r="Y1864" i="7"/>
  <c r="Z1864" i="7" s="1"/>
  <c r="Y1863" i="7"/>
  <c r="Z1863" i="7" s="1"/>
  <c r="Y1862" i="7"/>
  <c r="Z1862" i="7" s="1"/>
  <c r="Y1861" i="7"/>
  <c r="Z1861" i="7" s="1"/>
  <c r="Y1855" i="7"/>
  <c r="Z1855" i="7" s="1"/>
  <c r="Y1852" i="7"/>
  <c r="Z1852" i="7" s="1"/>
  <c r="Y1851" i="7"/>
  <c r="Z1851" i="7" s="1"/>
  <c r="Y1850" i="7"/>
  <c r="Z1850" i="7" s="1"/>
  <c r="U1839" i="7"/>
  <c r="V1839" i="7" s="1"/>
  <c r="U1835" i="7"/>
  <c r="V1835" i="7" s="1"/>
  <c r="U1823" i="7"/>
  <c r="V1823" i="7" s="1"/>
  <c r="AF1796" i="7"/>
  <c r="AF1759" i="7"/>
  <c r="R1783" i="7" s="1"/>
  <c r="AF1751" i="7"/>
  <c r="S1733" i="7"/>
  <c r="T1733" i="7" s="1"/>
  <c r="S1723" i="7"/>
  <c r="T1723" i="7" s="1"/>
  <c r="S1697" i="7"/>
  <c r="AF1697" i="7"/>
  <c r="R1697" i="7"/>
  <c r="AA1684" i="7"/>
  <c r="AB1684" i="7" s="1"/>
  <c r="AA1682" i="7"/>
  <c r="AB1682" i="7" s="1"/>
  <c r="AA1680" i="7"/>
  <c r="AB1680" i="7" s="1"/>
  <c r="AA1666" i="7"/>
  <c r="AB1666" i="7" s="1"/>
  <c r="AE1646" i="7"/>
  <c r="AF1646" i="7" s="1"/>
  <c r="AE1642" i="7"/>
  <c r="AF1642" i="7" s="1"/>
  <c r="AE1641" i="7"/>
  <c r="AF1641" i="7" s="1"/>
  <c r="AE1640" i="7"/>
  <c r="AE1639" i="7"/>
  <c r="AF1639" i="7" s="1"/>
  <c r="AE1638" i="7"/>
  <c r="AF1638" i="7" s="1"/>
  <c r="AE1618" i="7"/>
  <c r="AE1617" i="7"/>
  <c r="AF1617" i="7" s="1"/>
  <c r="AE1615" i="7"/>
  <c r="AF1615" i="7" s="1"/>
  <c r="AE1614" i="7"/>
  <c r="AF1614" i="7" s="1"/>
  <c r="AE1612" i="7"/>
  <c r="AF1612" i="7" s="1"/>
  <c r="AE1611" i="7"/>
  <c r="AF1611" i="7" s="1"/>
  <c r="X1600" i="7"/>
  <c r="W1597" i="7"/>
  <c r="X1597" i="7" s="1"/>
  <c r="AE1567" i="7"/>
  <c r="AE1563" i="7"/>
  <c r="AF1563" i="7" s="1"/>
  <c r="AE1559" i="7"/>
  <c r="AF1559" i="7" s="1"/>
  <c r="W1545" i="7"/>
  <c r="X1545" i="7" s="1"/>
  <c r="W1542" i="7"/>
  <c r="X1542" i="7" s="1"/>
  <c r="W1538" i="7"/>
  <c r="U1535" i="7"/>
  <c r="Z1507" i="7"/>
  <c r="U1522" i="7"/>
  <c r="V1522" i="7" s="1"/>
  <c r="U1510" i="7"/>
  <c r="U1505" i="7"/>
  <c r="V1505" i="7" s="1"/>
  <c r="Z1490" i="7"/>
  <c r="U1491" i="7"/>
  <c r="V1491" i="7" s="1"/>
  <c r="U1487" i="7"/>
  <c r="V1487" i="7" s="1"/>
  <c r="Y1461" i="7"/>
  <c r="Z1461" i="7" s="1"/>
  <c r="Y1459" i="7"/>
  <c r="Z1459" i="7" s="1"/>
  <c r="U1469" i="7"/>
  <c r="V1469" i="7" s="1"/>
  <c r="U1462" i="7"/>
  <c r="V1462" i="7" s="1"/>
  <c r="U1456" i="7"/>
  <c r="V1456" i="7" s="1"/>
  <c r="V1454" i="7"/>
  <c r="Y1442" i="7"/>
  <c r="Y1435" i="7"/>
  <c r="Z1435" i="7" s="1"/>
  <c r="Y1432" i="7"/>
  <c r="Z1432" i="7" s="1"/>
  <c r="Y1430" i="7"/>
  <c r="U1442" i="7"/>
  <c r="U1436" i="7"/>
  <c r="V1436" i="7" s="1"/>
  <c r="V1428" i="7"/>
  <c r="Y1416" i="7"/>
  <c r="W1424" i="7"/>
  <c r="U1421" i="7"/>
  <c r="V1421" i="7" s="1"/>
  <c r="U1418" i="7"/>
  <c r="Z1393" i="7"/>
  <c r="W1389" i="7"/>
  <c r="Y1389" i="7" s="1"/>
  <c r="Z1389" i="7" s="1"/>
  <c r="Z1379" i="7"/>
  <c r="U1396" i="7"/>
  <c r="V1396" i="7" s="1"/>
  <c r="Z1371" i="7"/>
  <c r="Y1370" i="7"/>
  <c r="Z1370" i="7" s="1"/>
  <c r="Y1367" i="7"/>
  <c r="Z1367" i="7" s="1"/>
  <c r="Z1359" i="7"/>
  <c r="Z1357" i="7"/>
  <c r="U1371" i="7"/>
  <c r="V1371" i="7" s="1"/>
  <c r="U1361" i="7"/>
  <c r="V1361" i="7" s="1"/>
  <c r="U1356" i="7"/>
  <c r="V1356" i="7" s="1"/>
  <c r="V1354" i="7"/>
  <c r="Z1343" i="7"/>
  <c r="Z1331" i="7"/>
  <c r="U1347" i="7"/>
  <c r="V1347" i="7" s="1"/>
  <c r="U1342" i="7"/>
  <c r="V1342" i="7" s="1"/>
  <c r="V1337" i="7"/>
  <c r="U1335" i="7"/>
  <c r="V1335" i="7" s="1"/>
  <c r="Y1323" i="7"/>
  <c r="Z1323" i="7" s="1"/>
  <c r="Z1310" i="7"/>
  <c r="Z1307" i="7"/>
  <c r="Y1303" i="7"/>
  <c r="Z1303" i="7" s="1"/>
  <c r="U1322" i="7"/>
  <c r="V1322" i="7" s="1"/>
  <c r="U1320" i="7"/>
  <c r="V1320" i="7" s="1"/>
  <c r="U1317" i="7"/>
  <c r="U1311" i="7"/>
  <c r="V1311" i="7" s="1"/>
  <c r="U1304" i="7"/>
  <c r="V1304" i="7" s="1"/>
  <c r="Z1296" i="7"/>
  <c r="Y1288" i="7"/>
  <c r="U1298" i="7"/>
  <c r="V1298" i="7" s="1"/>
  <c r="U1295" i="7"/>
  <c r="V1282" i="7"/>
  <c r="U1280" i="7"/>
  <c r="V1280" i="7" s="1"/>
  <c r="U1279" i="7"/>
  <c r="V1279" i="7" s="1"/>
  <c r="U1278" i="7"/>
  <c r="V1278" i="7" s="1"/>
  <c r="Z1269" i="7"/>
  <c r="Z1265" i="7"/>
  <c r="Y1253" i="7"/>
  <c r="U1270" i="7"/>
  <c r="V1270" i="7" s="1"/>
  <c r="U1266" i="7"/>
  <c r="V1266" i="7" s="1"/>
  <c r="U1256" i="7"/>
  <c r="V1256" i="7" s="1"/>
  <c r="Z1238" i="7"/>
  <c r="Z1237" i="7"/>
  <c r="Z1236" i="7"/>
  <c r="Y1231" i="7"/>
  <c r="U1244" i="7"/>
  <c r="V1244" i="7" s="1"/>
  <c r="U1242" i="7"/>
  <c r="V1242" i="7" s="1"/>
  <c r="V1240" i="7"/>
  <c r="U1230" i="7"/>
  <c r="V1230" i="7" s="1"/>
  <c r="U1228" i="7"/>
  <c r="V1228" i="7" s="1"/>
  <c r="Z1217" i="7"/>
  <c r="U1222" i="7"/>
  <c r="V1222" i="7" s="1"/>
  <c r="V1219" i="7"/>
  <c r="U1206" i="7"/>
  <c r="V1206" i="7" s="1"/>
  <c r="U1204" i="7"/>
  <c r="V1204" i="7" s="1"/>
  <c r="X1199" i="7"/>
  <c r="Y1199" i="7" s="1"/>
  <c r="U1187" i="7"/>
  <c r="V1187" i="7" s="1"/>
  <c r="V1185" i="7"/>
  <c r="V1180" i="7"/>
  <c r="U1178" i="7"/>
  <c r="V1178" i="7" s="1"/>
  <c r="Y1171" i="7"/>
  <c r="Y1170" i="7"/>
  <c r="Z1170" i="7" s="1"/>
  <c r="Y1162" i="7"/>
  <c r="Z1162" i="7" s="1"/>
  <c r="V1165" i="7"/>
  <c r="U1154" i="7"/>
  <c r="V1154" i="7" s="1"/>
  <c r="Y1144" i="7"/>
  <c r="Z1144" i="7" s="1"/>
  <c r="U1136" i="7"/>
  <c r="V1136" i="7" s="1"/>
  <c r="V1132" i="7"/>
  <c r="U1131" i="7"/>
  <c r="U1128" i="7"/>
  <c r="V1128" i="7" s="1"/>
  <c r="X1124" i="7"/>
  <c r="Y1124" i="7" s="1"/>
  <c r="Z1124" i="7" s="1"/>
  <c r="Y1116" i="7"/>
  <c r="Z1116" i="7" s="1"/>
  <c r="U1121" i="7"/>
  <c r="U1117" i="7"/>
  <c r="V1117" i="7" s="1"/>
  <c r="U1106" i="7"/>
  <c r="V1106" i="7" s="1"/>
  <c r="S1108" i="7"/>
  <c r="Y1091" i="7"/>
  <c r="Z1091" i="7" s="1"/>
  <c r="Y1081" i="7"/>
  <c r="Z1081" i="7" s="1"/>
  <c r="Y1078" i="7"/>
  <c r="Z1078" i="7" s="1"/>
  <c r="V1098" i="7"/>
  <c r="U1091" i="7"/>
  <c r="V1091" i="7" s="1"/>
  <c r="V1090" i="7"/>
  <c r="U1080" i="7"/>
  <c r="V1080" i="7" s="1"/>
  <c r="Y1069" i="7"/>
  <c r="Z1069" i="7" s="1"/>
  <c r="Y1063" i="7"/>
  <c r="Z1063" i="7" s="1"/>
  <c r="U1072" i="7"/>
  <c r="V1072" i="7" s="1"/>
  <c r="U1067" i="7"/>
  <c r="U1061" i="7"/>
  <c r="V1061" i="7" s="1"/>
  <c r="U1053" i="7"/>
  <c r="V1053" i="7" s="1"/>
  <c r="Y1047" i="7"/>
  <c r="Z1047" i="7" s="1"/>
  <c r="Y1043" i="7"/>
  <c r="Z1042" i="7"/>
  <c r="Z1030" i="7"/>
  <c r="U1042" i="7"/>
  <c r="V1042" i="7" s="1"/>
  <c r="U1036" i="7"/>
  <c r="V1036" i="7" s="1"/>
  <c r="U1028" i="7"/>
  <c r="V1028" i="7" s="1"/>
  <c r="Y1015" i="7"/>
  <c r="Z1015" i="7" s="1"/>
  <c r="Y1003" i="7"/>
  <c r="Z1003" i="7" s="1"/>
  <c r="AB949" i="7"/>
  <c r="AB822" i="7"/>
  <c r="S822" i="7"/>
  <c r="S741" i="7"/>
  <c r="S735" i="7"/>
  <c r="V2003" i="7"/>
  <c r="V1295" i="7"/>
  <c r="Y1028" i="7"/>
  <c r="Z1028" i="7" s="1"/>
  <c r="V2015" i="7"/>
  <c r="Y1848" i="7"/>
  <c r="Z1848" i="7" s="1"/>
  <c r="AF1761" i="7"/>
  <c r="R1785" i="7" s="1"/>
  <c r="AE1794" i="7"/>
  <c r="AF1794" i="7" s="1"/>
  <c r="AA1668" i="7"/>
  <c r="AB1668" i="7" s="1"/>
  <c r="W1748" i="7"/>
  <c r="AF1640" i="7"/>
  <c r="Y1405" i="7"/>
  <c r="Z1405" i="7" s="1"/>
  <c r="Y1012" i="7"/>
  <c r="V1343" i="7"/>
  <c r="X1133" i="7"/>
  <c r="U185" i="7"/>
  <c r="W1214" i="7"/>
  <c r="U1097" i="7"/>
  <c r="V1097" i="7" s="1"/>
  <c r="AE195" i="7"/>
  <c r="AF195" i="7" s="1"/>
  <c r="T1922" i="7"/>
  <c r="U1922" i="7" s="1"/>
  <c r="W1064" i="7"/>
  <c r="Y1064" i="7" s="1"/>
  <c r="T2015" i="7"/>
  <c r="AA2015" i="7"/>
  <c r="Z1946" i="7"/>
  <c r="AA1946" i="7" s="1"/>
  <c r="R1737" i="7"/>
  <c r="Y1805" i="7"/>
  <c r="AC1649" i="7"/>
  <c r="U1632" i="7"/>
  <c r="AE1558" i="7"/>
  <c r="AF1558" i="7" s="1"/>
  <c r="X1164" i="7"/>
  <c r="Y1164" i="7" s="1"/>
  <c r="Z1164" i="7" s="1"/>
  <c r="W1598" i="7"/>
  <c r="X1598" i="7" s="1"/>
  <c r="Z1397" i="7"/>
  <c r="R573" i="7"/>
  <c r="T643" i="7"/>
  <c r="Z1171" i="7"/>
  <c r="U1378" i="7"/>
  <c r="V1378" i="7" s="1"/>
  <c r="AE1797" i="7"/>
  <c r="AF1797" i="7" s="1"/>
  <c r="Y1192" i="7"/>
  <c r="Z1192" i="7" s="1"/>
  <c r="U1824" i="7"/>
  <c r="V1824" i="7" s="1"/>
  <c r="W1539" i="7"/>
  <c r="X1539" i="7" s="1"/>
  <c r="W1604" i="7"/>
  <c r="X1604" i="7" s="1"/>
  <c r="Y1167" i="7"/>
  <c r="Z1167" i="7" s="1"/>
  <c r="Y1866" i="7"/>
  <c r="Z1866" i="7" s="1"/>
  <c r="Y1365" i="7"/>
  <c r="Z1365" i="7" s="1"/>
  <c r="U1993" i="7"/>
  <c r="V1993" i="7" s="1"/>
  <c r="AA1673" i="7"/>
  <c r="AB1673" i="7" s="1"/>
  <c r="U1186" i="7"/>
  <c r="V1186" i="7" s="1"/>
  <c r="U1160" i="7"/>
  <c r="V1160" i="7" s="1"/>
  <c r="U1589" i="7"/>
  <c r="S1164" i="7"/>
  <c r="T1164" i="7"/>
  <c r="AE1561" i="7"/>
  <c r="AF1561" i="7" s="1"/>
  <c r="U654" i="7"/>
  <c r="T654" i="7"/>
  <c r="Z158" i="7"/>
  <c r="AA158" i="7" s="1"/>
  <c r="AB724" i="7"/>
  <c r="U724" i="7"/>
  <c r="AA724" i="7"/>
  <c r="X1859" i="7"/>
  <c r="W1859" i="7"/>
  <c r="V1859" i="7"/>
  <c r="Y1523" i="7"/>
  <c r="Z1523" i="7" s="1"/>
  <c r="Y1278" i="7"/>
  <c r="Z1278" i="7" s="1"/>
  <c r="W1183" i="7"/>
  <c r="X1183" i="7"/>
  <c r="U1838" i="7"/>
  <c r="V1838" i="7" s="1"/>
  <c r="Y1229" i="7"/>
  <c r="Z1229" i="7" s="1"/>
  <c r="AA1679" i="7"/>
  <c r="AB1679" i="7" s="1"/>
  <c r="Y1471" i="7"/>
  <c r="Z1471" i="7" s="1"/>
  <c r="U1827" i="7"/>
  <c r="V1827" i="7" s="1"/>
  <c r="U1432" i="7"/>
  <c r="V1432" i="7" s="1"/>
  <c r="Z1937" i="7"/>
  <c r="AA1937" i="7" s="1"/>
  <c r="AE1560" i="7"/>
  <c r="AF1560" i="7" s="1"/>
  <c r="U1950" i="7"/>
  <c r="R1950" i="7"/>
  <c r="Y1363" i="7"/>
  <c r="Z1363" i="7" s="1"/>
  <c r="U1822" i="7"/>
  <c r="V1822" i="7" s="1"/>
  <c r="U1367" i="7"/>
  <c r="V1367" i="7" s="1"/>
  <c r="V1950" i="7"/>
  <c r="Z1754" i="7"/>
  <c r="V1754" i="7"/>
  <c r="AC1754" i="7"/>
  <c r="R1754" i="7"/>
  <c r="T1754" i="7"/>
  <c r="X1754" i="7"/>
  <c r="U1166" i="7"/>
  <c r="V1166" i="7" s="1"/>
  <c r="AE168" i="7"/>
  <c r="AF168" i="7" s="1"/>
  <c r="Y1369" i="7"/>
  <c r="Z1369" i="7" s="1"/>
  <c r="U1965" i="7"/>
  <c r="V1965" i="7" s="1"/>
  <c r="Y1764" i="7"/>
  <c r="V1764" i="7"/>
  <c r="Z1764" i="7"/>
  <c r="W1764" i="7"/>
  <c r="AB1764" i="7"/>
  <c r="AC1764" i="7"/>
  <c r="S1764" i="7"/>
  <c r="W1590" i="7"/>
  <c r="X1590" i="7" s="1"/>
  <c r="Y1456" i="7"/>
  <c r="Z1456" i="7" s="1"/>
  <c r="Y1366" i="7"/>
  <c r="Z1366" i="7" s="1"/>
  <c r="U1292" i="7"/>
  <c r="V1292" i="7" s="1"/>
  <c r="U1197" i="7"/>
  <c r="V1197" i="7" s="1"/>
  <c r="AA1678" i="7"/>
  <c r="AB1678" i="7" s="1"/>
  <c r="Y1446" i="7"/>
  <c r="Z1446" i="7" s="1"/>
  <c r="Y1396" i="7"/>
  <c r="Z1396" i="7" s="1"/>
  <c r="U1353" i="7"/>
  <c r="V1353" i="7" s="1"/>
  <c r="Y1129" i="7"/>
  <c r="Z1129" i="7" s="1"/>
  <c r="Y1243" i="7"/>
  <c r="Z1243" i="7" s="1"/>
  <c r="U300" i="7"/>
  <c r="V300" i="7" s="1"/>
  <c r="X1400" i="7"/>
  <c r="AC2027" i="7"/>
  <c r="Z1939" i="7"/>
  <c r="AA1939" i="7" s="1"/>
  <c r="AF1747" i="7"/>
  <c r="R1771" i="7" s="1"/>
  <c r="U1960" i="7"/>
  <c r="V1960" i="7" s="1"/>
  <c r="Y1017" i="7"/>
  <c r="Z1017" i="7" s="1"/>
  <c r="W1224" i="7"/>
  <c r="Y1224" i="7" s="1"/>
  <c r="U160" i="7"/>
  <c r="V160" i="7" s="1"/>
  <c r="U186" i="7"/>
  <c r="AE180" i="7"/>
  <c r="AF180" i="7" s="1"/>
  <c r="AE183" i="7"/>
  <c r="AF183" i="7" s="1"/>
  <c r="U201" i="7"/>
  <c r="V201" i="7" s="1"/>
  <c r="Z310" i="7"/>
  <c r="AA310" i="7" s="1"/>
  <c r="Z1329" i="7"/>
  <c r="AE150" i="7"/>
  <c r="AF150" i="7" s="1"/>
  <c r="AE212" i="7"/>
  <c r="AF212" i="7" s="1"/>
  <c r="T433" i="7"/>
  <c r="U433" i="7" s="1"/>
  <c r="Z308" i="7"/>
  <c r="AA308" i="7" s="1"/>
  <c r="AE172" i="7"/>
  <c r="AF172" i="7" s="1"/>
  <c r="T453" i="7"/>
  <c r="U453" i="7" s="1"/>
  <c r="T499" i="7"/>
  <c r="U499" i="7" s="1"/>
  <c r="AE147" i="7"/>
  <c r="AF147" i="7" s="1"/>
  <c r="U318" i="7"/>
  <c r="V318" i="7" s="1"/>
  <c r="U145" i="7"/>
  <c r="V145" i="7" s="1"/>
  <c r="AE161" i="7"/>
  <c r="AF161" i="7" s="1"/>
  <c r="T473" i="7"/>
  <c r="U473" i="7" s="1"/>
  <c r="T493" i="7"/>
  <c r="U493" i="7" s="1"/>
  <c r="Z1515" i="7"/>
  <c r="W1089" i="7"/>
  <c r="Y1089" i="7" s="1"/>
  <c r="Z1089" i="7" s="1"/>
  <c r="U316" i="7"/>
  <c r="V316" i="7" s="1"/>
  <c r="U298" i="7"/>
  <c r="V298" i="7" s="1"/>
  <c r="W179" i="7"/>
  <c r="U147" i="7"/>
  <c r="V147" i="7" s="1"/>
  <c r="T501" i="7"/>
  <c r="U501" i="7" s="1"/>
  <c r="Z314" i="7"/>
  <c r="AA314" i="7" s="1"/>
  <c r="R2004" i="7"/>
  <c r="T2021" i="7"/>
  <c r="Y1520" i="7"/>
  <c r="Z1520" i="7" s="1"/>
  <c r="Z1257" i="7"/>
  <c r="W1599" i="7"/>
  <c r="X1599" i="7" s="1"/>
  <c r="Y1107" i="7"/>
  <c r="Z1107" i="7" s="1"/>
  <c r="Y1244" i="7"/>
  <c r="Z1244" i="7" s="1"/>
  <c r="S552" i="7"/>
  <c r="U183" i="7"/>
  <c r="V183" i="7" s="1"/>
  <c r="Z302" i="7"/>
  <c r="AA302" i="7" s="1"/>
  <c r="U1985" i="7"/>
  <c r="V1985" i="7" s="1"/>
  <c r="S1726" i="7"/>
  <c r="T1726" i="7" s="1"/>
  <c r="AE1803" i="7"/>
  <c r="AF1803" i="7" s="1"/>
  <c r="AA2021" i="7"/>
  <c r="V2021" i="7"/>
  <c r="W2015" i="7"/>
  <c r="X2031" i="7"/>
  <c r="T2004" i="7"/>
  <c r="Y2015" i="7"/>
  <c r="S1853" i="7"/>
  <c r="U1859" i="7"/>
  <c r="Y1754" i="7"/>
  <c r="U1509" i="7"/>
  <c r="V1509" i="7" s="1"/>
  <c r="Z1506" i="7"/>
  <c r="Y1412" i="7"/>
  <c r="Z1412" i="7" s="1"/>
  <c r="Y1337" i="7"/>
  <c r="Z1337" i="7" s="1"/>
  <c r="W1596" i="7"/>
  <c r="X1596" i="7" s="1"/>
  <c r="Z1442" i="7"/>
  <c r="U1260" i="7"/>
  <c r="V1260" i="7" s="1"/>
  <c r="Y1248" i="7"/>
  <c r="Z1248" i="7" s="1"/>
  <c r="U822" i="7"/>
  <c r="W724" i="7"/>
  <c r="R417" i="7"/>
  <c r="U313" i="7"/>
  <c r="V313" i="7" s="1"/>
  <c r="U233" i="7"/>
  <c r="V233" i="7" s="1"/>
  <c r="AE1557" i="7"/>
  <c r="AF1557" i="7" s="1"/>
  <c r="T573" i="7"/>
  <c r="R546" i="7"/>
  <c r="AD198" i="7"/>
  <c r="U149" i="7"/>
  <c r="V149" i="7" s="1"/>
  <c r="V546" i="7"/>
  <c r="U180" i="7"/>
  <c r="V180" i="7" s="1"/>
  <c r="AE185" i="7"/>
  <c r="AF185" i="7" s="1"/>
  <c r="S1535" i="7"/>
  <c r="S1724" i="7"/>
  <c r="T1724" i="7" s="1"/>
  <c r="Z1498" i="7"/>
  <c r="W1592" i="7"/>
  <c r="X1592" i="7" s="1"/>
  <c r="U236" i="7"/>
  <c r="AE188" i="7"/>
  <c r="AF188" i="7" s="1"/>
  <c r="Z2021" i="7"/>
  <c r="W1853" i="7"/>
  <c r="Z1511" i="7"/>
  <c r="Y1155" i="7"/>
  <c r="Z1155" i="7" s="1"/>
  <c r="Y1356" i="7"/>
  <c r="Z1356" i="7" s="1"/>
  <c r="R492" i="7"/>
  <c r="T492" i="7" s="1"/>
  <c r="U492" i="7" s="1"/>
  <c r="Z312" i="7"/>
  <c r="AA312" i="7" s="1"/>
  <c r="T1904" i="7"/>
  <c r="U1904" i="7" s="1"/>
  <c r="W2021" i="7"/>
  <c r="X2015" i="7"/>
  <c r="R2021" i="7"/>
  <c r="S2015" i="7"/>
  <c r="U2021" i="7"/>
  <c r="R1978" i="7"/>
  <c r="R1842" i="7"/>
  <c r="AA1667" i="7"/>
  <c r="AB1667" i="7" s="1"/>
  <c r="W1550" i="7"/>
  <c r="X1550" i="7" s="1"/>
  <c r="AA1683" i="7"/>
  <c r="AB1683" i="7" s="1"/>
  <c r="V1535" i="7"/>
  <c r="V1510" i="7"/>
  <c r="V1418" i="7"/>
  <c r="Y1491" i="7"/>
  <c r="Z1491" i="7" s="1"/>
  <c r="Z1341" i="7"/>
  <c r="Y1322" i="7"/>
  <c r="Z1322" i="7" s="1"/>
  <c r="AD830" i="7"/>
  <c r="AE830" i="7" s="1"/>
  <c r="Y822" i="7"/>
  <c r="U302" i="7"/>
  <c r="V302" i="7" s="1"/>
  <c r="U150" i="7"/>
  <c r="V150" i="7" s="1"/>
  <c r="R822" i="7"/>
  <c r="AE187" i="7"/>
  <c r="AF187" i="7" s="1"/>
  <c r="U202" i="7"/>
  <c r="V202" i="7" s="1"/>
  <c r="AF1567" i="7"/>
  <c r="T1535" i="7"/>
  <c r="AE169" i="7"/>
  <c r="AF169" i="7" s="1"/>
  <c r="Z304" i="7"/>
  <c r="AA304" i="7" s="1"/>
  <c r="U187" i="7"/>
  <c r="V187" i="7" s="1"/>
  <c r="U222" i="7"/>
  <c r="V222" i="7" s="1"/>
  <c r="AE153" i="7"/>
  <c r="AF153" i="7" s="1"/>
  <c r="S1616" i="7"/>
  <c r="Y1616" i="7"/>
  <c r="Y1713" i="7"/>
  <c r="AC1713" i="7"/>
  <c r="X1449" i="7"/>
  <c r="W1449" i="7"/>
  <c r="X655" i="7"/>
  <c r="Y655" i="7" s="1"/>
  <c r="W1537" i="7"/>
  <c r="X1537" i="7" s="1"/>
  <c r="W1408" i="7"/>
  <c r="X1408" i="7"/>
  <c r="AF1755" i="7"/>
  <c r="R1779" i="7" s="1"/>
  <c r="U1405" i="7"/>
  <c r="V1405" i="7" s="1"/>
  <c r="U1984" i="7"/>
  <c r="V1984" i="7" s="1"/>
  <c r="X1713" i="7"/>
  <c r="R1703" i="7"/>
  <c r="U1241" i="7"/>
  <c r="V1241" i="7" s="1"/>
  <c r="X1239" i="7"/>
  <c r="W1239" i="7"/>
  <c r="Y1068" i="7"/>
  <c r="Z1068" i="7" s="1"/>
  <c r="Y1157" i="7"/>
  <c r="Z1157" i="7" s="1"/>
  <c r="W1754" i="7"/>
  <c r="AA1754" i="7"/>
  <c r="S1754" i="7"/>
  <c r="Y1297" i="7"/>
  <c r="Z1297" i="7" s="1"/>
  <c r="U1031" i="7"/>
  <c r="V1031" i="7" s="1"/>
  <c r="R1433" i="7"/>
  <c r="S1433" i="7"/>
  <c r="U1113" i="7"/>
  <c r="V1113" i="7" s="1"/>
  <c r="Y1467" i="7"/>
  <c r="Z1467" i="7" s="1"/>
  <c r="Y1103" i="7"/>
  <c r="Z1103" i="7" s="1"/>
  <c r="W1489" i="7"/>
  <c r="X1489" i="7"/>
  <c r="AE1613" i="7"/>
  <c r="AF1613" i="7" s="1"/>
  <c r="Z1935" i="7"/>
  <c r="AA1935" i="7" s="1"/>
  <c r="Y1273" i="7"/>
  <c r="Z1273" i="7" s="1"/>
  <c r="U1157" i="7"/>
  <c r="V1157" i="7" s="1"/>
  <c r="S1977" i="7"/>
  <c r="S1859" i="7"/>
  <c r="R1859" i="7"/>
  <c r="S1842" i="7"/>
  <c r="W1805" i="7"/>
  <c r="U1754" i="7"/>
  <c r="T1713" i="7"/>
  <c r="W1649" i="7"/>
  <c r="Y1643" i="7"/>
  <c r="V1713" i="7"/>
  <c r="AC1632" i="7"/>
  <c r="AD1754" i="7"/>
  <c r="X1697" i="7"/>
  <c r="R1721" i="7"/>
  <c r="W1083" i="7"/>
  <c r="Y1083" i="7" s="1"/>
  <c r="W1283" i="7"/>
  <c r="X1283" i="7"/>
  <c r="U1193" i="7"/>
  <c r="V1193" i="7" s="1"/>
  <c r="R223" i="7"/>
  <c r="T546" i="7"/>
  <c r="W546" i="7"/>
  <c r="U546" i="7"/>
  <c r="W552" i="7"/>
  <c r="V552" i="7"/>
  <c r="T552" i="7"/>
  <c r="U552" i="7"/>
  <c r="W573" i="7"/>
  <c r="V573" i="7"/>
  <c r="U573" i="7"/>
  <c r="R1483" i="7"/>
  <c r="S1483" i="7"/>
  <c r="T1483" i="7"/>
  <c r="Y1453" i="7"/>
  <c r="Z1453" i="7" s="1"/>
  <c r="U1046" i="7"/>
  <c r="V1046" i="7" s="1"/>
  <c r="AF1618" i="7"/>
  <c r="U1372" i="7"/>
  <c r="V1372" i="7" s="1"/>
  <c r="Y1211" i="7"/>
  <c r="Z1211" i="7" s="1"/>
  <c r="T1433" i="7"/>
  <c r="T1139" i="7"/>
  <c r="R1139" i="7"/>
  <c r="R860" i="7"/>
  <c r="Y1255" i="7"/>
  <c r="Z1255" i="7" s="1"/>
  <c r="Y1292" i="7"/>
  <c r="Z1292" i="7" s="1"/>
  <c r="V1632" i="7"/>
  <c r="AD1632" i="7"/>
  <c r="R1632" i="7"/>
  <c r="T1622" i="7"/>
  <c r="X1622" i="7"/>
  <c r="AB1622" i="7"/>
  <c r="X294" i="7"/>
  <c r="R294" i="7"/>
  <c r="Y1007" i="7"/>
  <c r="Z1007" i="7" s="1"/>
  <c r="U1318" i="7"/>
  <c r="V1318" i="7" s="1"/>
  <c r="Y1858" i="7"/>
  <c r="Z1858" i="7" s="1"/>
  <c r="Y1519" i="7"/>
  <c r="Z1519" i="7" s="1"/>
  <c r="U1215" i="7"/>
  <c r="V1215" i="7" s="1"/>
  <c r="Y1438" i="7"/>
  <c r="Z1438" i="7" s="1"/>
  <c r="U1182" i="7"/>
  <c r="V1182" i="7" s="1"/>
  <c r="AE177" i="7"/>
  <c r="AF177" i="7" s="1"/>
  <c r="AA1649" i="7"/>
  <c r="W1622" i="7"/>
  <c r="T1805" i="7"/>
  <c r="X1805" i="7"/>
  <c r="U1321" i="7"/>
  <c r="V1321" i="7" s="1"/>
  <c r="U633" i="7"/>
  <c r="T633" i="7"/>
  <c r="T1977" i="7"/>
  <c r="U1404" i="7"/>
  <c r="V1404" i="7" s="1"/>
  <c r="U1971" i="7"/>
  <c r="V1971" i="7" s="1"/>
  <c r="U1287" i="7"/>
  <c r="V1287" i="7" s="1"/>
  <c r="U1394" i="7"/>
  <c r="V1394" i="7" s="1"/>
  <c r="Y1203" i="7"/>
  <c r="Z1203" i="7" s="1"/>
  <c r="Y1513" i="7"/>
  <c r="Z1513" i="7" s="1"/>
  <c r="Z1944" i="7"/>
  <c r="AA1944" i="7" s="1"/>
  <c r="Y1188" i="7"/>
  <c r="Z1188" i="7" s="1"/>
  <c r="U445" i="7"/>
  <c r="U1999" i="7"/>
  <c r="V1999" i="7" s="1"/>
  <c r="S1950" i="7"/>
  <c r="T1859" i="7"/>
  <c r="S1805" i="7"/>
  <c r="AF1713" i="7"/>
  <c r="Y1703" i="7"/>
  <c r="AB1754" i="7"/>
  <c r="AD1713" i="7"/>
  <c r="AD1643" i="7"/>
  <c r="Y1632" i="7"/>
  <c r="Z1616" i="7"/>
  <c r="AE1754" i="7"/>
  <c r="Y1487" i="7"/>
  <c r="Z1487" i="7" s="1"/>
  <c r="U1265" i="7"/>
  <c r="V1265" i="7" s="1"/>
  <c r="AC519" i="7"/>
  <c r="T519" i="7"/>
  <c r="W1139" i="7"/>
  <c r="U175" i="7"/>
  <c r="V175" i="7" s="1"/>
  <c r="U184" i="7"/>
  <c r="V184" i="7" s="1"/>
  <c r="U208" i="7"/>
  <c r="V208" i="7" s="1"/>
  <c r="AE197" i="7"/>
  <c r="AF197" i="7" s="1"/>
  <c r="T490" i="7"/>
  <c r="U490" i="7" s="1"/>
  <c r="X1538" i="7"/>
  <c r="W1458" i="7"/>
  <c r="X1458" i="7"/>
  <c r="Z1430" i="7"/>
  <c r="S849" i="7"/>
  <c r="R849" i="7"/>
  <c r="Y1457" i="7"/>
  <c r="Z1457" i="7" s="1"/>
  <c r="U1366" i="7"/>
  <c r="V1366" i="7" s="1"/>
  <c r="Y1196" i="7"/>
  <c r="Z1196" i="7" s="1"/>
  <c r="R1124" i="7"/>
  <c r="S1124" i="7"/>
  <c r="U218" i="7"/>
  <c r="V218" i="7" s="1"/>
  <c r="U146" i="7"/>
  <c r="V146" i="7" s="1"/>
  <c r="Y1221" i="7"/>
  <c r="Z1221" i="7"/>
  <c r="W1425" i="7"/>
  <c r="S1149" i="7"/>
  <c r="U225" i="7"/>
  <c r="V225" i="7" s="1"/>
  <c r="Y741" i="7"/>
  <c r="AC741" i="7"/>
  <c r="Z174" i="7"/>
  <c r="AA174" i="7" s="1"/>
  <c r="U159" i="7"/>
  <c r="V159" i="7" s="1"/>
  <c r="AE146" i="7"/>
  <c r="AF146" i="7" s="1"/>
  <c r="U176" i="7"/>
  <c r="V176" i="7" s="1"/>
  <c r="U178" i="7"/>
  <c r="V178" i="7" s="1"/>
  <c r="U195" i="7"/>
  <c r="V195" i="7" s="1"/>
  <c r="T479" i="7"/>
  <c r="U479" i="7" s="1"/>
  <c r="T503" i="7"/>
  <c r="U503" i="7" s="1"/>
  <c r="U228" i="7"/>
  <c r="V228" i="7" s="1"/>
  <c r="AE201" i="7"/>
  <c r="AF201" i="7" s="1"/>
  <c r="AE170" i="7"/>
  <c r="AF170" i="7" s="1"/>
  <c r="AE162" i="7"/>
  <c r="AF162" i="7" s="1"/>
  <c r="U1834" i="7"/>
  <c r="V1834" i="7" s="1"/>
  <c r="R1439" i="7"/>
  <c r="R735" i="7"/>
  <c r="AC735" i="7"/>
  <c r="AB735" i="7"/>
  <c r="AE149" i="7"/>
  <c r="AF149" i="7" s="1"/>
  <c r="U193" i="7"/>
  <c r="V193" i="7" s="1"/>
  <c r="U232" i="7"/>
  <c r="V232" i="7" s="1"/>
  <c r="AE196" i="7"/>
  <c r="AF196" i="7" s="1"/>
  <c r="U181" i="7"/>
  <c r="V181" i="7" s="1"/>
  <c r="U226" i="7"/>
  <c r="V226" i="7" s="1"/>
  <c r="U1093" i="7"/>
  <c r="V1093" i="7" s="1"/>
  <c r="U205" i="7"/>
  <c r="V205" i="7" s="1"/>
  <c r="AE213" i="7"/>
  <c r="AF213" i="7" s="1"/>
  <c r="Y1934" i="7"/>
  <c r="V1067" i="7"/>
  <c r="Z1181" i="7"/>
  <c r="T1910" i="7"/>
  <c r="U1910" i="7" s="1"/>
  <c r="Y1413" i="7"/>
  <c r="Z1413" i="7" s="1"/>
  <c r="R1934" i="7"/>
  <c r="T1908" i="7"/>
  <c r="U1908" i="7" s="1"/>
  <c r="X1764" i="7"/>
  <c r="AE1764" i="7"/>
  <c r="AA1622" i="7"/>
  <c r="AC1578" i="7"/>
  <c r="V1562" i="7"/>
  <c r="AD1764" i="7"/>
  <c r="S1676" i="7"/>
  <c r="W1548" i="7"/>
  <c r="X1548" i="7" s="1"/>
  <c r="AE1795" i="7"/>
  <c r="AF1795" i="7" s="1"/>
  <c r="Z1578" i="7"/>
  <c r="R1578" i="7"/>
  <c r="AA1562" i="7"/>
  <c r="X1514" i="7"/>
  <c r="Y1514" i="7" s="1"/>
  <c r="Z1514" i="7" s="1"/>
  <c r="V1442" i="7"/>
  <c r="U1393" i="7"/>
  <c r="V1393" i="7" s="1"/>
  <c r="Y1503" i="7"/>
  <c r="Z1503" i="7" s="1"/>
  <c r="Y1516" i="7"/>
  <c r="Z1516" i="7" s="1"/>
  <c r="T1349" i="7"/>
  <c r="W1324" i="7"/>
  <c r="Y1324" i="7" s="1"/>
  <c r="Y1318" i="7"/>
  <c r="Z1318" i="7" s="1"/>
  <c r="Z1253" i="7"/>
  <c r="X1233" i="7"/>
  <c r="Y1233" i="7" s="1"/>
  <c r="Z1233" i="7" s="1"/>
  <c r="Z1416" i="7"/>
  <c r="U1207" i="7"/>
  <c r="V1207" i="7" s="1"/>
  <c r="Y1407" i="7"/>
  <c r="Z1407" i="7" s="1"/>
  <c r="X1249" i="7"/>
  <c r="Y1249" i="7" s="1"/>
  <c r="Z1249" i="7" s="1"/>
  <c r="AC822" i="7"/>
  <c r="R1239" i="7"/>
  <c r="U311" i="7"/>
  <c r="V311" i="7" s="1"/>
  <c r="U1071" i="7"/>
  <c r="V1071" i="7" s="1"/>
  <c r="Y1385" i="7"/>
  <c r="Z1385" i="7" s="1"/>
  <c r="V1131" i="7"/>
  <c r="X708" i="7"/>
  <c r="AF200" i="7"/>
  <c r="V185" i="7"/>
  <c r="S198" i="7"/>
  <c r="T198" i="7"/>
  <c r="Z822" i="7"/>
  <c r="AE152" i="7"/>
  <c r="AF152" i="7" s="1"/>
  <c r="U168" i="7"/>
  <c r="V168" i="7" s="1"/>
  <c r="AE175" i="7"/>
  <c r="AF175" i="7" s="1"/>
  <c r="AE178" i="7"/>
  <c r="U200" i="7"/>
  <c r="V200" i="7" s="1"/>
  <c r="U213" i="7"/>
  <c r="V213" i="7" s="1"/>
  <c r="AE199" i="7"/>
  <c r="AF199" i="7" s="1"/>
  <c r="Z298" i="7"/>
  <c r="AA298" i="7" s="1"/>
  <c r="Z316" i="7"/>
  <c r="AA316" i="7" s="1"/>
  <c r="X1934" i="7"/>
  <c r="U1380" i="7"/>
  <c r="V1380" i="7" s="1"/>
  <c r="U1473" i="7"/>
  <c r="V1473" i="7" s="1"/>
  <c r="U1119" i="7"/>
  <c r="V1119" i="7" s="1"/>
  <c r="U1045" i="7"/>
  <c r="V1045" i="7" s="1"/>
  <c r="AF1763" i="7"/>
  <c r="R1787" i="7" s="1"/>
  <c r="AF1745" i="7"/>
  <c r="R1769" i="7" s="1"/>
  <c r="U1285" i="7"/>
  <c r="V1285" i="7" s="1"/>
  <c r="U1764" i="7"/>
  <c r="U1115" i="7"/>
  <c r="V1115" i="7" s="1"/>
  <c r="AE174" i="7"/>
  <c r="AF174" i="7" s="1"/>
  <c r="U1934" i="7"/>
  <c r="U1831" i="7"/>
  <c r="V1831" i="7" s="1"/>
  <c r="U1112" i="7"/>
  <c r="V1112" i="7" s="1"/>
  <c r="U1057" i="7"/>
  <c r="V1057" i="7" s="1"/>
  <c r="Y1398" i="7"/>
  <c r="Z1398" i="7" s="1"/>
  <c r="Y1482" i="7"/>
  <c r="Z1482" i="7" s="1"/>
  <c r="T1921" i="7"/>
  <c r="U1921" i="7" s="1"/>
  <c r="Y1466" i="7"/>
  <c r="Z1466" i="7"/>
  <c r="S1961" i="7"/>
  <c r="S1934" i="7"/>
  <c r="W1549" i="7"/>
  <c r="X1549" i="7" s="1"/>
  <c r="X1364" i="7"/>
  <c r="Y1364" i="7" s="1"/>
  <c r="U1605" i="7"/>
  <c r="S1089" i="7"/>
  <c r="Z1128" i="7"/>
  <c r="W132" i="7"/>
  <c r="X132" i="7" s="1"/>
  <c r="R1089" i="7"/>
  <c r="AE184" i="7"/>
  <c r="AF184" i="7" s="1"/>
  <c r="AF209" i="7"/>
  <c r="Y1284" i="7"/>
  <c r="Z1284" i="7" s="1"/>
  <c r="AA1675" i="7"/>
  <c r="AB1675" i="7" s="1"/>
  <c r="Z2031" i="7"/>
  <c r="V1934" i="7"/>
  <c r="U1840" i="7"/>
  <c r="V1840" i="7" s="1"/>
  <c r="AA1764" i="7"/>
  <c r="V1605" i="7"/>
  <c r="Y1578" i="7"/>
  <c r="U1516" i="7"/>
  <c r="V1516" i="7" s="1"/>
  <c r="R1764" i="7"/>
  <c r="W1643" i="7"/>
  <c r="Z1479" i="7"/>
  <c r="Y1378" i="7"/>
  <c r="Z1378" i="7" s="1"/>
  <c r="R1200" i="7"/>
  <c r="T1149" i="7"/>
  <c r="V1121" i="7"/>
  <c r="W1074" i="7"/>
  <c r="Y1074" i="7" s="1"/>
  <c r="Z1074" i="7" s="1"/>
  <c r="W1325" i="7"/>
  <c r="AA599" i="7"/>
  <c r="AB599" i="7" s="1"/>
  <c r="X822" i="7"/>
  <c r="W249" i="7"/>
  <c r="X249" i="7" s="1"/>
  <c r="T708" i="7"/>
  <c r="U314" i="7"/>
  <c r="V314" i="7" s="1"/>
  <c r="Z1088" i="7"/>
  <c r="AA822" i="7"/>
  <c r="T822" i="7"/>
  <c r="T562" i="7"/>
  <c r="W822" i="7"/>
  <c r="U182" i="7"/>
  <c r="V182" i="7" s="1"/>
  <c r="T1934" i="7"/>
  <c r="AE1620" i="7"/>
  <c r="AF1620" i="7" s="1"/>
  <c r="Z1288" i="7"/>
  <c r="AE186" i="7"/>
  <c r="U171" i="7"/>
  <c r="V171" i="7" s="1"/>
  <c r="AD1748" i="7"/>
  <c r="U207" i="7"/>
  <c r="V207" i="7" s="1"/>
  <c r="U1990" i="7"/>
  <c r="V1990" i="7" s="1"/>
  <c r="T1914" i="7"/>
  <c r="U1914" i="7" s="1"/>
  <c r="U1837" i="7"/>
  <c r="V1837" i="7" s="1"/>
  <c r="U1975" i="7"/>
  <c r="V1975" i="7" s="1"/>
  <c r="AE1804" i="7"/>
  <c r="AF1804" i="7" s="1"/>
  <c r="W1540" i="7"/>
  <c r="X1540" i="7" s="1"/>
  <c r="Y1493" i="7"/>
  <c r="Z1493" i="7" s="1"/>
  <c r="S1734" i="7"/>
  <c r="T1734" i="7" s="1"/>
  <c r="Y1454" i="7"/>
  <c r="Z1454" i="7" s="1"/>
  <c r="W1536" i="7"/>
  <c r="X1536" i="7" s="1"/>
  <c r="U1488" i="7"/>
  <c r="V1488" i="7" s="1"/>
  <c r="Y1390" i="7"/>
  <c r="Z1390" i="7" s="1"/>
  <c r="U1309" i="7"/>
  <c r="V1309" i="7" s="1"/>
  <c r="U1268" i="7"/>
  <c r="V1268" i="7" s="1"/>
  <c r="U1198" i="7"/>
  <c r="V1198" i="7" s="1"/>
  <c r="U1168" i="7"/>
  <c r="V1168" i="7" s="1"/>
  <c r="U1135" i="7"/>
  <c r="V1135" i="7" s="1"/>
  <c r="Y1504" i="7"/>
  <c r="Z1504" i="7" s="1"/>
  <c r="W1593" i="7"/>
  <c r="X1593" i="7" s="1"/>
  <c r="Y1509" i="7"/>
  <c r="Z1509" i="7" s="1"/>
  <c r="Y1463" i="7"/>
  <c r="Z1463" i="7" s="1"/>
  <c r="Y1263" i="7"/>
  <c r="Z1263" i="7" s="1"/>
  <c r="U1877" i="7"/>
  <c r="V1877" i="7" s="1"/>
  <c r="V1888" i="7"/>
  <c r="AC1748" i="7"/>
  <c r="AC1659" i="7"/>
  <c r="AD1703" i="7"/>
  <c r="W1703" i="7"/>
  <c r="AA1799" i="7"/>
  <c r="W1433" i="7"/>
  <c r="X1383" i="7"/>
  <c r="Y1383" i="7" s="1"/>
  <c r="Z1360" i="7"/>
  <c r="S1074" i="7"/>
  <c r="R1364" i="7"/>
  <c r="R1183" i="7"/>
  <c r="AD517" i="7"/>
  <c r="AE517" i="7" s="1"/>
  <c r="Y779" i="7"/>
  <c r="W189" i="7"/>
  <c r="AF178" i="7"/>
  <c r="X578" i="7"/>
  <c r="Y578" i="7" s="1"/>
  <c r="V236" i="7"/>
  <c r="T441" i="7"/>
  <c r="U441" i="7" s="1"/>
  <c r="T488" i="7"/>
  <c r="U488" i="7" s="1"/>
  <c r="S1725" i="7"/>
  <c r="T1725" i="7" s="1"/>
  <c r="AF1749" i="7"/>
  <c r="R1773" i="7" s="1"/>
  <c r="AE1619" i="7"/>
  <c r="AF1619" i="7" s="1"/>
  <c r="U1447" i="7"/>
  <c r="V1447" i="7" s="1"/>
  <c r="U1332" i="7"/>
  <c r="V1332" i="7" s="1"/>
  <c r="U1261" i="7"/>
  <c r="V1261" i="7" s="1"/>
  <c r="R1224" i="7"/>
  <c r="T1224" i="7"/>
  <c r="U1194" i="7"/>
  <c r="V1194" i="7" s="1"/>
  <c r="U1109" i="7"/>
  <c r="V1109" i="7" s="1"/>
  <c r="U1041" i="7"/>
  <c r="V1041" i="7" s="1"/>
  <c r="AE1564" i="7"/>
  <c r="AF1564" i="7" s="1"/>
  <c r="U1481" i="7"/>
  <c r="V1481" i="7" s="1"/>
  <c r="U1143" i="7"/>
  <c r="V1143" i="7" s="1"/>
  <c r="U1079" i="7"/>
  <c r="V1079" i="7" s="1"/>
  <c r="U1134" i="7"/>
  <c r="V1134" i="7" s="1"/>
  <c r="U1086" i="7"/>
  <c r="V1086" i="7" s="1"/>
  <c r="U2031" i="7"/>
  <c r="V2031" i="7"/>
  <c r="U1992" i="7"/>
  <c r="V1992" i="7" s="1"/>
  <c r="U1972" i="7"/>
  <c r="V1972" i="7" s="1"/>
  <c r="X2021" i="7"/>
  <c r="T1916" i="7"/>
  <c r="U1916" i="7" s="1"/>
  <c r="Z1799" i="7"/>
  <c r="Y1748" i="7"/>
  <c r="AC1799" i="7"/>
  <c r="AE1697" i="7"/>
  <c r="Y1659" i="7"/>
  <c r="AA1748" i="7"/>
  <c r="Z1697" i="7"/>
  <c r="X1676" i="7"/>
  <c r="R1727" i="7"/>
  <c r="V1616" i="7"/>
  <c r="V1551" i="7"/>
  <c r="R1775" i="7"/>
  <c r="Z1703" i="7"/>
  <c r="R1659" i="7"/>
  <c r="W1616" i="7"/>
  <c r="AC1562" i="7"/>
  <c r="U1713" i="7"/>
  <c r="U1616" i="7"/>
  <c r="S1541" i="7"/>
  <c r="V1461" i="7"/>
  <c r="U1410" i="7"/>
  <c r="V1410" i="7" s="1"/>
  <c r="R1389" i="7"/>
  <c r="Z1748" i="7"/>
  <c r="W1483" i="7"/>
  <c r="Y1483" i="7" s="1"/>
  <c r="Y1434" i="7"/>
  <c r="Z1434" i="7" s="1"/>
  <c r="S1605" i="7"/>
  <c r="W1601" i="7"/>
  <c r="X1601" i="7" s="1"/>
  <c r="T1383" i="7"/>
  <c r="T1364" i="7"/>
  <c r="S1239" i="7"/>
  <c r="W1208" i="7"/>
  <c r="T1183" i="7"/>
  <c r="X1474" i="7"/>
  <c r="Y1474" i="7" s="1"/>
  <c r="Z1474" i="7" s="1"/>
  <c r="V1317" i="7"/>
  <c r="W1258" i="7"/>
  <c r="U1103" i="7"/>
  <c r="V1103" i="7" s="1"/>
  <c r="U1095" i="7"/>
  <c r="V1095" i="7" s="1"/>
  <c r="V1022" i="7"/>
  <c r="Z1117" i="7"/>
  <c r="U1336" i="7"/>
  <c r="V1336" i="7" s="1"/>
  <c r="X1314" i="7"/>
  <c r="Y1109" i="7"/>
  <c r="Z1109" i="7" s="1"/>
  <c r="AA607" i="7"/>
  <c r="AB607" i="7" s="1"/>
  <c r="Z1230" i="7"/>
  <c r="S724" i="7"/>
  <c r="R1349" i="7"/>
  <c r="Y1029" i="7"/>
  <c r="Z1029" i="7" s="1"/>
  <c r="Z724" i="7"/>
  <c r="T1389" i="7"/>
  <c r="X724" i="7"/>
  <c r="Z186" i="7"/>
  <c r="AA186" i="7" s="1"/>
  <c r="V1589" i="7"/>
  <c r="T1439" i="7"/>
  <c r="Z1113" i="7"/>
  <c r="Z200" i="7"/>
  <c r="AA200" i="7" s="1"/>
  <c r="Z160" i="7"/>
  <c r="AA160" i="7" s="1"/>
  <c r="U144" i="7"/>
  <c r="V144" i="7" s="1"/>
  <c r="U157" i="7"/>
  <c r="V157" i="7" s="1"/>
  <c r="U163" i="7"/>
  <c r="V163" i="7" s="1"/>
  <c r="Y1009" i="7"/>
  <c r="Z1009" i="7" s="1"/>
  <c r="X569" i="7"/>
  <c r="Y569" i="7" s="1"/>
  <c r="Z285" i="7"/>
  <c r="AA285" i="7" s="1"/>
  <c r="W254" i="7"/>
  <c r="X254" i="7" s="1"/>
  <c r="AE156" i="7"/>
  <c r="AF156" i="7" s="1"/>
  <c r="U169" i="7"/>
  <c r="V169" i="7" s="1"/>
  <c r="U172" i="7"/>
  <c r="V172" i="7" s="1"/>
  <c r="U1970" i="7"/>
  <c r="V1970" i="7" s="1"/>
  <c r="U1987" i="7"/>
  <c r="V1987" i="7" s="1"/>
  <c r="T1902" i="7"/>
  <c r="U1902" i="7" s="1"/>
  <c r="U1956" i="7"/>
  <c r="V1956" i="7" s="1"/>
  <c r="T1920" i="7"/>
  <c r="U1920" i="7" s="1"/>
  <c r="Y1521" i="7"/>
  <c r="Z1521" i="7" s="1"/>
  <c r="U1391" i="7"/>
  <c r="V1391" i="7" s="1"/>
  <c r="Y1485" i="7"/>
  <c r="Z1485" i="7" s="1"/>
  <c r="U1313" i="7"/>
  <c r="V1313" i="7" s="1"/>
  <c r="U1272" i="7"/>
  <c r="V1272" i="7" s="1"/>
  <c r="U1190" i="7"/>
  <c r="V1190" i="7" s="1"/>
  <c r="U1161" i="7"/>
  <c r="V1161" i="7" s="1"/>
  <c r="U1038" i="7"/>
  <c r="V1038" i="7" s="1"/>
  <c r="AE194" i="7"/>
  <c r="AF194" i="7" s="1"/>
  <c r="Y1494" i="7"/>
  <c r="Z1494" i="7" s="1"/>
  <c r="Y1193" i="7"/>
  <c r="Z1193" i="7" s="1"/>
  <c r="Y1860" i="7"/>
  <c r="Z1860" i="7" s="1"/>
  <c r="AE1648" i="7"/>
  <c r="AF1648" i="7" s="1"/>
  <c r="U1497" i="7"/>
  <c r="V1497" i="7" s="1"/>
  <c r="Y1215" i="7"/>
  <c r="Z1215" i="7" s="1"/>
  <c r="U1517" i="7"/>
  <c r="V1517" i="7" s="1"/>
  <c r="Y1440" i="7"/>
  <c r="Z1440" i="7" s="1"/>
  <c r="AA1703" i="7"/>
  <c r="U1997" i="7"/>
  <c r="V1997" i="7" s="1"/>
  <c r="U1995" i="7"/>
  <c r="V1995" i="7" s="1"/>
  <c r="T1919" i="7"/>
  <c r="U1919" i="7" s="1"/>
  <c r="U1878" i="7"/>
  <c r="V1878" i="7" s="1"/>
  <c r="AF1753" i="7"/>
  <c r="R1777" i="7" s="1"/>
  <c r="U1883" i="7"/>
  <c r="V1883" i="7" s="1"/>
  <c r="U1519" i="7"/>
  <c r="V1519" i="7" s="1"/>
  <c r="R1189" i="7"/>
  <c r="T1189" i="7"/>
  <c r="Y1512" i="7"/>
  <c r="Z1512" i="7" s="1"/>
  <c r="U1216" i="7"/>
  <c r="V1216" i="7" s="1"/>
  <c r="U1094" i="7"/>
  <c r="V1094" i="7" s="1"/>
  <c r="U1032" i="7"/>
  <c r="V1032" i="7" s="1"/>
  <c r="U1492" i="7"/>
  <c r="V1492" i="7" s="1"/>
  <c r="U1465" i="7"/>
  <c r="V1465" i="7" s="1"/>
  <c r="Y1409" i="7"/>
  <c r="Z1409" i="7" s="1"/>
  <c r="Y1197" i="7"/>
  <c r="Z1197" i="7" s="1"/>
  <c r="T1918" i="7"/>
  <c r="U1918" i="7" s="1"/>
  <c r="U1138" i="7"/>
  <c r="V1138" i="7" s="1"/>
  <c r="U1123" i="7"/>
  <c r="V1123" i="7" s="1"/>
  <c r="T1961" i="7"/>
  <c r="U1703" i="7"/>
  <c r="Z1659" i="7"/>
  <c r="W1562" i="7"/>
  <c r="R1074" i="7"/>
  <c r="T223" i="7"/>
  <c r="AD531" i="7"/>
  <c r="AE531" i="7" s="1"/>
  <c r="U203" i="7"/>
  <c r="V203" i="7" s="1"/>
  <c r="U209" i="7"/>
  <c r="V209" i="7" s="1"/>
  <c r="U227" i="7"/>
  <c r="V227" i="7" s="1"/>
  <c r="T1917" i="7"/>
  <c r="U1917" i="7" s="1"/>
  <c r="U1887" i="7"/>
  <c r="V1887" i="7" s="1"/>
  <c r="S1722" i="7"/>
  <c r="T1722" i="7" s="1"/>
  <c r="AA1674" i="7"/>
  <c r="AB1674" i="7" s="1"/>
  <c r="AE1647" i="7"/>
  <c r="AF1647" i="7" s="1"/>
  <c r="AE1800" i="7"/>
  <c r="AF1800" i="7" s="1"/>
  <c r="U1518" i="7"/>
  <c r="V1518" i="7" s="1"/>
  <c r="U1455" i="7"/>
  <c r="V1455" i="7" s="1"/>
  <c r="U1213" i="7"/>
  <c r="V1213" i="7" s="1"/>
  <c r="Y1260" i="7"/>
  <c r="Z1260" i="7" s="1"/>
  <c r="T1967" i="7"/>
  <c r="AA1805" i="7"/>
  <c r="V1799" i="7"/>
  <c r="U1748" i="7"/>
  <c r="Y1799" i="7"/>
  <c r="AC1703" i="7"/>
  <c r="AA1697" i="7"/>
  <c r="U1659" i="7"/>
  <c r="V1697" i="7"/>
  <c r="T1676" i="7"/>
  <c r="AC1643" i="7"/>
  <c r="AC1805" i="7"/>
  <c r="S1659" i="7"/>
  <c r="V1703" i="7"/>
  <c r="W1676" i="7"/>
  <c r="AD1659" i="7"/>
  <c r="T1424" i="7"/>
  <c r="U1541" i="7"/>
  <c r="Y1382" i="7"/>
  <c r="Z1382" i="7" s="1"/>
  <c r="X1349" i="7"/>
  <c r="W1339" i="7"/>
  <c r="Y1339" i="7" s="1"/>
  <c r="Z1339" i="7" s="1"/>
  <c r="S1175" i="7"/>
  <c r="AB1805" i="7"/>
  <c r="W1358" i="7"/>
  <c r="Y1358" i="7" s="1"/>
  <c r="S1189" i="7"/>
  <c r="T1314" i="7"/>
  <c r="X1299" i="7"/>
  <c r="Y1299" i="7" s="1"/>
  <c r="Z1299" i="7" s="1"/>
  <c r="X1264" i="7"/>
  <c r="Y1264" i="7" s="1"/>
  <c r="Z1264" i="7" s="1"/>
  <c r="Y1065" i="7"/>
  <c r="Z1065" i="7" s="1"/>
  <c r="W257" i="7"/>
  <c r="X257" i="7" s="1"/>
  <c r="T724" i="7"/>
  <c r="T384" i="7"/>
  <c r="R724" i="7"/>
  <c r="Z1231" i="7"/>
  <c r="Y724" i="7"/>
  <c r="U196" i="7"/>
  <c r="V196" i="7" s="1"/>
  <c r="W133" i="7"/>
  <c r="X133" i="7" s="1"/>
  <c r="Z1132" i="7"/>
  <c r="V724" i="7"/>
  <c r="AF186" i="7"/>
  <c r="Z156" i="7"/>
  <c r="AA156" i="7" s="1"/>
  <c r="AD204" i="7"/>
  <c r="AF157" i="7"/>
  <c r="U151" i="7"/>
  <c r="U156" i="7"/>
  <c r="V156" i="7" s="1"/>
  <c r="Z318" i="7"/>
  <c r="AA318" i="7" s="1"/>
  <c r="V186" i="7"/>
  <c r="AE182" i="7"/>
  <c r="AF182" i="7" s="1"/>
  <c r="Z300" i="7"/>
  <c r="AA300" i="7" s="1"/>
  <c r="U442" i="7"/>
  <c r="U1882" i="7"/>
  <c r="V1882" i="7" s="1"/>
  <c r="U1830" i="7"/>
  <c r="V1830" i="7" s="1"/>
  <c r="AE1802" i="7"/>
  <c r="AF1802" i="7" s="1"/>
  <c r="Y1854" i="7"/>
  <c r="Z1854" i="7" s="1"/>
  <c r="U1836" i="7"/>
  <c r="V1836" i="7" s="1"/>
  <c r="AA1672" i="7"/>
  <c r="AB1672" i="7" s="1"/>
  <c r="T1911" i="7"/>
  <c r="U1911" i="7" s="1"/>
  <c r="W1591" i="7"/>
  <c r="X1591" i="7" s="1"/>
  <c r="Y1518" i="7"/>
  <c r="Z1518" i="7" s="1"/>
  <c r="AE1621" i="7"/>
  <c r="AF1621" i="7" s="1"/>
  <c r="AE1566" i="7"/>
  <c r="AF1566" i="7"/>
  <c r="U1493" i="7"/>
  <c r="V1493" i="7" s="1"/>
  <c r="Y1480" i="7"/>
  <c r="Z1480" i="7" s="1"/>
  <c r="U1370" i="7"/>
  <c r="V1370" i="7" s="1"/>
  <c r="Y1444" i="7"/>
  <c r="Z1444" i="7" s="1"/>
  <c r="Y1437" i="7"/>
  <c r="Z1437" i="7" s="1"/>
  <c r="U1407" i="7"/>
  <c r="V1407" i="7" s="1"/>
  <c r="U1328" i="7"/>
  <c r="V1328" i="7" s="1"/>
  <c r="U1254" i="7"/>
  <c r="V1254" i="7" s="1"/>
  <c r="U1209" i="7"/>
  <c r="V1209" i="7" s="1"/>
  <c r="U1034" i="7"/>
  <c r="V1034" i="7" s="1"/>
  <c r="U1511" i="7"/>
  <c r="V1511" i="7" s="1"/>
  <c r="Y1470" i="7"/>
  <c r="Z1470" i="7" s="1"/>
  <c r="Y1223" i="7"/>
  <c r="Z1223" i="7" s="1"/>
  <c r="Y1384" i="7"/>
  <c r="Z1384" i="7" s="1"/>
  <c r="U1060" i="7"/>
  <c r="V1060" i="7" s="1"/>
  <c r="AE1644" i="7"/>
  <c r="AF1644" i="7" s="1"/>
  <c r="Y1478" i="7"/>
  <c r="Z1478" i="7" s="1"/>
  <c r="U1429" i="7"/>
  <c r="V1429" i="7" s="1"/>
  <c r="W708" i="7"/>
  <c r="Z708" i="7"/>
  <c r="Y708" i="7"/>
  <c r="V708" i="7"/>
  <c r="S708" i="7"/>
  <c r="R708" i="7"/>
  <c r="U708" i="7"/>
  <c r="AB725" i="7"/>
  <c r="R913" i="7"/>
  <c r="AA991" i="7"/>
  <c r="AB991" i="7" s="1"/>
  <c r="AA975" i="7"/>
  <c r="AB975" i="7" s="1"/>
  <c r="S859" i="7"/>
  <c r="T859" i="7" s="1"/>
  <c r="U859" i="7" s="1"/>
  <c r="AD824" i="7"/>
  <c r="AE824" i="7" s="1"/>
  <c r="AA988" i="7"/>
  <c r="AB988" i="7" s="1"/>
  <c r="AC707" i="7"/>
  <c r="AD707" i="7" s="1"/>
  <c r="Z994" i="7"/>
  <c r="R994" i="7"/>
  <c r="U840" i="7"/>
  <c r="AA690" i="7"/>
  <c r="AB690" i="7" s="1"/>
  <c r="V994" i="7"/>
  <c r="T852" i="7"/>
  <c r="U852" i="7" s="1"/>
  <c r="T845" i="7"/>
  <c r="U845" i="7" s="1"/>
  <c r="T903" i="7"/>
  <c r="AA677" i="7"/>
  <c r="AB677" i="7" s="1"/>
  <c r="AC720" i="7"/>
  <c r="AD720" i="7" s="1"/>
  <c r="T854" i="7"/>
  <c r="U854" i="7" s="1"/>
  <c r="AA992" i="7"/>
  <c r="AB992" i="7" s="1"/>
  <c r="R795" i="7"/>
  <c r="AA683" i="7"/>
  <c r="AB683" i="7" s="1"/>
  <c r="S843" i="7"/>
  <c r="T843" i="7" s="1"/>
  <c r="U843" i="7" s="1"/>
  <c r="AC949" i="7"/>
  <c r="T858" i="7"/>
  <c r="U858" i="7" s="1"/>
  <c r="U856" i="7"/>
  <c r="AB956" i="7"/>
  <c r="AC956" i="7" s="1"/>
  <c r="T850" i="7"/>
  <c r="U850" i="7" s="1"/>
  <c r="AC703" i="7"/>
  <c r="AD703" i="7" s="1"/>
  <c r="AA680" i="7"/>
  <c r="AB680" i="7" s="1"/>
  <c r="AA986" i="7"/>
  <c r="AB986" i="7" s="1"/>
  <c r="T838" i="7"/>
  <c r="U838" i="7" s="1"/>
  <c r="AA990" i="7"/>
  <c r="AB990" i="7" s="1"/>
  <c r="AE731" i="7"/>
  <c r="AF731" i="7" s="1"/>
  <c r="AA693" i="7"/>
  <c r="AB693" i="7" s="1"/>
  <c r="AA684" i="7"/>
  <c r="AB684" i="7" s="1"/>
  <c r="AA682" i="7"/>
  <c r="AB682" i="7" s="1"/>
  <c r="X652" i="7"/>
  <c r="Y652" i="7" s="1"/>
  <c r="U643" i="7"/>
  <c r="R643" i="7"/>
  <c r="R633" i="7"/>
  <c r="R644" i="7"/>
  <c r="AA602" i="7"/>
  <c r="AB602" i="7" s="1"/>
  <c r="S606" i="7"/>
  <c r="AA601" i="7"/>
  <c r="AB601" i="7" s="1"/>
  <c r="Y606" i="7"/>
  <c r="W589" i="7"/>
  <c r="R589" i="7"/>
  <c r="S589" i="7"/>
  <c r="T589" i="7"/>
  <c r="V589" i="7"/>
  <c r="U562" i="7"/>
  <c r="S562" i="7"/>
  <c r="V562" i="7"/>
  <c r="W562" i="7"/>
  <c r="X545" i="7"/>
  <c r="X543" i="7"/>
  <c r="Y543" i="7" s="1"/>
  <c r="X535" i="7"/>
  <c r="AD522" i="7"/>
  <c r="AE522" i="7" s="1"/>
  <c r="W525" i="7"/>
  <c r="X519" i="7"/>
  <c r="W519" i="7"/>
  <c r="R519" i="7"/>
  <c r="Y519" i="7"/>
  <c r="Z519" i="7"/>
  <c r="U519" i="7"/>
  <c r="S519" i="7"/>
  <c r="AB519" i="7"/>
  <c r="V519" i="7"/>
  <c r="U507" i="7"/>
  <c r="T505" i="7"/>
  <c r="U505" i="7" s="1"/>
  <c r="U504" i="7"/>
  <c r="R508" i="7"/>
  <c r="T508" i="7" s="1"/>
  <c r="U508" i="7" s="1"/>
  <c r="U502" i="7"/>
  <c r="U500" i="7"/>
  <c r="U497" i="7"/>
  <c r="T494" i="7"/>
  <c r="U494" i="7" s="1"/>
  <c r="S498" i="7"/>
  <c r="T498" i="7" s="1"/>
  <c r="U491" i="7"/>
  <c r="T489" i="7"/>
  <c r="U489" i="7" s="1"/>
  <c r="T487" i="7"/>
  <c r="U487" i="7" s="1"/>
  <c r="U478" i="7"/>
  <c r="S481" i="7"/>
  <c r="T481" i="7" s="1"/>
  <c r="U481" i="7" s="1"/>
  <c r="T475" i="7"/>
  <c r="U475" i="7" s="1"/>
  <c r="U474" i="7"/>
  <c r="T472" i="7"/>
  <c r="U472" i="7" s="1"/>
  <c r="T470" i="7"/>
  <c r="U470" i="7" s="1"/>
  <c r="U468" i="7"/>
  <c r="U467" i="7"/>
  <c r="U466" i="7"/>
  <c r="U464" i="7"/>
  <c r="T450" i="7"/>
  <c r="U450" i="7" s="1"/>
  <c r="S454" i="7"/>
  <c r="T454" i="7" s="1"/>
  <c r="U454" i="7" s="1"/>
  <c r="T449" i="7"/>
  <c r="U449" i="7" s="1"/>
  <c r="U448" i="7"/>
  <c r="U447" i="7"/>
  <c r="U446" i="7"/>
  <c r="R444" i="7"/>
  <c r="T444" i="7" s="1"/>
  <c r="U444" i="7" s="1"/>
  <c r="U439" i="7"/>
  <c r="T437" i="7"/>
  <c r="U437" i="7" s="1"/>
  <c r="U435" i="7"/>
  <c r="U434" i="7"/>
  <c r="U417" i="7"/>
  <c r="T417" i="7"/>
  <c r="R400" i="7"/>
  <c r="T400" i="7"/>
  <c r="R401" i="7"/>
  <c r="R384" i="7"/>
  <c r="X330" i="7"/>
  <c r="Y303" i="7"/>
  <c r="U317" i="7"/>
  <c r="V317" i="7" s="1"/>
  <c r="U315" i="7"/>
  <c r="V315" i="7" s="1"/>
  <c r="U312" i="7"/>
  <c r="V312" i="7" s="1"/>
  <c r="U310" i="7"/>
  <c r="V310" i="7" s="1"/>
  <c r="T309" i="7"/>
  <c r="T303" i="7"/>
  <c r="U299" i="7"/>
  <c r="V299" i="7" s="1"/>
  <c r="R303" i="7"/>
  <c r="Z291" i="7"/>
  <c r="AA291" i="7" s="1"/>
  <c r="Z287" i="7"/>
  <c r="AA287" i="7" s="1"/>
  <c r="Y294" i="7"/>
  <c r="T294" i="7"/>
  <c r="U294" i="7"/>
  <c r="T295" i="7"/>
  <c r="W260" i="7"/>
  <c r="X260" i="7" s="1"/>
  <c r="W258" i="7"/>
  <c r="X258" i="7" s="1"/>
  <c r="W252" i="7"/>
  <c r="X252" i="7" s="1"/>
  <c r="T267" i="7"/>
  <c r="U238" i="7"/>
  <c r="V238" i="7" s="1"/>
  <c r="U237" i="7"/>
  <c r="V237" i="7" s="1"/>
  <c r="U235" i="7"/>
  <c r="V235" i="7" s="1"/>
  <c r="U234" i="7"/>
  <c r="V234" i="7" s="1"/>
  <c r="U231" i="7"/>
  <c r="V231" i="7" s="1"/>
  <c r="U230" i="7"/>
  <c r="V230" i="7" s="1"/>
  <c r="S229" i="7"/>
  <c r="T229" i="7"/>
  <c r="U220" i="7"/>
  <c r="V220" i="7" s="1"/>
  <c r="U219" i="7"/>
  <c r="V219" i="7" s="1"/>
  <c r="AE211" i="7"/>
  <c r="AF211" i="7" s="1"/>
  <c r="AB214" i="7"/>
  <c r="AE207" i="7"/>
  <c r="AF207" i="7" s="1"/>
  <c r="AE205" i="7"/>
  <c r="AF205" i="7" s="1"/>
  <c r="AE202" i="7"/>
  <c r="AF202" i="7" s="1"/>
  <c r="AC204" i="7"/>
  <c r="AE193" i="7"/>
  <c r="AF193" i="7" s="1"/>
  <c r="Z210" i="7"/>
  <c r="AA210" i="7" s="1"/>
  <c r="Z206" i="7"/>
  <c r="AA206" i="7" s="1"/>
  <c r="Y214" i="7"/>
  <c r="W198" i="7"/>
  <c r="AC198" i="7"/>
  <c r="U212" i="7"/>
  <c r="V212" i="7" s="1"/>
  <c r="U210" i="7"/>
  <c r="V210" i="7" s="1"/>
  <c r="S214" i="7"/>
  <c r="U206" i="7"/>
  <c r="V206" i="7" s="1"/>
  <c r="T214" i="7"/>
  <c r="U199" i="7"/>
  <c r="V199" i="7" s="1"/>
  <c r="U197" i="7"/>
  <c r="V197" i="7" s="1"/>
  <c r="R215" i="7"/>
  <c r="U194" i="7"/>
  <c r="V194" i="7" s="1"/>
  <c r="AC189" i="7"/>
  <c r="AD189" i="7"/>
  <c r="AE176" i="7"/>
  <c r="AF176" i="7" s="1"/>
  <c r="AD179" i="7"/>
  <c r="AB179" i="7"/>
  <c r="AE171" i="7"/>
  <c r="AF171" i="7" s="1"/>
  <c r="Z188" i="7"/>
  <c r="AA188" i="7" s="1"/>
  <c r="Y189" i="7"/>
  <c r="Z184" i="7"/>
  <c r="AA184" i="7" s="1"/>
  <c r="Z180" i="7"/>
  <c r="AA180" i="7" s="1"/>
  <c r="Y179" i="7"/>
  <c r="Z172" i="7"/>
  <c r="AA172" i="7" s="1"/>
  <c r="Y173" i="7"/>
  <c r="Z168" i="7"/>
  <c r="AA168" i="7" s="1"/>
  <c r="U188" i="7"/>
  <c r="V188" i="7" s="1"/>
  <c r="U177" i="7"/>
  <c r="V177" i="7" s="1"/>
  <c r="T179" i="7"/>
  <c r="R179" i="7"/>
  <c r="U174" i="7"/>
  <c r="V174" i="7" s="1"/>
  <c r="S173" i="7"/>
  <c r="T173" i="7"/>
  <c r="U170" i="7"/>
  <c r="V170" i="7" s="1"/>
  <c r="R190" i="7"/>
  <c r="AE163" i="7"/>
  <c r="AF163" i="7" s="1"/>
  <c r="AE160" i="7"/>
  <c r="AF160" i="7" s="1"/>
  <c r="AE159" i="7"/>
  <c r="AF159" i="7" s="1"/>
  <c r="AE155" i="7"/>
  <c r="AF155" i="7" s="1"/>
  <c r="AC154" i="7"/>
  <c r="AE151" i="7"/>
  <c r="AF151" i="7" s="1"/>
  <c r="AD154" i="7"/>
  <c r="AE145" i="7"/>
  <c r="AF145" i="7" s="1"/>
  <c r="AE144" i="7"/>
  <c r="AF144" i="7" s="1"/>
  <c r="AE143" i="7"/>
  <c r="AF143" i="7" s="1"/>
  <c r="Z150" i="7"/>
  <c r="AA150" i="7" s="1"/>
  <c r="W165" i="7"/>
  <c r="Y1019" i="7"/>
  <c r="Z1019" i="7" s="1"/>
  <c r="W265" i="7"/>
  <c r="X265" i="7" s="1"/>
  <c r="S525" i="7"/>
  <c r="Y1159" i="7"/>
  <c r="Z1159" i="7" s="1"/>
  <c r="V978" i="7"/>
  <c r="AB963" i="7"/>
  <c r="AC963" i="7" s="1"/>
  <c r="T951" i="7"/>
  <c r="Y1148" i="7"/>
  <c r="Z1148" i="7" s="1"/>
  <c r="V951" i="7"/>
  <c r="AA735" i="7"/>
  <c r="X363" i="7"/>
  <c r="S951" i="7"/>
  <c r="V363" i="7"/>
  <c r="Y204" i="7"/>
  <c r="Y1001" i="7"/>
  <c r="Z1001" i="7" s="1"/>
  <c r="X650" i="7"/>
  <c r="Y650" i="7" s="1"/>
  <c r="X541" i="7"/>
  <c r="Y541" i="7" s="1"/>
  <c r="X951" i="7"/>
  <c r="R876" i="7"/>
  <c r="Z951" i="7"/>
  <c r="T924" i="7"/>
  <c r="R741" i="7"/>
  <c r="AA685" i="7"/>
  <c r="AB685" i="7" s="1"/>
  <c r="X574" i="7"/>
  <c r="Y574" i="7" s="1"/>
  <c r="AA977" i="7"/>
  <c r="AB977" i="7" s="1"/>
  <c r="AB954" i="7"/>
  <c r="AC954" i="7" s="1"/>
  <c r="AD826" i="7"/>
  <c r="AE826" i="7" s="1"/>
  <c r="R951" i="7"/>
  <c r="W735" i="7"/>
  <c r="Y994" i="7"/>
  <c r="T363" i="7"/>
  <c r="S654" i="7"/>
  <c r="S994" i="7"/>
  <c r="X303" i="7"/>
  <c r="AD812" i="7"/>
  <c r="AE812" i="7" s="1"/>
  <c r="V778" i="7"/>
  <c r="X778" i="7"/>
  <c r="Z778" i="7"/>
  <c r="Z212" i="7"/>
  <c r="AA212" i="7" s="1"/>
  <c r="AA598" i="7"/>
  <c r="AB598" i="7" s="1"/>
  <c r="Z315" i="7"/>
  <c r="AA315" i="7" s="1"/>
  <c r="Y1006" i="7"/>
  <c r="Z1006" i="7" s="1"/>
  <c r="AA989" i="7"/>
  <c r="AB989" i="7" s="1"/>
  <c r="X666" i="7"/>
  <c r="Y666" i="7" s="1"/>
  <c r="X557" i="7"/>
  <c r="Y557" i="7" s="1"/>
  <c r="V640" i="7"/>
  <c r="W640" i="7" s="1"/>
  <c r="X284" i="7"/>
  <c r="R346" i="7"/>
  <c r="X346" i="7"/>
  <c r="V346" i="7"/>
  <c r="Z1012" i="7"/>
  <c r="Y1154" i="7"/>
  <c r="Z1154" i="7" s="1"/>
  <c r="X659" i="7"/>
  <c r="Y659" i="7" s="1"/>
  <c r="T967" i="7"/>
  <c r="Y1000" i="7"/>
  <c r="Z1000" i="7" s="1"/>
  <c r="AB958" i="7"/>
  <c r="AC958" i="7" s="1"/>
  <c r="Y1016" i="7"/>
  <c r="Z1016" i="7" s="1"/>
  <c r="U984" i="7"/>
  <c r="S984" i="7"/>
  <c r="Y984" i="7"/>
  <c r="T984" i="7"/>
  <c r="AA976" i="7"/>
  <c r="AB976" i="7" s="1"/>
  <c r="AA614" i="7"/>
  <c r="AB614" i="7" s="1"/>
  <c r="AA610" i="7"/>
  <c r="AB610" i="7" s="1"/>
  <c r="AA596" i="7"/>
  <c r="AB596" i="7" s="1"/>
  <c r="X1049" i="7"/>
  <c r="Y1049" i="7" s="1"/>
  <c r="AA974" i="7"/>
  <c r="AB974" i="7" s="1"/>
  <c r="R778" i="7"/>
  <c r="Z202" i="7"/>
  <c r="AA202" i="7" s="1"/>
  <c r="Z196" i="7"/>
  <c r="AA196" i="7" s="1"/>
  <c r="Z182" i="7"/>
  <c r="AA182" i="7" s="1"/>
  <c r="Z176" i="7"/>
  <c r="AA176" i="7" s="1"/>
  <c r="Z170" i="7"/>
  <c r="AA170" i="7" s="1"/>
  <c r="W164" i="7"/>
  <c r="Y1032" i="7"/>
  <c r="Z1032" i="7" s="1"/>
  <c r="Y1072" i="7"/>
  <c r="Z1072" i="7" s="1"/>
  <c r="AB961" i="7"/>
  <c r="AC961" i="7" s="1"/>
  <c r="Y1084" i="7"/>
  <c r="Z1084" i="7" s="1"/>
  <c r="AE748" i="7"/>
  <c r="AF748" i="7" s="1"/>
  <c r="AC722" i="7"/>
  <c r="AD722" i="7" s="1"/>
  <c r="AA691" i="7"/>
  <c r="AB691" i="7" s="1"/>
  <c r="AA678" i="7"/>
  <c r="AB678" i="7" s="1"/>
  <c r="W636" i="7"/>
  <c r="AC711" i="7"/>
  <c r="AD711" i="7" s="1"/>
  <c r="AC706" i="7"/>
  <c r="AD706" i="7" s="1"/>
  <c r="X571" i="7"/>
  <c r="Y571" i="7" s="1"/>
  <c r="AD533" i="7"/>
  <c r="AE533" i="7" s="1"/>
  <c r="Z311" i="7"/>
  <c r="AA311" i="7" s="1"/>
  <c r="Z277" i="7"/>
  <c r="AA277" i="7" s="1"/>
  <c r="X587" i="7"/>
  <c r="Y587" i="7" s="1"/>
  <c r="AD821" i="7"/>
  <c r="AE821" i="7" s="1"/>
  <c r="AB965" i="7"/>
  <c r="AC965" i="7" s="1"/>
  <c r="AA832" i="7"/>
  <c r="X832" i="7"/>
  <c r="Y832" i="7"/>
  <c r="AB832" i="7"/>
  <c r="Z213" i="7"/>
  <c r="AA213" i="7" s="1"/>
  <c r="AA604" i="7"/>
  <c r="AB604" i="7" s="1"/>
  <c r="X576" i="7"/>
  <c r="Y576" i="7" s="1"/>
  <c r="Z289" i="7"/>
  <c r="AA289" i="7" s="1"/>
  <c r="AA993" i="7"/>
  <c r="AB993" i="7" s="1"/>
  <c r="AA985" i="7"/>
  <c r="AB985" i="7" s="1"/>
  <c r="S978" i="7"/>
  <c r="Z978" i="7"/>
  <c r="U978" i="7"/>
  <c r="R978" i="7"/>
  <c r="AC717" i="7"/>
  <c r="AD717" i="7" s="1"/>
  <c r="Z293" i="7"/>
  <c r="AA293" i="7" s="1"/>
  <c r="V622" i="7"/>
  <c r="W622" i="7" s="1"/>
  <c r="V409" i="7"/>
  <c r="W409" i="7" s="1"/>
  <c r="W248" i="7"/>
  <c r="X248" i="7" s="1"/>
  <c r="Y1013" i="7"/>
  <c r="Z1013" i="7" s="1"/>
  <c r="AB966" i="7"/>
  <c r="AC966" i="7" s="1"/>
  <c r="AA981" i="7"/>
  <c r="AB981" i="7" s="1"/>
  <c r="Y1135" i="7"/>
  <c r="Z1135" i="7" s="1"/>
  <c r="X657" i="7"/>
  <c r="Y657" i="7" s="1"/>
  <c r="AA973" i="7"/>
  <c r="AB973" i="7" s="1"/>
  <c r="Z1043" i="7"/>
  <c r="AE740" i="7"/>
  <c r="AF740" i="7" s="1"/>
  <c r="AE736" i="7"/>
  <c r="AF736" i="7" s="1"/>
  <c r="AE733" i="7"/>
  <c r="AF733" i="7" s="1"/>
  <c r="AC719" i="7"/>
  <c r="AD719" i="7" s="1"/>
  <c r="AA611" i="7"/>
  <c r="AB611" i="7" s="1"/>
  <c r="AA597" i="7"/>
  <c r="AB597" i="7" s="1"/>
  <c r="AD529" i="7"/>
  <c r="AE529" i="7" s="1"/>
  <c r="AD524" i="7"/>
  <c r="AE524" i="7" s="1"/>
  <c r="AD520" i="7"/>
  <c r="AE520" i="7" s="1"/>
  <c r="AD515" i="7"/>
  <c r="AE515" i="7" s="1"/>
  <c r="Z282" i="7"/>
  <c r="AA282" i="7" s="1"/>
  <c r="Z273" i="7"/>
  <c r="AA273" i="7" s="1"/>
  <c r="S697" i="7"/>
  <c r="R373" i="7"/>
  <c r="V373" i="7"/>
  <c r="Y681" i="7"/>
  <c r="S681" i="7"/>
  <c r="R330" i="7"/>
  <c r="T330" i="7"/>
  <c r="Z162" i="7"/>
  <c r="AA162" i="7" s="1"/>
  <c r="T373" i="7"/>
  <c r="W278" i="7"/>
  <c r="Z194" i="7"/>
  <c r="AA194" i="7" s="1"/>
  <c r="Y1066" i="7"/>
  <c r="Z1066" i="7" s="1"/>
  <c r="Y1010" i="7"/>
  <c r="Z1010" i="7" s="1"/>
  <c r="AD828" i="7"/>
  <c r="AE828" i="7" s="1"/>
  <c r="AB952" i="7"/>
  <c r="AC952" i="7" s="1"/>
  <c r="X664" i="7"/>
  <c r="Y664" i="7" s="1"/>
  <c r="W253" i="7"/>
  <c r="X253" i="7" s="1"/>
  <c r="X548" i="7"/>
  <c r="Y548" i="7" s="1"/>
  <c r="Z305" i="7"/>
  <c r="AA305" i="7" s="1"/>
  <c r="AA609" i="7"/>
  <c r="AB609" i="7" s="1"/>
  <c r="AA615" i="7"/>
  <c r="AB615" i="7" s="1"/>
  <c r="X553" i="7"/>
  <c r="Y553" i="7" s="1"/>
  <c r="Z299" i="7"/>
  <c r="AA299" i="7" s="1"/>
  <c r="X662" i="7"/>
  <c r="Y662" i="7" s="1"/>
  <c r="AA686" i="7"/>
  <c r="AB686" i="7" s="1"/>
  <c r="V423" i="7"/>
  <c r="W423" i="7" s="1"/>
  <c r="Z152" i="7"/>
  <c r="AA152" i="7" s="1"/>
  <c r="Y1142" i="7"/>
  <c r="Z1142" i="7" s="1"/>
  <c r="Y1120" i="7"/>
  <c r="Z1120" i="7" s="1"/>
  <c r="AC723" i="7"/>
  <c r="AD723" i="7" s="1"/>
  <c r="AC716" i="7"/>
  <c r="AD716" i="7" s="1"/>
  <c r="AC713" i="7"/>
  <c r="AD713" i="7" s="1"/>
  <c r="AB959" i="7"/>
  <c r="AC959" i="7" s="1"/>
  <c r="AA603" i="7"/>
  <c r="AB603" i="7" s="1"/>
  <c r="Z280" i="7"/>
  <c r="AA280" i="7" s="1"/>
  <c r="Z306" i="7"/>
  <c r="AA306" i="7" s="1"/>
  <c r="W261" i="7"/>
  <c r="X261" i="7" s="1"/>
  <c r="W245" i="7"/>
  <c r="X245" i="7" s="1"/>
  <c r="AA676" i="7"/>
  <c r="AB676" i="7" s="1"/>
  <c r="AD814" i="7"/>
  <c r="AE814" i="7" s="1"/>
  <c r="Y1110" i="7"/>
  <c r="Z1110" i="7" s="1"/>
  <c r="V805" i="7"/>
  <c r="Z735" i="7"/>
  <c r="V631" i="7"/>
  <c r="W631" i="7" s="1"/>
  <c r="R579" i="7"/>
  <c r="U735" i="7"/>
  <c r="V654" i="7"/>
  <c r="W579" i="7"/>
  <c r="AA987" i="7"/>
  <c r="AB987" i="7" s="1"/>
  <c r="T535" i="7"/>
  <c r="Z178" i="7"/>
  <c r="AA178" i="7" s="1"/>
  <c r="T579" i="7"/>
  <c r="V525" i="7"/>
  <c r="Y1094" i="7"/>
  <c r="Z1094" i="7" s="1"/>
  <c r="AB962" i="7"/>
  <c r="AC962" i="7" s="1"/>
  <c r="AB947" i="7"/>
  <c r="AC947" i="7" s="1"/>
  <c r="AC709" i="7"/>
  <c r="AD709" i="7" s="1"/>
  <c r="AC704" i="7"/>
  <c r="AD704" i="7" s="1"/>
  <c r="AC715" i="7"/>
  <c r="AD715" i="7" s="1"/>
  <c r="X583" i="7"/>
  <c r="Y583" i="7" s="1"/>
  <c r="AA979" i="7"/>
  <c r="AB979" i="7" s="1"/>
  <c r="AE744" i="7"/>
  <c r="AF744" i="7" s="1"/>
  <c r="AC705" i="7"/>
  <c r="AD705" i="7" s="1"/>
  <c r="AA605" i="7"/>
  <c r="AB605" i="7" s="1"/>
  <c r="X581" i="7"/>
  <c r="Y581" i="7" s="1"/>
  <c r="X561" i="7"/>
  <c r="Y561" i="7" s="1"/>
  <c r="W264" i="7"/>
  <c r="X264" i="7" s="1"/>
  <c r="W247" i="7"/>
  <c r="X247" i="7" s="1"/>
  <c r="Z317" i="7"/>
  <c r="AA317" i="7" s="1"/>
  <c r="Z275" i="7"/>
  <c r="AA275" i="7" s="1"/>
  <c r="AA612" i="7"/>
  <c r="AB612" i="7" s="1"/>
  <c r="X550" i="7"/>
  <c r="Y550" i="7" s="1"/>
  <c r="AA982" i="7"/>
  <c r="AB982" i="7" s="1"/>
  <c r="Y1035" i="7"/>
  <c r="Z1035" i="7" s="1"/>
  <c r="Y1160" i="7"/>
  <c r="Z1160" i="7" s="1"/>
  <c r="Y1046" i="7"/>
  <c r="Z1046" i="7" s="1"/>
  <c r="AA696" i="7"/>
  <c r="AB696" i="7" s="1"/>
  <c r="AD819" i="7"/>
  <c r="AE819" i="7" s="1"/>
  <c r="AA695" i="7"/>
  <c r="AB695" i="7" s="1"/>
  <c r="AA689" i="7"/>
  <c r="AB689" i="7" s="1"/>
  <c r="AD527" i="7"/>
  <c r="AE527" i="7" s="1"/>
  <c r="Z313" i="7"/>
  <c r="AA313" i="7" s="1"/>
  <c r="Y1141" i="7"/>
  <c r="Z1141" i="7" s="1"/>
  <c r="X555" i="7"/>
  <c r="Y555" i="7" s="1"/>
  <c r="U579" i="7"/>
  <c r="Y319" i="7"/>
  <c r="R654" i="7"/>
  <c r="S579" i="7"/>
  <c r="V414" i="7"/>
  <c r="W414" i="7" s="1"/>
  <c r="Z208" i="7"/>
  <c r="AA208" i="7" s="1"/>
  <c r="V294" i="7"/>
  <c r="Y198" i="7"/>
  <c r="Y1098" i="7"/>
  <c r="Z1098" i="7" s="1"/>
  <c r="AA980" i="7"/>
  <c r="AB980" i="7" s="1"/>
  <c r="Z1085" i="7"/>
  <c r="Y1020" i="7"/>
  <c r="Z1020" i="7" s="1"/>
  <c r="Y1146" i="7"/>
  <c r="Z1146" i="7" s="1"/>
  <c r="AA983" i="7"/>
  <c r="AB983" i="7" s="1"/>
  <c r="AD817" i="7"/>
  <c r="AE817" i="7" s="1"/>
  <c r="Y1106" i="7"/>
  <c r="Z1106" i="7" s="1"/>
  <c r="Y1090" i="7"/>
  <c r="Z1090" i="7" s="1"/>
  <c r="AC718" i="7"/>
  <c r="AD718" i="7" s="1"/>
  <c r="AC712" i="7"/>
  <c r="AD712" i="7" s="1"/>
  <c r="AA688" i="7"/>
  <c r="AB688" i="7" s="1"/>
  <c r="AC721" i="7"/>
  <c r="AD721" i="7" s="1"/>
  <c r="AA694" i="7"/>
  <c r="AB694" i="7" s="1"/>
  <c r="AA692" i="7"/>
  <c r="AB692" i="7" s="1"/>
  <c r="AA595" i="7"/>
  <c r="AB595" i="7" s="1"/>
  <c r="W419" i="7"/>
  <c r="AE732" i="7"/>
  <c r="AF732" i="7" s="1"/>
  <c r="AC710" i="7"/>
  <c r="AD710" i="7" s="1"/>
  <c r="Z1059" i="7"/>
  <c r="Y1004" i="7"/>
  <c r="Z1004" i="7" s="1"/>
  <c r="AA679" i="7"/>
  <c r="AB679" i="7" s="1"/>
  <c r="Z307" i="7"/>
  <c r="AA307" i="7" s="1"/>
  <c r="W263" i="7"/>
  <c r="X263" i="7" s="1"/>
  <c r="W246" i="7"/>
  <c r="X246" i="7" s="1"/>
  <c r="X668" i="7"/>
  <c r="Y668" i="7" s="1"/>
  <c r="AA613" i="7"/>
  <c r="AB613" i="7" s="1"/>
  <c r="Z301" i="7"/>
  <c r="AA301" i="7" s="1"/>
  <c r="X559" i="7"/>
  <c r="Y559" i="7" s="1"/>
  <c r="X585" i="7"/>
  <c r="Y585" i="7" s="1"/>
  <c r="W262" i="7"/>
  <c r="X262" i="7" s="1"/>
  <c r="Z211" i="7"/>
  <c r="AA211" i="7" s="1"/>
  <c r="W259" i="7"/>
  <c r="X259" i="7" s="1"/>
  <c r="Z1163" i="7"/>
  <c r="W255" i="7"/>
  <c r="X255" i="7" s="1"/>
  <c r="AA608" i="7"/>
  <c r="AB608" i="7" s="1"/>
  <c r="Y545" i="7"/>
  <c r="W251" i="7"/>
  <c r="X251" i="7" s="1"/>
  <c r="U162" i="7"/>
  <c r="V162" i="7" s="1"/>
  <c r="U155" i="7"/>
  <c r="V155" i="7" s="1"/>
  <c r="U153" i="7"/>
  <c r="V153" i="7" s="1"/>
  <c r="S154" i="7"/>
  <c r="U152" i="7"/>
  <c r="V152" i="7" s="1"/>
  <c r="V151" i="7"/>
  <c r="R154" i="7"/>
  <c r="V143" i="7"/>
  <c r="W135" i="7"/>
  <c r="X135" i="7" s="1"/>
  <c r="W134" i="7"/>
  <c r="X134" i="7" s="1"/>
  <c r="W125" i="7"/>
  <c r="X125" i="7" s="1"/>
  <c r="W124" i="7"/>
  <c r="X124" i="7" s="1"/>
  <c r="W122" i="7"/>
  <c r="X122" i="7" s="1"/>
  <c r="W131" i="7"/>
  <c r="X131" i="7" s="1"/>
  <c r="W130" i="7"/>
  <c r="X130" i="7" s="1"/>
  <c r="W129" i="7"/>
  <c r="X129" i="7" s="1"/>
  <c r="W128" i="7"/>
  <c r="X128" i="7" s="1"/>
  <c r="W127" i="7"/>
  <c r="X127" i="7" s="1"/>
  <c r="W123" i="7"/>
  <c r="X123" i="7" s="1"/>
  <c r="W121" i="7"/>
  <c r="X121" i="7" s="1"/>
  <c r="W119" i="7"/>
  <c r="X119" i="7" s="1"/>
  <c r="W118" i="7"/>
  <c r="X118" i="7" s="1"/>
  <c r="V120" i="7"/>
  <c r="S120" i="7"/>
  <c r="W117" i="7"/>
  <c r="X117" i="7" s="1"/>
  <c r="W116" i="7"/>
  <c r="X116" i="7" s="1"/>
  <c r="W115" i="7"/>
  <c r="X115" i="7" s="1"/>
  <c r="T120" i="7"/>
  <c r="R120" i="7"/>
  <c r="F82" i="7"/>
  <c r="S82" i="7" s="1"/>
  <c r="AB2026" i="7"/>
  <c r="AC2026" i="7" s="1"/>
  <c r="AB2029" i="7"/>
  <c r="AC2029" i="7" s="1"/>
  <c r="T1994" i="7"/>
  <c r="R1994" i="7"/>
  <c r="Z1941" i="7"/>
  <c r="AA1941" i="7" s="1"/>
  <c r="R1907" i="7"/>
  <c r="T1912" i="7"/>
  <c r="U1912" i="7" s="1"/>
  <c r="AB1815" i="7"/>
  <c r="W1815" i="7"/>
  <c r="X1815" i="7"/>
  <c r="T1815" i="7"/>
  <c r="AD1815" i="7"/>
  <c r="Z1815" i="7"/>
  <c r="S1815" i="7"/>
  <c r="S1735" i="7"/>
  <c r="T1735" i="7" s="1"/>
  <c r="S1731" i="7"/>
  <c r="T1731" i="7" s="1"/>
  <c r="X1670" i="7"/>
  <c r="T1670" i="7"/>
  <c r="S1670" i="7"/>
  <c r="T1524" i="7"/>
  <c r="R1524" i="7"/>
  <c r="AA1665" i="7"/>
  <c r="AB1665" i="7" s="1"/>
  <c r="T1499" i="7"/>
  <c r="R1499" i="7"/>
  <c r="AE1808" i="7"/>
  <c r="AF1808" i="7" s="1"/>
  <c r="AA1681" i="7"/>
  <c r="AB1681" i="7" s="1"/>
  <c r="AE1658" i="7"/>
  <c r="AF1658" i="7" s="1"/>
  <c r="AE1654" i="7"/>
  <c r="AF1654" i="7" s="1"/>
  <c r="AE1650" i="7"/>
  <c r="AF1650" i="7" s="1"/>
  <c r="AE1576" i="7"/>
  <c r="AF1576" i="7" s="1"/>
  <c r="AE1572" i="7"/>
  <c r="AF1572" i="7" s="1"/>
  <c r="AD1568" i="7"/>
  <c r="V1568" i="7"/>
  <c r="Z1568" i="7"/>
  <c r="R1568" i="7"/>
  <c r="Y1568" i="7"/>
  <c r="U1568" i="7"/>
  <c r="AC1568" i="7"/>
  <c r="W1525" i="7"/>
  <c r="U1494" i="7"/>
  <c r="V1494" i="7" s="1"/>
  <c r="U1453" i="7"/>
  <c r="V1453" i="7" s="1"/>
  <c r="U1419" i="7"/>
  <c r="V1419" i="7" s="1"/>
  <c r="Y1447" i="7"/>
  <c r="Z1447" i="7" s="1"/>
  <c r="U1430" i="7"/>
  <c r="V1430" i="7" s="1"/>
  <c r="U1406" i="7"/>
  <c r="V1406" i="7" s="1"/>
  <c r="T1449" i="7"/>
  <c r="R1449" i="7"/>
  <c r="R1400" i="7"/>
  <c r="T1374" i="7"/>
  <c r="R1374" i="7"/>
  <c r="R1174" i="7"/>
  <c r="T1174" i="7"/>
  <c r="Y1445" i="7"/>
  <c r="Z1445" i="7" s="1"/>
  <c r="Y1436" i="7"/>
  <c r="Z1436" i="7" s="1"/>
  <c r="Y1187" i="7"/>
  <c r="Z1187" i="7" s="1"/>
  <c r="Y1431" i="7"/>
  <c r="Z1431" i="7" s="1"/>
  <c r="Y1403" i="7"/>
  <c r="Z1403" i="7" s="1"/>
  <c r="T1358" i="7"/>
  <c r="R1358" i="7"/>
  <c r="Y1280" i="7"/>
  <c r="Z1280" i="7" s="1"/>
  <c r="Y1220" i="7"/>
  <c r="Z1220" i="7" s="1"/>
  <c r="W1375" i="7"/>
  <c r="U1303" i="7"/>
  <c r="V1303" i="7" s="1"/>
  <c r="Y1270" i="7"/>
  <c r="Z1270" i="7" s="1"/>
  <c r="Y1259" i="7"/>
  <c r="Z1259" i="7" s="1"/>
  <c r="U1195" i="7"/>
  <c r="V1195" i="7" s="1"/>
  <c r="U1163" i="7"/>
  <c r="V1163" i="7" s="1"/>
  <c r="U1092" i="7"/>
  <c r="V1092" i="7" s="1"/>
  <c r="S1923" i="7"/>
  <c r="U1466" i="7"/>
  <c r="V1466" i="7" s="1"/>
  <c r="U1355" i="7"/>
  <c r="V1355" i="7" s="1"/>
  <c r="U1243" i="7"/>
  <c r="V1243" i="7" s="1"/>
  <c r="U1221" i="7"/>
  <c r="V1221" i="7" s="1"/>
  <c r="Y1206" i="7"/>
  <c r="Z1206" i="7" s="1"/>
  <c r="U1191" i="7"/>
  <c r="V1191" i="7" s="1"/>
  <c r="U1145" i="7"/>
  <c r="V1145" i="7" s="1"/>
  <c r="U1137" i="7"/>
  <c r="V1137" i="7" s="1"/>
  <c r="U1398" i="7"/>
  <c r="V1398" i="7" s="1"/>
  <c r="Y1115" i="7"/>
  <c r="Z1115" i="7" s="1"/>
  <c r="Z1064" i="7"/>
  <c r="V967" i="7"/>
  <c r="Y967" i="7"/>
  <c r="S967" i="7"/>
  <c r="Y957" i="7"/>
  <c r="Y868" i="7"/>
  <c r="Z868" i="7" s="1"/>
  <c r="V806" i="7"/>
  <c r="U1365" i="7"/>
  <c r="V1365" i="7" s="1"/>
  <c r="Y1313" i="7"/>
  <c r="Z1313" i="7" s="1"/>
  <c r="Y1256" i="7"/>
  <c r="Z1256" i="7" s="1"/>
  <c r="W1225" i="7"/>
  <c r="U1085" i="7"/>
  <c r="V1085" i="7" s="1"/>
  <c r="Y1044" i="7"/>
  <c r="Z1044" i="7" s="1"/>
  <c r="AC919" i="7"/>
  <c r="AD919" i="7" s="1"/>
  <c r="U886" i="7"/>
  <c r="W886" i="7"/>
  <c r="S886" i="7"/>
  <c r="W797" i="7"/>
  <c r="X797" i="7" s="1"/>
  <c r="W786" i="7"/>
  <c r="X786" i="7" s="1"/>
  <c r="Y1285" i="7"/>
  <c r="Z1285" i="7" s="1"/>
  <c r="AD827" i="7"/>
  <c r="AE827" i="7" s="1"/>
  <c r="AE745" i="7"/>
  <c r="AF745" i="7" s="1"/>
  <c r="Z714" i="7"/>
  <c r="R714" i="7"/>
  <c r="X714" i="7"/>
  <c r="V714" i="7"/>
  <c r="AB714" i="7"/>
  <c r="T714" i="7"/>
  <c r="V600" i="7"/>
  <c r="T600" i="7"/>
  <c r="Z600" i="7"/>
  <c r="R600" i="7"/>
  <c r="X600" i="7"/>
  <c r="U386" i="7"/>
  <c r="V386" i="7" s="1"/>
  <c r="Y354" i="7"/>
  <c r="Z354" i="7" s="1"/>
  <c r="U1065" i="7"/>
  <c r="V1065" i="7" s="1"/>
  <c r="W957" i="7"/>
  <c r="AC928" i="7"/>
  <c r="AD928" i="7" s="1"/>
  <c r="X651" i="7"/>
  <c r="Y651" i="7" s="1"/>
  <c r="Y600" i="7"/>
  <c r="X572" i="7"/>
  <c r="Y572" i="7" s="1"/>
  <c r="Y369" i="7"/>
  <c r="Z369" i="7" s="1"/>
  <c r="S357" i="7"/>
  <c r="W357" i="7"/>
  <c r="U357" i="7"/>
  <c r="Y1340" i="7"/>
  <c r="Z1340" i="7" s="1"/>
  <c r="W940" i="7"/>
  <c r="AA940" i="7"/>
  <c r="S940" i="7"/>
  <c r="Y940" i="7"/>
  <c r="U940" i="7"/>
  <c r="AE750" i="7"/>
  <c r="AF750" i="7" s="1"/>
  <c r="S670" i="7"/>
  <c r="W670" i="7"/>
  <c r="AD514" i="7"/>
  <c r="AE514" i="7" s="1"/>
  <c r="T427" i="7"/>
  <c r="S427" i="7"/>
  <c r="U392" i="7"/>
  <c r="V392" i="7" s="1"/>
  <c r="Y356" i="7"/>
  <c r="Z356" i="7" s="1"/>
  <c r="Z205" i="7"/>
  <c r="AA205" i="7" s="1"/>
  <c r="Z197" i="7"/>
  <c r="AA197" i="7" s="1"/>
  <c r="Z193" i="7"/>
  <c r="AA193" i="7" s="1"/>
  <c r="Y1218" i="7"/>
  <c r="Z1218" i="7" s="1"/>
  <c r="AC920" i="7"/>
  <c r="AD920" i="7" s="1"/>
  <c r="X653" i="7"/>
  <c r="Y653" i="7" s="1"/>
  <c r="T357" i="7"/>
  <c r="Y345" i="7"/>
  <c r="Z345" i="7" s="1"/>
  <c r="Y329" i="7"/>
  <c r="Z329" i="7" s="1"/>
  <c r="U306" i="7"/>
  <c r="V306" i="7" s="1"/>
  <c r="V256" i="7"/>
  <c r="T256" i="7"/>
  <c r="R256" i="7"/>
  <c r="Y816" i="7"/>
  <c r="AB148" i="7"/>
  <c r="AD148" i="7"/>
  <c r="R2032" i="7"/>
  <c r="AB2022" i="7"/>
  <c r="AC2022" i="7" s="1"/>
  <c r="V1951" i="7"/>
  <c r="W1940" i="7"/>
  <c r="S1940" i="7"/>
  <c r="V1940" i="7"/>
  <c r="R1940" i="7"/>
  <c r="R1897" i="7"/>
  <c r="Y1940" i="7"/>
  <c r="Z1933" i="7"/>
  <c r="AA1933" i="7" s="1"/>
  <c r="Z1931" i="7"/>
  <c r="AA1931" i="7" s="1"/>
  <c r="R1826" i="7"/>
  <c r="T1826" i="7"/>
  <c r="S1826" i="7"/>
  <c r="Z1929" i="7"/>
  <c r="AA1929" i="7" s="1"/>
  <c r="U1825" i="7"/>
  <c r="V1825" i="7" s="1"/>
  <c r="V1815" i="7"/>
  <c r="S1729" i="7"/>
  <c r="T1729" i="7" s="1"/>
  <c r="S1687" i="7"/>
  <c r="Y1686" i="7"/>
  <c r="AE1814" i="7"/>
  <c r="AF1814" i="7" s="1"/>
  <c r="W1686" i="7"/>
  <c r="AA1669" i="7"/>
  <c r="AB1669" i="7" s="1"/>
  <c r="AD1649" i="7"/>
  <c r="V1649" i="7"/>
  <c r="R1649" i="7"/>
  <c r="Z1649" i="7"/>
  <c r="Y1649" i="7"/>
  <c r="AE1631" i="7"/>
  <c r="AF1631" i="7" s="1"/>
  <c r="AE1627" i="7"/>
  <c r="AF1627" i="7" s="1"/>
  <c r="AE1623" i="7"/>
  <c r="AF1623" i="7" s="1"/>
  <c r="AA1685" i="7"/>
  <c r="AB1685" i="7" s="1"/>
  <c r="AB1568" i="7"/>
  <c r="U1551" i="7"/>
  <c r="F1450" i="7"/>
  <c r="R1450" i="7" s="1"/>
  <c r="U1415" i="7"/>
  <c r="V1415" i="7" s="1"/>
  <c r="S1736" i="7"/>
  <c r="T1736" i="7" s="1"/>
  <c r="W1499" i="7"/>
  <c r="Y1492" i="7"/>
  <c r="Z1492" i="7" s="1"/>
  <c r="U1485" i="7"/>
  <c r="V1485" i="7" s="1"/>
  <c r="U1459" i="7"/>
  <c r="V1459" i="7" s="1"/>
  <c r="Y1429" i="7"/>
  <c r="Z1429" i="7" s="1"/>
  <c r="U1416" i="7"/>
  <c r="V1416" i="7" s="1"/>
  <c r="W1534" i="7"/>
  <c r="X1534" i="7" s="1"/>
  <c r="S1524" i="7"/>
  <c r="R1489" i="7"/>
  <c r="T1464" i="7"/>
  <c r="R1464" i="7"/>
  <c r="Y1417" i="7"/>
  <c r="Z1417" i="7" s="1"/>
  <c r="U1495" i="7"/>
  <c r="V1495" i="7" s="1"/>
  <c r="T1300" i="7"/>
  <c r="R1249" i="7"/>
  <c r="Y1172" i="7"/>
  <c r="Z1172" i="7" s="1"/>
  <c r="U1512" i="7"/>
  <c r="V1512" i="7" s="1"/>
  <c r="S1499" i="7"/>
  <c r="Y1469" i="7"/>
  <c r="Z1469" i="7" s="1"/>
  <c r="Y1216" i="7"/>
  <c r="Z1216" i="7" s="1"/>
  <c r="Y1344" i="7"/>
  <c r="Z1344" i="7" s="1"/>
  <c r="Y1316" i="7"/>
  <c r="Z1316" i="7" s="1"/>
  <c r="W1275" i="7"/>
  <c r="U1188" i="7"/>
  <c r="V1188" i="7" s="1"/>
  <c r="Y1161" i="7"/>
  <c r="Z1161" i="7" s="1"/>
  <c r="V1011" i="7"/>
  <c r="R1011" i="7"/>
  <c r="S1011" i="7"/>
  <c r="W1011" i="7"/>
  <c r="T1011" i="7"/>
  <c r="X1011" i="7"/>
  <c r="Y1332" i="7"/>
  <c r="Z1332" i="7" s="1"/>
  <c r="U1319" i="7"/>
  <c r="V1319" i="7" s="1"/>
  <c r="R1199" i="7"/>
  <c r="Y1168" i="7"/>
  <c r="Z1168" i="7" s="1"/>
  <c r="U1144" i="7"/>
  <c r="V1144" i="7" s="1"/>
  <c r="T1299" i="7"/>
  <c r="U1162" i="7"/>
  <c r="V1162" i="7" s="1"/>
  <c r="T1125" i="7"/>
  <c r="Y1034" i="7"/>
  <c r="Z1034" i="7" s="1"/>
  <c r="U1029" i="7"/>
  <c r="V1029" i="7" s="1"/>
  <c r="U957" i="7"/>
  <c r="Y880" i="7"/>
  <c r="Z880" i="7" s="1"/>
  <c r="U789" i="7"/>
  <c r="S789" i="7"/>
  <c r="T670" i="7"/>
  <c r="V266" i="7"/>
  <c r="T266" i="7"/>
  <c r="R266" i="7"/>
  <c r="U1338" i="7"/>
  <c r="V1338" i="7" s="1"/>
  <c r="Y1311" i="7"/>
  <c r="Z1311" i="7" s="1"/>
  <c r="Y1014" i="7"/>
  <c r="Z1014" i="7" s="1"/>
  <c r="U908" i="7"/>
  <c r="V908" i="7" s="1"/>
  <c r="U892" i="7"/>
  <c r="V892" i="7" s="1"/>
  <c r="V886" i="7"/>
  <c r="U870" i="7"/>
  <c r="S870" i="7"/>
  <c r="W870" i="7"/>
  <c r="W798" i="7"/>
  <c r="X798" i="7" s="1"/>
  <c r="U795" i="7"/>
  <c r="S795" i="7"/>
  <c r="W787" i="7"/>
  <c r="X787" i="7" s="1"/>
  <c r="V670" i="7"/>
  <c r="X1125" i="7"/>
  <c r="Y1105" i="7"/>
  <c r="Z1105" i="7" s="1"/>
  <c r="Z930" i="7"/>
  <c r="S687" i="7"/>
  <c r="V639" i="7"/>
  <c r="W639" i="7" s="1"/>
  <c r="T284" i="7"/>
  <c r="Z276" i="7"/>
  <c r="AA276" i="7" s="1"/>
  <c r="R204" i="7"/>
  <c r="T204" i="7"/>
  <c r="U1507" i="7"/>
  <c r="V1507" i="7" s="1"/>
  <c r="U1360" i="7"/>
  <c r="V1360" i="7" s="1"/>
  <c r="Y1018" i="7"/>
  <c r="Z1018" i="7" s="1"/>
  <c r="Y883" i="7"/>
  <c r="Z883" i="7" s="1"/>
  <c r="T846" i="7"/>
  <c r="U846" i="7" s="1"/>
  <c r="AA765" i="7"/>
  <c r="AB765" i="7" s="1"/>
  <c r="AB741" i="7"/>
  <c r="AD741" i="7"/>
  <c r="Z741" i="7"/>
  <c r="X741" i="7"/>
  <c r="V635" i="7"/>
  <c r="W635" i="7" s="1"/>
  <c r="U387" i="7"/>
  <c r="V387" i="7" s="1"/>
  <c r="V357" i="7"/>
  <c r="Y353" i="7"/>
  <c r="Z353" i="7" s="1"/>
  <c r="U1312" i="7"/>
  <c r="V1312" i="7" s="1"/>
  <c r="Y1268" i="7"/>
  <c r="Z1268" i="7" s="1"/>
  <c r="Y1122" i="7"/>
  <c r="Z1122" i="7" s="1"/>
  <c r="Y1040" i="7"/>
  <c r="Z1040" i="7" s="1"/>
  <c r="R967" i="7"/>
  <c r="R940" i="7"/>
  <c r="T897" i="7"/>
  <c r="S768" i="7"/>
  <c r="W768" i="7"/>
  <c r="Y768" i="7"/>
  <c r="U768" i="7"/>
  <c r="W762" i="7"/>
  <c r="S762" i="7"/>
  <c r="Y762" i="7"/>
  <c r="U762" i="7"/>
  <c r="X669" i="7"/>
  <c r="Y669" i="7" s="1"/>
  <c r="X556" i="7"/>
  <c r="Y556" i="7" s="1"/>
  <c r="AD521" i="7"/>
  <c r="AE521" i="7" s="1"/>
  <c r="T336" i="7"/>
  <c r="Z279" i="7"/>
  <c r="AA279" i="7" s="1"/>
  <c r="Y1123" i="7"/>
  <c r="Z1123" i="7" s="1"/>
  <c r="Y1045" i="7"/>
  <c r="Z1045" i="7" s="1"/>
  <c r="Y873" i="7"/>
  <c r="Z873" i="7" s="1"/>
  <c r="AA763" i="7"/>
  <c r="AB763" i="7" s="1"/>
  <c r="AE749" i="7"/>
  <c r="AF749" i="7" s="1"/>
  <c r="AA714" i="7"/>
  <c r="V630" i="7"/>
  <c r="W630" i="7" s="1"/>
  <c r="W590" i="7"/>
  <c r="X570" i="7"/>
  <c r="Y570" i="7" s="1"/>
  <c r="U389" i="7"/>
  <c r="V389" i="7" s="1"/>
  <c r="Y359" i="7"/>
  <c r="Z359" i="7" s="1"/>
  <c r="Y341" i="7"/>
  <c r="Z341" i="7" s="1"/>
  <c r="U305" i="7"/>
  <c r="V305" i="7" s="1"/>
  <c r="U816" i="7"/>
  <c r="W154" i="7"/>
  <c r="Z157" i="7"/>
  <c r="AA157" i="7" s="1"/>
  <c r="S126" i="7"/>
  <c r="AB2017" i="7"/>
  <c r="AC2017" i="7" s="1"/>
  <c r="AA2031" i="7"/>
  <c r="S2031" i="7"/>
  <c r="AB2024" i="7"/>
  <c r="AC2024" i="7" s="1"/>
  <c r="AB2020" i="7"/>
  <c r="AC2020" i="7" s="1"/>
  <c r="AB2011" i="7"/>
  <c r="AC2011" i="7" s="1"/>
  <c r="Z1947" i="7"/>
  <c r="AA1947" i="7" s="1"/>
  <c r="Z1949" i="7"/>
  <c r="AA1949" i="7" s="1"/>
  <c r="Z1936" i="7"/>
  <c r="AA1936" i="7" s="1"/>
  <c r="T1869" i="7"/>
  <c r="R1869" i="7"/>
  <c r="X1869" i="7"/>
  <c r="V1869" i="7"/>
  <c r="X1950" i="7"/>
  <c r="T1950" i="7"/>
  <c r="Y1950" i="7"/>
  <c r="U1940" i="7"/>
  <c r="R1886" i="7"/>
  <c r="T1886" i="7"/>
  <c r="S1869" i="7"/>
  <c r="T2031" i="7"/>
  <c r="T1940" i="7"/>
  <c r="T1880" i="7"/>
  <c r="R1880" i="7"/>
  <c r="S1886" i="7"/>
  <c r="X1853" i="7"/>
  <c r="V1853" i="7"/>
  <c r="T1853" i="7"/>
  <c r="R1853" i="7"/>
  <c r="S1967" i="7"/>
  <c r="AB1799" i="7"/>
  <c r="T1799" i="7"/>
  <c r="X1799" i="7"/>
  <c r="AF1752" i="7"/>
  <c r="R1776" i="7" s="1"/>
  <c r="Y1815" i="7"/>
  <c r="U1799" i="7"/>
  <c r="AF1746" i="7"/>
  <c r="R1770" i="7" s="1"/>
  <c r="AA1765" i="7"/>
  <c r="S1720" i="7"/>
  <c r="T1720" i="7" s="1"/>
  <c r="S1718" i="7"/>
  <c r="T1718" i="7" s="1"/>
  <c r="S1649" i="7"/>
  <c r="R1686" i="7"/>
  <c r="Z1670" i="7"/>
  <c r="U1643" i="7"/>
  <c r="Z1643" i="7"/>
  <c r="X1616" i="7"/>
  <c r="AB1616" i="7"/>
  <c r="T1616" i="7"/>
  <c r="T1606" i="7"/>
  <c r="R1595" i="7"/>
  <c r="V1595" i="7"/>
  <c r="S1568" i="7"/>
  <c r="X1562" i="7"/>
  <c r="AB1562" i="7"/>
  <c r="T1562" i="7"/>
  <c r="U1552" i="7"/>
  <c r="AF1750" i="7"/>
  <c r="R1774" i="7" s="1"/>
  <c r="S1728" i="7"/>
  <c r="T1728" i="7" s="1"/>
  <c r="W1670" i="7"/>
  <c r="AB1659" i="7"/>
  <c r="T1659" i="7"/>
  <c r="X1659" i="7"/>
  <c r="W1659" i="7"/>
  <c r="AE1657" i="7"/>
  <c r="AF1657" i="7" s="1"/>
  <c r="AE1655" i="7"/>
  <c r="AF1655" i="7" s="1"/>
  <c r="AE1653" i="7"/>
  <c r="AF1653" i="7" s="1"/>
  <c r="AE1651" i="7"/>
  <c r="AF1651" i="7" s="1"/>
  <c r="T1649" i="7"/>
  <c r="AB1632" i="7"/>
  <c r="T1632" i="7"/>
  <c r="X1632" i="7"/>
  <c r="AA1632" i="7"/>
  <c r="S1632" i="7"/>
  <c r="W1632" i="7"/>
  <c r="Y1562" i="7"/>
  <c r="S1551" i="7"/>
  <c r="W1533" i="7"/>
  <c r="X1533" i="7" s="1"/>
  <c r="R1514" i="7"/>
  <c r="AC1697" i="7"/>
  <c r="U1697" i="7"/>
  <c r="Y1697" i="7"/>
  <c r="AB1697" i="7"/>
  <c r="T1697" i="7"/>
  <c r="AD1578" i="7"/>
  <c r="AE1577" i="7"/>
  <c r="AF1577" i="7" s="1"/>
  <c r="AE1575" i="7"/>
  <c r="AF1575" i="7" s="1"/>
  <c r="AE1573" i="7"/>
  <c r="AF1573" i="7" s="1"/>
  <c r="AE1571" i="7"/>
  <c r="AF1571" i="7" s="1"/>
  <c r="AE1569" i="7"/>
  <c r="AF1569" i="7" s="1"/>
  <c r="X1568" i="7"/>
  <c r="S1562" i="7"/>
  <c r="W1524" i="7"/>
  <c r="Y1517" i="7"/>
  <c r="Z1517" i="7" s="1"/>
  <c r="T1508" i="7"/>
  <c r="R1508" i="7"/>
  <c r="U1486" i="7"/>
  <c r="V1486" i="7" s="1"/>
  <c r="U1460" i="7"/>
  <c r="V1460" i="7" s="1"/>
  <c r="U1445" i="7"/>
  <c r="V1445" i="7" s="1"/>
  <c r="U1431" i="7"/>
  <c r="V1431" i="7" s="1"/>
  <c r="U1412" i="7"/>
  <c r="V1412" i="7" s="1"/>
  <c r="AA1677" i="7"/>
  <c r="AB1677" i="7" s="1"/>
  <c r="W1588" i="7"/>
  <c r="X1588" i="7" s="1"/>
  <c r="U1504" i="7"/>
  <c r="V1504" i="7" s="1"/>
  <c r="Y1497" i="7"/>
  <c r="Z1497" i="7" s="1"/>
  <c r="T1489" i="7"/>
  <c r="Y1484" i="7"/>
  <c r="Z1484" i="7" s="1"/>
  <c r="U1463" i="7"/>
  <c r="V1463" i="7" s="1"/>
  <c r="J1450" i="7"/>
  <c r="W1450" i="7" s="1"/>
  <c r="U1444" i="7"/>
  <c r="V1444" i="7" s="1"/>
  <c r="W1464" i="7"/>
  <c r="AB1748" i="7"/>
  <c r="X1748" i="7"/>
  <c r="S1748" i="7"/>
  <c r="T1748" i="7"/>
  <c r="AE1748" i="7"/>
  <c r="Y1419" i="7"/>
  <c r="Z1419" i="7" s="1"/>
  <c r="Y1372" i="7"/>
  <c r="Z1372" i="7" s="1"/>
  <c r="S1358" i="7"/>
  <c r="R1333" i="7"/>
  <c r="T1324" i="7"/>
  <c r="R1324" i="7"/>
  <c r="T1325" i="7"/>
  <c r="W1289" i="7"/>
  <c r="W1274" i="7"/>
  <c r="Y1246" i="7"/>
  <c r="Z1246" i="7" s="1"/>
  <c r="Y1232" i="7"/>
  <c r="Z1232" i="7" s="1"/>
  <c r="T1214" i="7"/>
  <c r="AD1805" i="7"/>
  <c r="V1805" i="7"/>
  <c r="Z1805" i="7"/>
  <c r="R1805" i="7"/>
  <c r="W1530" i="7"/>
  <c r="X1530" i="7" s="1"/>
  <c r="S1508" i="7"/>
  <c r="R1474" i="7"/>
  <c r="R1264" i="7"/>
  <c r="Y1204" i="7"/>
  <c r="Z1204" i="7" s="1"/>
  <c r="Y1198" i="7"/>
  <c r="Z1198" i="7" s="1"/>
  <c r="Y1182" i="7"/>
  <c r="Z1182" i="7" s="1"/>
  <c r="AE1807" i="7"/>
  <c r="AF1807" i="7" s="1"/>
  <c r="U1506" i="7"/>
  <c r="V1506" i="7" s="1"/>
  <c r="R1458" i="7"/>
  <c r="U1437" i="7"/>
  <c r="V1437" i="7" s="1"/>
  <c r="W1374" i="7"/>
  <c r="U1334" i="7"/>
  <c r="V1334" i="7" s="1"/>
  <c r="X1333" i="7"/>
  <c r="W1308" i="7"/>
  <c r="U1297" i="7"/>
  <c r="V1297" i="7" s="1"/>
  <c r="U1271" i="7"/>
  <c r="V1271" i="7" s="1"/>
  <c r="U1229" i="7"/>
  <c r="V1229" i="7" s="1"/>
  <c r="U1217" i="7"/>
  <c r="V1217" i="7" s="1"/>
  <c r="U1179" i="7"/>
  <c r="V1179" i="7" s="1"/>
  <c r="Y1079" i="7"/>
  <c r="Z1079" i="7" s="1"/>
  <c r="W1050" i="7"/>
  <c r="U1044" i="7"/>
  <c r="V1044" i="7" s="1"/>
  <c r="AF1758" i="7"/>
  <c r="R1782" i="7" s="1"/>
  <c r="U1503" i="7"/>
  <c r="V1503" i="7" s="1"/>
  <c r="X1439" i="7"/>
  <c r="Y1439" i="7" s="1"/>
  <c r="Z1439" i="7" s="1"/>
  <c r="U1409" i="7"/>
  <c r="V1409" i="7" s="1"/>
  <c r="Y1406" i="7"/>
  <c r="Z1406" i="7" s="1"/>
  <c r="Y1346" i="7"/>
  <c r="Z1346" i="7" s="1"/>
  <c r="S1324" i="7"/>
  <c r="U1247" i="7"/>
  <c r="V1247" i="7" s="1"/>
  <c r="U1236" i="7"/>
  <c r="V1236" i="7" s="1"/>
  <c r="S1225" i="7"/>
  <c r="R1164" i="7"/>
  <c r="W1150" i="7"/>
  <c r="U1140" i="7"/>
  <c r="V1140" i="7" s="1"/>
  <c r="Y1112" i="7"/>
  <c r="Z1112" i="7" s="1"/>
  <c r="U1096" i="7"/>
  <c r="V1096" i="7" s="1"/>
  <c r="Y1086" i="7"/>
  <c r="Z1086" i="7" s="1"/>
  <c r="Y1053" i="7"/>
  <c r="Z1053" i="7" s="1"/>
  <c r="U1048" i="7"/>
  <c r="V1048" i="7" s="1"/>
  <c r="U1037" i="7"/>
  <c r="V1037" i="7" s="1"/>
  <c r="R984" i="7"/>
  <c r="Z984" i="7"/>
  <c r="V984" i="7"/>
  <c r="Y1304" i="7"/>
  <c r="Z1304" i="7" s="1"/>
  <c r="U1286" i="7"/>
  <c r="V1286" i="7" s="1"/>
  <c r="U1262" i="7"/>
  <c r="V1262" i="7" s="1"/>
  <c r="Y1180" i="7"/>
  <c r="Z1180" i="7" s="1"/>
  <c r="Y1133" i="7"/>
  <c r="Z1133" i="7" s="1"/>
  <c r="U1129" i="7"/>
  <c r="V1129" i="7" s="1"/>
  <c r="U1088" i="7"/>
  <c r="V1088" i="7" s="1"/>
  <c r="U1078" i="7"/>
  <c r="V1078" i="7" s="1"/>
  <c r="U1073" i="7"/>
  <c r="V1073" i="7" s="1"/>
  <c r="U1063" i="7"/>
  <c r="V1063" i="7" s="1"/>
  <c r="X1058" i="7"/>
  <c r="R1050" i="7"/>
  <c r="U967" i="7"/>
  <c r="X886" i="7"/>
  <c r="U876" i="7"/>
  <c r="W876" i="7"/>
  <c r="S876" i="7"/>
  <c r="Y872" i="7"/>
  <c r="Z872" i="7" s="1"/>
  <c r="X870" i="7"/>
  <c r="W833" i="7"/>
  <c r="AD829" i="7"/>
  <c r="AE829" i="7" s="1"/>
  <c r="W794" i="7"/>
  <c r="X794" i="7" s="1"/>
  <c r="W790" i="7"/>
  <c r="X790" i="7" s="1"/>
  <c r="T789" i="7"/>
  <c r="V616" i="7"/>
  <c r="T616" i="7"/>
  <c r="Z616" i="7"/>
  <c r="R616" i="7"/>
  <c r="X616" i="7"/>
  <c r="X1399" i="7"/>
  <c r="Y1399" i="7" s="1"/>
  <c r="Y1328" i="7"/>
  <c r="Z1328" i="7" s="1"/>
  <c r="Y1290" i="7"/>
  <c r="Z1290" i="7" s="1"/>
  <c r="X1200" i="7"/>
  <c r="Y1093" i="7"/>
  <c r="Z1093" i="7" s="1"/>
  <c r="Y1048" i="7"/>
  <c r="Z1048" i="7" s="1"/>
  <c r="AB948" i="7"/>
  <c r="AC948" i="7" s="1"/>
  <c r="AC927" i="7"/>
  <c r="AD927" i="7" s="1"/>
  <c r="R886" i="7"/>
  <c r="V870" i="7"/>
  <c r="T832" i="7"/>
  <c r="AD820" i="7"/>
  <c r="AE820" i="7" s="1"/>
  <c r="V816" i="7"/>
  <c r="W803" i="7"/>
  <c r="X803" i="7" s="1"/>
  <c r="W799" i="7"/>
  <c r="X799" i="7" s="1"/>
  <c r="T795" i="7"/>
  <c r="W788" i="7"/>
  <c r="X788" i="7" s="1"/>
  <c r="W784" i="7"/>
  <c r="X784" i="7" s="1"/>
  <c r="R670" i="7"/>
  <c r="U1281" i="7"/>
  <c r="V1281" i="7" s="1"/>
  <c r="U1153" i="7"/>
  <c r="V1153" i="7" s="1"/>
  <c r="Y1145" i="7"/>
  <c r="Z1145" i="7" s="1"/>
  <c r="AB940" i="7"/>
  <c r="AC932" i="7"/>
  <c r="AD932" i="7" s="1"/>
  <c r="V930" i="7"/>
  <c r="AB924" i="7"/>
  <c r="U909" i="7"/>
  <c r="V909" i="7" s="1"/>
  <c r="R903" i="7"/>
  <c r="R897" i="7"/>
  <c r="Y877" i="7"/>
  <c r="Z877" i="7" s="1"/>
  <c r="AD813" i="7"/>
  <c r="AE813" i="7" s="1"/>
  <c r="AD811" i="7"/>
  <c r="AE811" i="7" s="1"/>
  <c r="AA774" i="7"/>
  <c r="AB774" i="7" s="1"/>
  <c r="Z768" i="7"/>
  <c r="Z762" i="7"/>
  <c r="AE742" i="7"/>
  <c r="AF742" i="7" s="1"/>
  <c r="V641" i="7"/>
  <c r="W641" i="7" s="1"/>
  <c r="V628" i="7"/>
  <c r="W628" i="7" s="1"/>
  <c r="V625" i="7"/>
  <c r="W625" i="7" s="1"/>
  <c r="X588" i="7"/>
  <c r="Y588" i="7" s="1"/>
  <c r="X586" i="7"/>
  <c r="Y586" i="7" s="1"/>
  <c r="X580" i="7"/>
  <c r="Y580" i="7" s="1"/>
  <c r="X560" i="7"/>
  <c r="Y560" i="7" s="1"/>
  <c r="X558" i="7"/>
  <c r="Y558" i="7" s="1"/>
  <c r="X551" i="7"/>
  <c r="Y551" i="7" s="1"/>
  <c r="X549" i="7"/>
  <c r="Y549" i="7" s="1"/>
  <c r="Z535" i="7"/>
  <c r="V535" i="7"/>
  <c r="R535" i="7"/>
  <c r="W535" i="7"/>
  <c r="AA535" i="7"/>
  <c r="S535" i="7"/>
  <c r="AD528" i="7"/>
  <c r="AE528" i="7" s="1"/>
  <c r="V424" i="7"/>
  <c r="W424" i="7" s="1"/>
  <c r="V408" i="7"/>
  <c r="W408" i="7" s="1"/>
  <c r="U394" i="7"/>
  <c r="V394" i="7" s="1"/>
  <c r="R390" i="7"/>
  <c r="Y370" i="7"/>
  <c r="Z370" i="7" s="1"/>
  <c r="Y358" i="7"/>
  <c r="Z358" i="7" s="1"/>
  <c r="Y344" i="7"/>
  <c r="Z344" i="7" s="1"/>
  <c r="Y332" i="7"/>
  <c r="Z332" i="7" s="1"/>
  <c r="Y328" i="7"/>
  <c r="Z328" i="7" s="1"/>
  <c r="Z281" i="7"/>
  <c r="AA281" i="7" s="1"/>
  <c r="T239" i="7"/>
  <c r="R239" i="7"/>
  <c r="Z207" i="7"/>
  <c r="AA207" i="7" s="1"/>
  <c r="V136" i="7"/>
  <c r="T136" i="7"/>
  <c r="R136" i="7"/>
  <c r="Y1266" i="7"/>
  <c r="Z1266" i="7" s="1"/>
  <c r="U1205" i="7"/>
  <c r="V1205" i="7" s="1"/>
  <c r="W1108" i="7"/>
  <c r="Y1092" i="7"/>
  <c r="Z1092" i="7" s="1"/>
  <c r="AA759" i="7"/>
  <c r="AB759" i="7" s="1"/>
  <c r="AA741" i="7"/>
  <c r="AE738" i="7"/>
  <c r="AF738" i="7" s="1"/>
  <c r="Y714" i="7"/>
  <c r="X658" i="7"/>
  <c r="Y658" i="7" s="1"/>
  <c r="V637" i="7"/>
  <c r="W637" i="7" s="1"/>
  <c r="Y616" i="7"/>
  <c r="V418" i="7"/>
  <c r="W418" i="7" s="1"/>
  <c r="Y361" i="7"/>
  <c r="Z361" i="7" s="1"/>
  <c r="R357" i="7"/>
  <c r="T319" i="7"/>
  <c r="Z290" i="7"/>
  <c r="AA290" i="7" s="1"/>
  <c r="AE210" i="7"/>
  <c r="AF210" i="7" s="1"/>
  <c r="U1315" i="7"/>
  <c r="V1315" i="7" s="1"/>
  <c r="U1141" i="7"/>
  <c r="V1141" i="7" s="1"/>
  <c r="Y1038" i="7"/>
  <c r="Z1038" i="7" s="1"/>
  <c r="U1011" i="7"/>
  <c r="Z940" i="7"/>
  <c r="Y871" i="7"/>
  <c r="Z871" i="7" s="1"/>
  <c r="X768" i="7"/>
  <c r="X762" i="7"/>
  <c r="AE737" i="7"/>
  <c r="AF737" i="7" s="1"/>
  <c r="Z681" i="7"/>
  <c r="R681" i="7"/>
  <c r="X681" i="7"/>
  <c r="V681" i="7"/>
  <c r="T681" i="7"/>
  <c r="T606" i="7"/>
  <c r="Z606" i="7"/>
  <c r="R606" i="7"/>
  <c r="X606" i="7"/>
  <c r="V606" i="7"/>
  <c r="R525" i="7"/>
  <c r="AD516" i="7"/>
  <c r="AE516" i="7" s="1"/>
  <c r="R465" i="7"/>
  <c r="T390" i="7"/>
  <c r="U380" i="7"/>
  <c r="V380" i="7" s="1"/>
  <c r="Y368" i="7"/>
  <c r="Z368" i="7" s="1"/>
  <c r="U346" i="7"/>
  <c r="S346" i="7"/>
  <c r="W346" i="7"/>
  <c r="Y342" i="7"/>
  <c r="Z342" i="7" s="1"/>
  <c r="Y334" i="7"/>
  <c r="Z334" i="7" s="1"/>
  <c r="Z274" i="7"/>
  <c r="AA274" i="7" s="1"/>
  <c r="AE208" i="7"/>
  <c r="AF208" i="7" s="1"/>
  <c r="Z203" i="7"/>
  <c r="AA203" i="7" s="1"/>
  <c r="Z201" i="7"/>
  <c r="AA201" i="7" s="1"/>
  <c r="Z199" i="7"/>
  <c r="AA199" i="7" s="1"/>
  <c r="Z177" i="7"/>
  <c r="AA177" i="7" s="1"/>
  <c r="Z175" i="7"/>
  <c r="AA175" i="7" s="1"/>
  <c r="U1478" i="7"/>
  <c r="V1478" i="7" s="1"/>
  <c r="Y1410" i="7"/>
  <c r="Z1410" i="7" s="1"/>
  <c r="Y1342" i="7"/>
  <c r="Z1342" i="7" s="1"/>
  <c r="Y1298" i="7"/>
  <c r="Z1298" i="7" s="1"/>
  <c r="U1110" i="7"/>
  <c r="V1110" i="7" s="1"/>
  <c r="Y1096" i="7"/>
  <c r="Z1096" i="7" s="1"/>
  <c r="R1039" i="7"/>
  <c r="S1039" i="7"/>
  <c r="AB950" i="7"/>
  <c r="AC950" i="7" s="1"/>
  <c r="AC936" i="7"/>
  <c r="AD936" i="7" s="1"/>
  <c r="T841" i="7"/>
  <c r="U841" i="7" s="1"/>
  <c r="AD818" i="7"/>
  <c r="AE818" i="7" s="1"/>
  <c r="AA773" i="7"/>
  <c r="AB773" i="7" s="1"/>
  <c r="AA767" i="7"/>
  <c r="AB767" i="7" s="1"/>
  <c r="AA761" i="7"/>
  <c r="AB761" i="7" s="1"/>
  <c r="W714" i="7"/>
  <c r="U681" i="7"/>
  <c r="V632" i="7"/>
  <c r="W632" i="7" s="1"/>
  <c r="S627" i="7"/>
  <c r="S600" i="7"/>
  <c r="AD523" i="7"/>
  <c r="AE523" i="7" s="1"/>
  <c r="S471" i="7"/>
  <c r="T471" i="7" s="1"/>
  <c r="U471" i="7" s="1"/>
  <c r="S438" i="7"/>
  <c r="T438" i="7" s="1"/>
  <c r="U438" i="7" s="1"/>
  <c r="R427" i="7"/>
  <c r="Y337" i="7"/>
  <c r="Z337" i="7" s="1"/>
  <c r="U308" i="7"/>
  <c r="V308" i="7" s="1"/>
  <c r="U304" i="7"/>
  <c r="V304" i="7" s="1"/>
  <c r="Z286" i="7"/>
  <c r="AA286" i="7" s="1"/>
  <c r="S239" i="7"/>
  <c r="AC214" i="7"/>
  <c r="W190" i="7"/>
  <c r="U427" i="7"/>
  <c r="AC535" i="7"/>
  <c r="Z149" i="7"/>
  <c r="AA149" i="7" s="1"/>
  <c r="AD173" i="7"/>
  <c r="AB173" i="7"/>
  <c r="Z169" i="7"/>
  <c r="AA169" i="7" s="1"/>
  <c r="T148" i="7"/>
  <c r="R148" i="7"/>
  <c r="W173" i="7"/>
  <c r="S136" i="7"/>
  <c r="AB2028" i="7"/>
  <c r="AC2028" i="7" s="1"/>
  <c r="AB2025" i="7"/>
  <c r="AC2025" i="7" s="1"/>
  <c r="U1966" i="7"/>
  <c r="V1966" i="7" s="1"/>
  <c r="AF1756" i="7"/>
  <c r="R1780" i="7" s="1"/>
  <c r="X1686" i="7"/>
  <c r="T1686" i="7"/>
  <c r="S1686" i="7"/>
  <c r="S1719" i="7"/>
  <c r="T1719" i="7" s="1"/>
  <c r="U1670" i="7"/>
  <c r="AE1806" i="7"/>
  <c r="AF1806" i="7" s="1"/>
  <c r="U1714" i="7"/>
  <c r="AE1656" i="7"/>
  <c r="AF1656" i="7" s="1"/>
  <c r="AE1652" i="7"/>
  <c r="AF1652" i="7" s="1"/>
  <c r="W1579" i="7"/>
  <c r="AE1574" i="7"/>
  <c r="AF1574" i="7" s="1"/>
  <c r="AE1570" i="7"/>
  <c r="AF1570" i="7" s="1"/>
  <c r="U1515" i="7"/>
  <c r="V1515" i="7" s="1"/>
  <c r="U1471" i="7"/>
  <c r="V1471" i="7" s="1"/>
  <c r="U1438" i="7"/>
  <c r="V1438" i="7" s="1"/>
  <c r="S1717" i="7"/>
  <c r="T1717" i="7" s="1"/>
  <c r="T1414" i="7"/>
  <c r="R1414" i="7"/>
  <c r="W1475" i="7"/>
  <c r="Y1421" i="7"/>
  <c r="Z1421" i="7" s="1"/>
  <c r="T1274" i="7"/>
  <c r="R1274" i="7"/>
  <c r="Y1481" i="7"/>
  <c r="Z1481" i="7" s="1"/>
  <c r="Y1460" i="7"/>
  <c r="Z1460" i="7" s="1"/>
  <c r="U1397" i="7"/>
  <c r="V1397" i="7" s="1"/>
  <c r="Y1209" i="7"/>
  <c r="Z1209" i="7" s="1"/>
  <c r="R1425" i="7"/>
  <c r="Z1190" i="7"/>
  <c r="Y1190" i="7"/>
  <c r="S1174" i="7"/>
  <c r="Y1282" i="7"/>
  <c r="Z1282" i="7" s="1"/>
  <c r="U1253" i="7"/>
  <c r="V1253" i="7" s="1"/>
  <c r="U1118" i="7"/>
  <c r="V1118" i="7" s="1"/>
  <c r="Y1071" i="7"/>
  <c r="Z1071" i="7" s="1"/>
  <c r="V957" i="7"/>
  <c r="R957" i="7"/>
  <c r="Z957" i="7"/>
  <c r="T957" i="7"/>
  <c r="S1449" i="7"/>
  <c r="Y1309" i="7"/>
  <c r="Z1309" i="7" s="1"/>
  <c r="Y1294" i="7"/>
  <c r="Z1294" i="7" s="1"/>
  <c r="Y1254" i="7"/>
  <c r="Z1254" i="7" s="1"/>
  <c r="U1122" i="7"/>
  <c r="V1122" i="7" s="1"/>
  <c r="U1104" i="7"/>
  <c r="V1104" i="7" s="1"/>
  <c r="R1058" i="7"/>
  <c r="T1058" i="7"/>
  <c r="S1058" i="7"/>
  <c r="T1049" i="7"/>
  <c r="U1040" i="7"/>
  <c r="V1040" i="7" s="1"/>
  <c r="V995" i="7"/>
  <c r="U1373" i="7"/>
  <c r="V1373" i="7" s="1"/>
  <c r="S1114" i="7"/>
  <c r="T1114" i="7"/>
  <c r="U1082" i="7"/>
  <c r="V1082" i="7" s="1"/>
  <c r="U1069" i="7"/>
  <c r="V1069" i="7" s="1"/>
  <c r="U1059" i="7"/>
  <c r="V1059" i="7" s="1"/>
  <c r="AB955" i="7"/>
  <c r="AC955" i="7" s="1"/>
  <c r="Y884" i="7"/>
  <c r="Z884" i="7" s="1"/>
  <c r="AD831" i="7"/>
  <c r="AE831" i="7" s="1"/>
  <c r="W792" i="7"/>
  <c r="X792" i="7" s="1"/>
  <c r="Y1391" i="7"/>
  <c r="Z1391" i="7" s="1"/>
  <c r="W1099" i="7"/>
  <c r="X1099" i="7"/>
  <c r="U1066" i="7"/>
  <c r="V1066" i="7" s="1"/>
  <c r="AC935" i="7"/>
  <c r="AD935" i="7" s="1"/>
  <c r="Y866" i="7"/>
  <c r="Z866" i="7" s="1"/>
  <c r="AD823" i="7"/>
  <c r="AE823" i="7" s="1"/>
  <c r="AD815" i="7"/>
  <c r="AE815" i="7" s="1"/>
  <c r="W801" i="7"/>
  <c r="X801" i="7" s="1"/>
  <c r="U1293" i="7"/>
  <c r="V1293" i="7" s="1"/>
  <c r="Y1118" i="7"/>
  <c r="Z1118" i="7" s="1"/>
  <c r="T1075" i="7"/>
  <c r="AA930" i="7"/>
  <c r="S930" i="7"/>
  <c r="W930" i="7"/>
  <c r="Y930" i="7"/>
  <c r="U930" i="7"/>
  <c r="U905" i="7"/>
  <c r="V905" i="7" s="1"/>
  <c r="U899" i="7"/>
  <c r="V899" i="7" s="1"/>
  <c r="U893" i="7"/>
  <c r="V893" i="7" s="1"/>
  <c r="X687" i="7"/>
  <c r="V687" i="7"/>
  <c r="T687" i="7"/>
  <c r="Z687" i="7"/>
  <c r="R687" i="7"/>
  <c r="U627" i="7"/>
  <c r="R627" i="7"/>
  <c r="AD530" i="7"/>
  <c r="AE530" i="7" s="1"/>
  <c r="U382" i="7"/>
  <c r="V382" i="7" s="1"/>
  <c r="W336" i="7"/>
  <c r="U336" i="7"/>
  <c r="S336" i="7"/>
  <c r="V250" i="7"/>
  <c r="T250" i="7"/>
  <c r="R250" i="7"/>
  <c r="X215" i="7"/>
  <c r="U1480" i="7"/>
  <c r="V1480" i="7" s="1"/>
  <c r="U1084" i="7"/>
  <c r="V1084" i="7" s="1"/>
  <c r="AA771" i="7"/>
  <c r="AB771" i="7" s="1"/>
  <c r="I671" i="7"/>
  <c r="R671" i="7" s="1"/>
  <c r="X649" i="7"/>
  <c r="Y649" i="7" s="1"/>
  <c r="X575" i="7"/>
  <c r="Y575" i="7" s="1"/>
  <c r="V406" i="7"/>
  <c r="W406" i="7" s="1"/>
  <c r="Y365" i="7"/>
  <c r="Z365" i="7" s="1"/>
  <c r="V284" i="7"/>
  <c r="R284" i="7"/>
  <c r="Y284" i="7"/>
  <c r="U250" i="7"/>
  <c r="U1081" i="7"/>
  <c r="V1081" i="7" s="1"/>
  <c r="N941" i="7"/>
  <c r="R941" i="7" s="1"/>
  <c r="W924" i="7"/>
  <c r="AA924" i="7"/>
  <c r="S924" i="7"/>
  <c r="Y924" i="7"/>
  <c r="U924" i="7"/>
  <c r="Y885" i="7"/>
  <c r="Z885" i="7" s="1"/>
  <c r="V415" i="7"/>
  <c r="W415" i="7" s="1"/>
  <c r="U388" i="7"/>
  <c r="V388" i="7" s="1"/>
  <c r="X336" i="7"/>
  <c r="Z195" i="7"/>
  <c r="AA195" i="7" s="1"/>
  <c r="AB164" i="7"/>
  <c r="AD164" i="7"/>
  <c r="W1585" i="7"/>
  <c r="X1585" i="7" s="1"/>
  <c r="U1369" i="7"/>
  <c r="V1369" i="7" s="1"/>
  <c r="Y1104" i="7"/>
  <c r="Z1104" i="7" s="1"/>
  <c r="U1030" i="7"/>
  <c r="V1030" i="7" s="1"/>
  <c r="T839" i="7"/>
  <c r="U839" i="7" s="1"/>
  <c r="AD825" i="7"/>
  <c r="AE825" i="7" s="1"/>
  <c r="AB816" i="7"/>
  <c r="X816" i="7"/>
  <c r="T816" i="7"/>
  <c r="X577" i="7"/>
  <c r="Y577" i="7" s="1"/>
  <c r="X542" i="7"/>
  <c r="Y542" i="7" s="1"/>
  <c r="V426" i="7"/>
  <c r="W426" i="7" s="1"/>
  <c r="Y367" i="7"/>
  <c r="Z367" i="7" s="1"/>
  <c r="S250" i="7"/>
  <c r="S284" i="7"/>
  <c r="Y148" i="7"/>
  <c r="Z147" i="7"/>
  <c r="AA147" i="7" s="1"/>
  <c r="T126" i="7"/>
  <c r="R126" i="7"/>
  <c r="V126" i="7"/>
  <c r="AB2016" i="7"/>
  <c r="AC2016" i="7" s="1"/>
  <c r="AB2010" i="7"/>
  <c r="AC2010" i="7" s="1"/>
  <c r="Z1945" i="7"/>
  <c r="AA1945" i="7"/>
  <c r="T1988" i="7"/>
  <c r="R1988" i="7"/>
  <c r="Z1943" i="7"/>
  <c r="AA1943" i="7" s="1"/>
  <c r="S1988" i="7"/>
  <c r="X1940" i="7"/>
  <c r="U1821" i="7"/>
  <c r="V1821" i="7" s="1"/>
  <c r="V1816" i="7"/>
  <c r="AC1815" i="7"/>
  <c r="S1732" i="7"/>
  <c r="T1732" i="7" s="1"/>
  <c r="Z1686" i="7"/>
  <c r="R1670" i="7"/>
  <c r="W1568" i="7"/>
  <c r="T1525" i="7"/>
  <c r="AE1629" i="7"/>
  <c r="AF1629" i="7" s="1"/>
  <c r="AE1625" i="7"/>
  <c r="AF1625" i="7" s="1"/>
  <c r="T1500" i="7"/>
  <c r="W1531" i="7"/>
  <c r="X1531" i="7" s="1"/>
  <c r="W1508" i="7"/>
  <c r="X1508" i="7"/>
  <c r="U1467" i="7"/>
  <c r="V1467" i="7" s="1"/>
  <c r="U1434" i="7"/>
  <c r="V1434" i="7" s="1"/>
  <c r="U1440" i="7"/>
  <c r="V1440" i="7" s="1"/>
  <c r="W1586" i="7"/>
  <c r="X1586" i="7" s="1"/>
  <c r="W1532" i="7"/>
  <c r="X1532" i="7" s="1"/>
  <c r="U1520" i="7"/>
  <c r="V1520" i="7" s="1"/>
  <c r="X1300" i="7"/>
  <c r="T1233" i="7"/>
  <c r="AE1809" i="7"/>
  <c r="AF1809" i="7" s="1"/>
  <c r="W1587" i="7"/>
  <c r="X1587" i="7" s="1"/>
  <c r="T1475" i="7"/>
  <c r="S1374" i="7"/>
  <c r="X1350" i="7"/>
  <c r="R1299" i="7"/>
  <c r="Y1235" i="7"/>
  <c r="Z1235" i="7" s="1"/>
  <c r="T1208" i="7"/>
  <c r="R1208" i="7"/>
  <c r="T1199" i="7"/>
  <c r="AE1811" i="7"/>
  <c r="AF1811" i="7" s="1"/>
  <c r="Y1415" i="7"/>
  <c r="Z1415" i="7" s="1"/>
  <c r="U1379" i="7"/>
  <c r="V1379" i="7" s="1"/>
  <c r="Y1330" i="7"/>
  <c r="Z1330" i="7" s="1"/>
  <c r="R1233" i="7"/>
  <c r="R1158" i="7"/>
  <c r="T1158" i="7"/>
  <c r="S1158" i="7"/>
  <c r="X1075" i="7"/>
  <c r="Y1060" i="7"/>
  <c r="Z1060" i="7" s="1"/>
  <c r="AB964" i="7"/>
  <c r="AC964" i="7" s="1"/>
  <c r="Y1473" i="7"/>
  <c r="Z1473" i="7" s="1"/>
  <c r="U1384" i="7"/>
  <c r="V1384" i="7" s="1"/>
  <c r="U1307" i="7"/>
  <c r="V1307" i="7" s="1"/>
  <c r="W1250" i="7"/>
  <c r="U1173" i="7"/>
  <c r="V1173" i="7" s="1"/>
  <c r="S1100" i="7"/>
  <c r="V1021" i="7"/>
  <c r="R1021" i="7"/>
  <c r="W1021" i="7"/>
  <c r="S1021" i="7"/>
  <c r="T1021" i="7"/>
  <c r="X1021" i="7"/>
  <c r="S1464" i="7"/>
  <c r="Y1423" i="7"/>
  <c r="Z1423" i="7" s="1"/>
  <c r="R1383" i="7"/>
  <c r="W1174" i="7"/>
  <c r="R1064" i="7"/>
  <c r="S1064" i="7"/>
  <c r="S1033" i="7"/>
  <c r="T1033" i="7"/>
  <c r="AB946" i="7"/>
  <c r="AC946" i="7" s="1"/>
  <c r="U906" i="7"/>
  <c r="V906" i="7" s="1"/>
  <c r="U898" i="7"/>
  <c r="V898" i="7" s="1"/>
  <c r="U805" i="7"/>
  <c r="S805" i="7"/>
  <c r="W793" i="7"/>
  <c r="X793" i="7" s="1"/>
  <c r="AE739" i="7"/>
  <c r="AF739" i="7" s="1"/>
  <c r="Z697" i="7"/>
  <c r="R697" i="7"/>
  <c r="X697" i="7"/>
  <c r="V697" i="7"/>
  <c r="T697" i="7"/>
  <c r="Y1348" i="7"/>
  <c r="Z1348" i="7" s="1"/>
  <c r="Y1119" i="7"/>
  <c r="Z1119" i="7" s="1"/>
  <c r="Y1002" i="7"/>
  <c r="Z1002" i="7" s="1"/>
  <c r="W967" i="7"/>
  <c r="AA957" i="7"/>
  <c r="AC939" i="7"/>
  <c r="AD939" i="7" s="1"/>
  <c r="AC923" i="7"/>
  <c r="AD923" i="7" s="1"/>
  <c r="U900" i="7"/>
  <c r="V900" i="7" s="1"/>
  <c r="Y874" i="7"/>
  <c r="Z874" i="7" s="1"/>
  <c r="Z816" i="7"/>
  <c r="R805" i="7"/>
  <c r="W802" i="7"/>
  <c r="X802" i="7" s="1"/>
  <c r="T1474" i="7"/>
  <c r="T1333" i="7"/>
  <c r="U1184" i="7"/>
  <c r="V1184" i="7" s="1"/>
  <c r="X957" i="7"/>
  <c r="T940" i="7"/>
  <c r="U907" i="7"/>
  <c r="V907" i="7" s="1"/>
  <c r="U901" i="7"/>
  <c r="V901" i="7" s="1"/>
  <c r="U895" i="7"/>
  <c r="V895" i="7" s="1"/>
  <c r="Y865" i="7"/>
  <c r="Z865" i="7" s="1"/>
  <c r="AA764" i="7"/>
  <c r="AB764" i="7" s="1"/>
  <c r="Y617" i="7"/>
  <c r="V422" i="7"/>
  <c r="W422" i="7" s="1"/>
  <c r="Y366" i="7"/>
  <c r="Z366" i="7" s="1"/>
  <c r="Y340" i="7"/>
  <c r="Z340" i="7" s="1"/>
  <c r="V336" i="7"/>
  <c r="Y278" i="7"/>
  <c r="U278" i="7"/>
  <c r="V278" i="7"/>
  <c r="R278" i="7"/>
  <c r="S266" i="7"/>
  <c r="Y1320" i="7"/>
  <c r="Z1320" i="7" s="1"/>
  <c r="AC926" i="7"/>
  <c r="AD926" i="7" s="1"/>
  <c r="T853" i="7"/>
  <c r="U853" i="7" s="1"/>
  <c r="AA775" i="7"/>
  <c r="AB775" i="7" s="1"/>
  <c r="AE734" i="7"/>
  <c r="AF734" i="7" s="1"/>
  <c r="U600" i="7"/>
  <c r="AD534" i="7"/>
  <c r="AE534" i="7" s="1"/>
  <c r="U395" i="7"/>
  <c r="V395" i="7" s="1"/>
  <c r="U379" i="7"/>
  <c r="V379" i="7" s="1"/>
  <c r="R320" i="7"/>
  <c r="AC938" i="7"/>
  <c r="AD938" i="7" s="1"/>
  <c r="AB930" i="7"/>
  <c r="Z924" i="7"/>
  <c r="Y867" i="7"/>
  <c r="Z867" i="7" s="1"/>
  <c r="Z832" i="7"/>
  <c r="V832" i="7"/>
  <c r="R832" i="7"/>
  <c r="U832" i="7"/>
  <c r="AC832" i="7"/>
  <c r="AA776" i="7"/>
  <c r="AB776" i="7" s="1"/>
  <c r="AA772" i="7"/>
  <c r="AB772" i="7" s="1"/>
  <c r="AA760" i="7"/>
  <c r="AB760" i="7" s="1"/>
  <c r="X667" i="7"/>
  <c r="Y667" i="7" s="1"/>
  <c r="X554" i="7"/>
  <c r="Y554" i="7" s="1"/>
  <c r="U396" i="7"/>
  <c r="V396" i="7" s="1"/>
  <c r="Y372" i="7"/>
  <c r="Z372" i="7" s="1"/>
  <c r="Y352" i="7"/>
  <c r="Z352" i="7" s="1"/>
  <c r="T1589" i="7"/>
  <c r="S1589" i="7"/>
  <c r="U1257" i="7"/>
  <c r="V1257" i="7" s="1"/>
  <c r="Y1138" i="7"/>
  <c r="Z1138" i="7" s="1"/>
  <c r="U1070" i="7"/>
  <c r="V1070" i="7" s="1"/>
  <c r="W1039" i="7"/>
  <c r="X1039" i="7"/>
  <c r="AA816" i="7"/>
  <c r="AA769" i="7"/>
  <c r="AB769" i="7" s="1"/>
  <c r="AA757" i="7"/>
  <c r="AB757" i="7" s="1"/>
  <c r="AE746" i="7"/>
  <c r="AF746" i="7" s="1"/>
  <c r="W600" i="7"/>
  <c r="X568" i="7"/>
  <c r="Y568" i="7" s="1"/>
  <c r="AC525" i="7"/>
  <c r="Y525" i="7"/>
  <c r="U525" i="7"/>
  <c r="AD518" i="7"/>
  <c r="AE518" i="7" s="1"/>
  <c r="U397" i="7"/>
  <c r="V397" i="7" s="1"/>
  <c r="U381" i="7"/>
  <c r="V381" i="7" s="1"/>
  <c r="Y325" i="7"/>
  <c r="Z325" i="7" s="1"/>
  <c r="S278" i="7"/>
  <c r="S256" i="7"/>
  <c r="X278" i="7"/>
  <c r="T164" i="7"/>
  <c r="R164" i="7"/>
  <c r="Z145" i="7"/>
  <c r="AA145" i="7" s="1"/>
  <c r="AB525" i="7"/>
  <c r="U741" i="7"/>
  <c r="Z161" i="7"/>
  <c r="AA161" i="7" s="1"/>
  <c r="W148" i="7"/>
  <c r="Y154" i="7"/>
  <c r="Z144" i="7"/>
  <c r="AA144" i="7" s="1"/>
  <c r="AB2030" i="7"/>
  <c r="AC2030" i="7" s="1"/>
  <c r="AB2012" i="7"/>
  <c r="AC2012" i="7" s="1"/>
  <c r="AB2014" i="7"/>
  <c r="AC2014" i="7" s="1"/>
  <c r="W2031" i="7"/>
  <c r="AB2019" i="7"/>
  <c r="AC2019" i="7" s="1"/>
  <c r="U1964" i="7"/>
  <c r="V1964" i="7"/>
  <c r="Z1938" i="7"/>
  <c r="AA1938" i="7" s="1"/>
  <c r="R1843" i="7"/>
  <c r="W1950" i="7"/>
  <c r="S1924" i="7"/>
  <c r="R1832" i="7"/>
  <c r="T1832" i="7"/>
  <c r="S1832" i="7"/>
  <c r="U1962" i="7"/>
  <c r="V1962" i="7" s="1"/>
  <c r="T1896" i="7"/>
  <c r="R1896" i="7"/>
  <c r="S1994" i="7"/>
  <c r="U1869" i="7"/>
  <c r="R1815" i="7"/>
  <c r="AE1813" i="7"/>
  <c r="AF1813" i="7" s="1"/>
  <c r="AD1799" i="7"/>
  <c r="R1799" i="7"/>
  <c r="AF1760" i="7"/>
  <c r="R1784" i="7" s="1"/>
  <c r="U1815" i="7"/>
  <c r="S1716" i="7"/>
  <c r="T1716" i="7" s="1"/>
  <c r="T1643" i="7"/>
  <c r="X1643" i="7"/>
  <c r="AB1643" i="7"/>
  <c r="R1643" i="7"/>
  <c r="V1643" i="7"/>
  <c r="AA1643" i="7"/>
  <c r="V1686" i="7"/>
  <c r="Z1676" i="7"/>
  <c r="R1676" i="7"/>
  <c r="V1676" i="7"/>
  <c r="U1676" i="7"/>
  <c r="V1670" i="7"/>
  <c r="Y1670" i="7"/>
  <c r="U1649" i="7"/>
  <c r="AD1616" i="7"/>
  <c r="R1616" i="7"/>
  <c r="R1605" i="7"/>
  <c r="T1595" i="7"/>
  <c r="AD1562" i="7"/>
  <c r="R1562" i="7"/>
  <c r="R1551" i="7"/>
  <c r="AE1810" i="7"/>
  <c r="AF1810" i="7" s="1"/>
  <c r="S1730" i="7"/>
  <c r="T1730" i="7" s="1"/>
  <c r="AF1703" i="7"/>
  <c r="X1703" i="7"/>
  <c r="T1703" i="7"/>
  <c r="AB1703" i="7"/>
  <c r="S1703" i="7"/>
  <c r="P1660" i="7"/>
  <c r="Y1660" i="7" s="1"/>
  <c r="AB1649" i="7"/>
  <c r="V1633" i="7"/>
  <c r="AE1630" i="7"/>
  <c r="AF1630" i="7" s="1"/>
  <c r="AE1628" i="7"/>
  <c r="AF1628" i="7" s="1"/>
  <c r="AE1626" i="7"/>
  <c r="AF1626" i="7" s="1"/>
  <c r="AE1624" i="7"/>
  <c r="AF1624" i="7" s="1"/>
  <c r="AD1622" i="7"/>
  <c r="V1622" i="7"/>
  <c r="Z1622" i="7"/>
  <c r="R1622" i="7"/>
  <c r="Y1622" i="7"/>
  <c r="U1622" i="7"/>
  <c r="AC1622" i="7"/>
  <c r="AA1616" i="7"/>
  <c r="U1562" i="7"/>
  <c r="AE1812" i="7"/>
  <c r="AF1812" i="7" s="1"/>
  <c r="W1799" i="7"/>
  <c r="AE1713" i="7"/>
  <c r="W1713" i="7"/>
  <c r="S1713" i="7"/>
  <c r="AA1713" i="7"/>
  <c r="R1713" i="7"/>
  <c r="Z1713" i="7"/>
  <c r="AC1616" i="7"/>
  <c r="AB1578" i="7"/>
  <c r="T1578" i="7"/>
  <c r="X1578" i="7"/>
  <c r="S1578" i="7"/>
  <c r="AA1578" i="7"/>
  <c r="W1578" i="7"/>
  <c r="T1568" i="7"/>
  <c r="V1541" i="7"/>
  <c r="R1541" i="7"/>
  <c r="Y1522" i="7"/>
  <c r="Z1522" i="7" s="1"/>
  <c r="T1514" i="7"/>
  <c r="U1479" i="7"/>
  <c r="V1479" i="7" s="1"/>
  <c r="U1457" i="7"/>
  <c r="V1457" i="7" s="1"/>
  <c r="U1441" i="7"/>
  <c r="V1441" i="7" s="1"/>
  <c r="U1423" i="7"/>
  <c r="V1423" i="7" s="1"/>
  <c r="W1584" i="7"/>
  <c r="X1584" i="7" s="1"/>
  <c r="X1500" i="7"/>
  <c r="U1490" i="7"/>
  <c r="V1490" i="7"/>
  <c r="Y1488" i="7"/>
  <c r="Z1488" i="7" s="1"/>
  <c r="Y1462" i="7"/>
  <c r="Z1462" i="7" s="1"/>
  <c r="U1448" i="7"/>
  <c r="V1448" i="7" s="1"/>
  <c r="Y1443" i="7"/>
  <c r="Z1443" i="7" s="1"/>
  <c r="U1420" i="7"/>
  <c r="V1420" i="7" s="1"/>
  <c r="W1414" i="7"/>
  <c r="R1408" i="7"/>
  <c r="T1399" i="7"/>
  <c r="R1399" i="7"/>
  <c r="U1595" i="7"/>
  <c r="U1513" i="7"/>
  <c r="V1513" i="7" s="1"/>
  <c r="R1424" i="7"/>
  <c r="R1748" i="7"/>
  <c r="Y1465" i="7"/>
  <c r="Z1465" i="7" s="1"/>
  <c r="T1458" i="7"/>
  <c r="Y1387" i="7"/>
  <c r="Z1387" i="7" s="1"/>
  <c r="Y1368" i="7"/>
  <c r="Z1368" i="7" s="1"/>
  <c r="Y1354" i="7"/>
  <c r="Z1354" i="7" s="1"/>
  <c r="T1339" i="7"/>
  <c r="R1339" i="7"/>
  <c r="R1314" i="7"/>
  <c r="T1289" i="7"/>
  <c r="R1289" i="7"/>
  <c r="T1275" i="7"/>
  <c r="Y1242" i="7"/>
  <c r="Z1242" i="7" s="1"/>
  <c r="Y1228" i="7"/>
  <c r="Z1228" i="7" s="1"/>
  <c r="Y1213" i="7"/>
  <c r="Z1213" i="7" s="1"/>
  <c r="Y1306" i="7"/>
  <c r="Z1306" i="7" s="1"/>
  <c r="R1283" i="7"/>
  <c r="Y1261" i="7"/>
  <c r="Z1261" i="7" s="1"/>
  <c r="Y1194" i="7"/>
  <c r="Z1194" i="7" s="1"/>
  <c r="Y1178" i="7"/>
  <c r="Z1178" i="7" s="1"/>
  <c r="X967" i="7"/>
  <c r="AA1815" i="7"/>
  <c r="U1482" i="7"/>
  <c r="V1482" i="7" s="1"/>
  <c r="Y1455" i="7"/>
  <c r="Z1455" i="7" s="1"/>
  <c r="T1408" i="7"/>
  <c r="Y1394" i="7"/>
  <c r="Z1394" i="7" s="1"/>
  <c r="S1375" i="7"/>
  <c r="Y1361" i="7"/>
  <c r="Z1361" i="7" s="1"/>
  <c r="U1345" i="7"/>
  <c r="V1345" i="7" s="1"/>
  <c r="S1339" i="7"/>
  <c r="U1331" i="7"/>
  <c r="V1331" i="7" s="1"/>
  <c r="R1308" i="7"/>
  <c r="T1308" i="7"/>
  <c r="T1283" i="7"/>
  <c r="R1258" i="7"/>
  <c r="T1258" i="7"/>
  <c r="T1249" i="7"/>
  <c r="W1158" i="7"/>
  <c r="Y1153" i="7"/>
  <c r="Z1153" i="7" s="1"/>
  <c r="Y1131" i="7"/>
  <c r="Z1131" i="7" s="1"/>
  <c r="Y1057" i="7"/>
  <c r="Z1057" i="7" s="1"/>
  <c r="Y1031" i="7"/>
  <c r="Z1031" i="7" s="1"/>
  <c r="V1005" i="7"/>
  <c r="R1005" i="7"/>
  <c r="S1005" i="7"/>
  <c r="W1005" i="7"/>
  <c r="T1005" i="7"/>
  <c r="X1005" i="7"/>
  <c r="AB960" i="7"/>
  <c r="AC960" i="7" s="1"/>
  <c r="Y1510" i="7"/>
  <c r="Z1510" i="7" s="1"/>
  <c r="Y1486" i="7"/>
  <c r="Z1486" i="7" s="1"/>
  <c r="Y1272" i="7"/>
  <c r="Z1272" i="7" s="1"/>
  <c r="T1264" i="7"/>
  <c r="R1214" i="7"/>
  <c r="R1150" i="7"/>
  <c r="S1099" i="7"/>
  <c r="T1099" i="7"/>
  <c r="Y1067" i="7"/>
  <c r="Z1067" i="7" s="1"/>
  <c r="Y1058" i="7"/>
  <c r="Z1058" i="7" s="1"/>
  <c r="T994" i="7"/>
  <c r="X994" i="7"/>
  <c r="X984" i="7"/>
  <c r="X978" i="7"/>
  <c r="T978" i="7"/>
  <c r="Y1441" i="7"/>
  <c r="Z1441" i="7" s="1"/>
  <c r="U1411" i="7"/>
  <c r="V1411" i="7" s="1"/>
  <c r="U1390" i="7"/>
  <c r="V1390" i="7" s="1"/>
  <c r="X1175" i="7"/>
  <c r="U1169" i="7"/>
  <c r="V1169" i="7" s="1"/>
  <c r="Y1134" i="7"/>
  <c r="Z1134" i="7" s="1"/>
  <c r="S1133" i="7"/>
  <c r="T1133" i="7"/>
  <c r="R1083" i="7"/>
  <c r="S1083" i="7"/>
  <c r="R1033" i="7"/>
  <c r="AA967" i="7"/>
  <c r="AC937" i="7"/>
  <c r="AD937" i="7" s="1"/>
  <c r="AC933" i="7"/>
  <c r="AD933" i="7" s="1"/>
  <c r="AC929" i="7"/>
  <c r="AD929" i="7" s="1"/>
  <c r="AC925" i="7"/>
  <c r="AD925" i="7" s="1"/>
  <c r="AC921" i="7"/>
  <c r="AD921" i="7" s="1"/>
  <c r="U910" i="7"/>
  <c r="V910" i="7" s="1"/>
  <c r="U902" i="7"/>
  <c r="V902" i="7" s="1"/>
  <c r="U894" i="7"/>
  <c r="V894" i="7" s="1"/>
  <c r="T886" i="7"/>
  <c r="V876" i="7"/>
  <c r="T870" i="7"/>
  <c r="W791" i="7"/>
  <c r="X791" i="7" s="1"/>
  <c r="AE747" i="7"/>
  <c r="AF747" i="7" s="1"/>
  <c r="U1413" i="7"/>
  <c r="V1413" i="7"/>
  <c r="U1341" i="7"/>
  <c r="V1341" i="7" s="1"/>
  <c r="U1323" i="7"/>
  <c r="V1323" i="7" s="1"/>
  <c r="S1308" i="7"/>
  <c r="U1267" i="7"/>
  <c r="V1267" i="7" s="1"/>
  <c r="S1258" i="7"/>
  <c r="W1189" i="7"/>
  <c r="X1149" i="7"/>
  <c r="Y1149" i="7" s="1"/>
  <c r="U1111" i="7"/>
  <c r="V1111" i="7" s="1"/>
  <c r="W1100" i="7"/>
  <c r="T1083" i="7"/>
  <c r="U1056" i="7"/>
  <c r="V1056" i="7" s="1"/>
  <c r="S1049" i="7"/>
  <c r="Y1008" i="7"/>
  <c r="Z1008" i="7" s="1"/>
  <c r="Y978" i="7"/>
  <c r="AC931" i="7"/>
  <c r="AD931" i="7" s="1"/>
  <c r="U912" i="7"/>
  <c r="V912" i="7" s="1"/>
  <c r="U904" i="7"/>
  <c r="V904" i="7" s="1"/>
  <c r="U896" i="7"/>
  <c r="V896" i="7" s="1"/>
  <c r="Y882" i="7"/>
  <c r="Z882" i="7" s="1"/>
  <c r="Y878" i="7"/>
  <c r="Z878" i="7" s="1"/>
  <c r="X876" i="7"/>
  <c r="R870" i="7"/>
  <c r="R816" i="7"/>
  <c r="W804" i="7"/>
  <c r="X804" i="7" s="1"/>
  <c r="W800" i="7"/>
  <c r="X800" i="7" s="1"/>
  <c r="W796" i="7"/>
  <c r="X796" i="7" s="1"/>
  <c r="V789" i="7"/>
  <c r="W785" i="7"/>
  <c r="X785" i="7" s="1"/>
  <c r="AE743" i="7"/>
  <c r="AF743" i="7" s="1"/>
  <c r="AD735" i="7"/>
  <c r="X735" i="7"/>
  <c r="Y735" i="7"/>
  <c r="V735" i="7"/>
  <c r="Y1380" i="7"/>
  <c r="Z1380" i="7" s="1"/>
  <c r="Y1287" i="7"/>
  <c r="Z1287" i="7" s="1"/>
  <c r="U1210" i="7"/>
  <c r="V1210" i="7" s="1"/>
  <c r="U1130" i="7"/>
  <c r="V1130" i="7" s="1"/>
  <c r="Y1097" i="7"/>
  <c r="Z1097" i="7" s="1"/>
  <c r="U1055" i="7"/>
  <c r="V1055" i="7" s="1"/>
  <c r="Y951" i="7"/>
  <c r="U951" i="7"/>
  <c r="R930" i="7"/>
  <c r="X924" i="7"/>
  <c r="S914" i="7"/>
  <c r="U911" i="7"/>
  <c r="V911" i="7" s="1"/>
  <c r="AA770" i="7"/>
  <c r="AB770" i="7" s="1"/>
  <c r="V768" i="7"/>
  <c r="V762" i="7"/>
  <c r="AA758" i="7"/>
  <c r="AB758" i="7" s="1"/>
  <c r="W687" i="7"/>
  <c r="X665" i="7"/>
  <c r="Y665" i="7" s="1"/>
  <c r="X663" i="7"/>
  <c r="Y663" i="7" s="1"/>
  <c r="V410" i="7"/>
  <c r="W410" i="7" s="1"/>
  <c r="U398" i="7"/>
  <c r="V398" i="7" s="1"/>
  <c r="V374" i="7"/>
  <c r="Y362" i="7"/>
  <c r="Z362" i="7" s="1"/>
  <c r="W309" i="7"/>
  <c r="X309" i="7"/>
  <c r="Z283" i="7"/>
  <c r="AA283" i="7" s="1"/>
  <c r="AB215" i="7"/>
  <c r="R1350" i="7"/>
  <c r="Y1037" i="7"/>
  <c r="Z1037" i="7" s="1"/>
  <c r="J887" i="7"/>
  <c r="V887" i="7" s="1"/>
  <c r="Y875" i="7"/>
  <c r="Z875" i="7" s="1"/>
  <c r="T855" i="7"/>
  <c r="U855" i="7" s="1"/>
  <c r="T844" i="7"/>
  <c r="U844" i="7" s="1"/>
  <c r="T752" i="7"/>
  <c r="W741" i="7"/>
  <c r="U714" i="7"/>
  <c r="W697" i="7"/>
  <c r="V623" i="7"/>
  <c r="W623" i="7" s="1"/>
  <c r="U616" i="7"/>
  <c r="X544" i="7"/>
  <c r="Y544" i="7" s="1"/>
  <c r="AD532" i="7"/>
  <c r="AE532" i="7" s="1"/>
  <c r="V420" i="7"/>
  <c r="W420" i="7" s="1"/>
  <c r="U399" i="7"/>
  <c r="V399" i="7" s="1"/>
  <c r="U391" i="7"/>
  <c r="V391" i="7" s="1"/>
  <c r="U383" i="7"/>
  <c r="V383" i="7" s="1"/>
  <c r="S373" i="7"/>
  <c r="W373" i="7"/>
  <c r="U373" i="7"/>
  <c r="Y343" i="7"/>
  <c r="Z343" i="7" s="1"/>
  <c r="Y339" i="7"/>
  <c r="Z339" i="7" s="1"/>
  <c r="Y335" i="7"/>
  <c r="Z335" i="7" s="1"/>
  <c r="Y331" i="7"/>
  <c r="Z331" i="7" s="1"/>
  <c r="Y327" i="7"/>
  <c r="Z327" i="7" s="1"/>
  <c r="Z292" i="7"/>
  <c r="AA292" i="7" s="1"/>
  <c r="W214" i="7"/>
  <c r="Y1137" i="7"/>
  <c r="Z1137" i="7" s="1"/>
  <c r="U1062" i="7"/>
  <c r="V1062" i="7" s="1"/>
  <c r="AB953" i="7"/>
  <c r="AC953" i="7" s="1"/>
  <c r="W951" i="7"/>
  <c r="V940" i="7"/>
  <c r="T930" i="7"/>
  <c r="R924" i="7"/>
  <c r="AC922" i="7"/>
  <c r="AD922" i="7" s="1"/>
  <c r="T913" i="7"/>
  <c r="Y879" i="7"/>
  <c r="Z879" i="7" s="1"/>
  <c r="W832" i="7"/>
  <c r="W778" i="7"/>
  <c r="S778" i="7"/>
  <c r="Y778" i="7"/>
  <c r="U778" i="7"/>
  <c r="T778" i="7"/>
  <c r="T768" i="7"/>
  <c r="AA766" i="7"/>
  <c r="AB766" i="7" s="1"/>
  <c r="T762" i="7"/>
  <c r="V741" i="7"/>
  <c r="Y698" i="7"/>
  <c r="U687" i="7"/>
  <c r="X661" i="7"/>
  <c r="Y661" i="7" s="1"/>
  <c r="X584" i="7"/>
  <c r="Y584" i="7" s="1"/>
  <c r="X582" i="7"/>
  <c r="Y582" i="7" s="1"/>
  <c r="X547" i="7"/>
  <c r="Y547" i="7" s="1"/>
  <c r="AA525" i="7"/>
  <c r="R509" i="7"/>
  <c r="S455" i="7"/>
  <c r="V413" i="7"/>
  <c r="W413" i="7" s="1"/>
  <c r="Y364" i="7"/>
  <c r="Z364" i="7" s="1"/>
  <c r="Y360" i="7"/>
  <c r="Z360" i="7" s="1"/>
  <c r="Y338" i="7"/>
  <c r="Z338" i="7" s="1"/>
  <c r="U330" i="7"/>
  <c r="S330" i="7"/>
  <c r="W330" i="7"/>
  <c r="Y326" i="7"/>
  <c r="Z326" i="7" s="1"/>
  <c r="Y309" i="7"/>
  <c r="U266" i="7"/>
  <c r="U211" i="7"/>
  <c r="V211" i="7" s="1"/>
  <c r="T189" i="7"/>
  <c r="R189" i="7"/>
  <c r="Z187" i="7"/>
  <c r="AA187" i="7" s="1"/>
  <c r="Z185" i="7"/>
  <c r="AA185" i="7" s="1"/>
  <c r="Z183" i="7"/>
  <c r="AA183" i="7" s="1"/>
  <c r="Z181" i="7"/>
  <c r="AA181" i="7" s="1"/>
  <c r="R165" i="7"/>
  <c r="U1435" i="7"/>
  <c r="V1435" i="7" s="1"/>
  <c r="Y1335" i="7"/>
  <c r="Z1335" i="7" s="1"/>
  <c r="Y1222" i="7"/>
  <c r="Z1222" i="7" s="1"/>
  <c r="Y1140" i="7"/>
  <c r="Z1140" i="7" s="1"/>
  <c r="Y1041" i="7"/>
  <c r="Z1041" i="7" s="1"/>
  <c r="W994" i="7"/>
  <c r="W984" i="7"/>
  <c r="AC934" i="7"/>
  <c r="AD934" i="7" s="1"/>
  <c r="Y881" i="7"/>
  <c r="Z881" i="7" s="1"/>
  <c r="Y869" i="7"/>
  <c r="Z869" i="7" s="1"/>
  <c r="S816" i="7"/>
  <c r="AA777" i="7"/>
  <c r="AB777" i="7" s="1"/>
  <c r="S714" i="7"/>
  <c r="Y697" i="7"/>
  <c r="X656" i="7"/>
  <c r="Y656" i="7" s="1"/>
  <c r="W616" i="7"/>
  <c r="R563" i="7"/>
  <c r="AB535" i="7"/>
  <c r="AD526" i="7"/>
  <c r="AE526" i="7" s="1"/>
  <c r="U393" i="7"/>
  <c r="V393" i="7" s="1"/>
  <c r="U385" i="7"/>
  <c r="V385" i="7" s="1"/>
  <c r="X373" i="7"/>
  <c r="Y371" i="7"/>
  <c r="Z371" i="7" s="1"/>
  <c r="W363" i="7"/>
  <c r="U363" i="7"/>
  <c r="S363" i="7"/>
  <c r="X357" i="7"/>
  <c r="Y355" i="7"/>
  <c r="Z355" i="7" s="1"/>
  <c r="Y333" i="7"/>
  <c r="Z333" i="7" s="1"/>
  <c r="X319" i="7"/>
  <c r="U307" i="7"/>
  <c r="V307" i="7" s="1"/>
  <c r="W294" i="7"/>
  <c r="S294" i="7"/>
  <c r="Z288" i="7"/>
  <c r="AA288" i="7" s="1"/>
  <c r="Z209" i="7"/>
  <c r="AA209" i="7" s="1"/>
  <c r="AE206" i="7"/>
  <c r="AF206" i="7" s="1"/>
  <c r="AB536" i="7"/>
  <c r="R309" i="7"/>
  <c r="W284" i="7"/>
  <c r="Z171" i="7"/>
  <c r="AA171" i="7" s="1"/>
  <c r="AC165" i="7"/>
  <c r="Z163" i="7"/>
  <c r="AA163" i="7" s="1"/>
  <c r="Z159" i="7"/>
  <c r="AA159" i="7" s="1"/>
  <c r="Z155" i="7"/>
  <c r="AA155" i="7" s="1"/>
  <c r="S137" i="7"/>
  <c r="AC816" i="7"/>
  <c r="Y535" i="7"/>
  <c r="T525" i="7"/>
  <c r="Z153" i="7"/>
  <c r="AA153" i="7" s="1"/>
  <c r="Z146" i="7"/>
  <c r="AA146" i="7" s="1"/>
  <c r="R319" i="7"/>
  <c r="W204" i="7"/>
  <c r="Y164" i="7"/>
  <c r="Z143" i="7"/>
  <c r="AA143" i="7" s="1"/>
  <c r="W654" i="7"/>
  <c r="Z525" i="7"/>
  <c r="S411" i="7"/>
  <c r="S164" i="7"/>
  <c r="Z151" i="7"/>
  <c r="AA151" i="7" s="1"/>
  <c r="AE198" i="7" l="1"/>
  <c r="T82" i="7"/>
  <c r="R82" i="7"/>
  <c r="U82" i="7" s="1"/>
  <c r="V82" i="7" s="1"/>
  <c r="U81" i="7"/>
  <c r="U65" i="7"/>
  <c r="V65" i="7" s="1"/>
  <c r="Z55" i="7"/>
  <c r="AA55" i="7" s="1"/>
  <c r="V81" i="7"/>
  <c r="U1108" i="7"/>
  <c r="V1108" i="7" s="1"/>
  <c r="Z179" i="7"/>
  <c r="AA179" i="7" s="1"/>
  <c r="S860" i="7"/>
  <c r="T860" i="7" s="1"/>
  <c r="U860" i="7" s="1"/>
  <c r="AC833" i="7"/>
  <c r="X660" i="7"/>
  <c r="Y660" i="7" s="1"/>
  <c r="U223" i="7"/>
  <c r="V223" i="7" s="1"/>
  <c r="U198" i="7"/>
  <c r="V198" i="7" s="1"/>
  <c r="AB2031" i="7"/>
  <c r="AC2031" i="7" s="1"/>
  <c r="AB2015" i="7"/>
  <c r="AC2015" i="7" s="1"/>
  <c r="U2004" i="7"/>
  <c r="V2004" i="7" s="1"/>
  <c r="U1977" i="7"/>
  <c r="V1977" i="7" s="1"/>
  <c r="U1967" i="7"/>
  <c r="V1967" i="7" s="1"/>
  <c r="U1961" i="7"/>
  <c r="V1961" i="7" s="1"/>
  <c r="Z1950" i="7"/>
  <c r="AA1950" i="7" s="1"/>
  <c r="Z1934" i="7"/>
  <c r="AA1934" i="7" s="1"/>
  <c r="T1923" i="7"/>
  <c r="U1923" i="7" s="1"/>
  <c r="Y1859" i="7"/>
  <c r="Z1859" i="7" s="1"/>
  <c r="AF1754" i="7"/>
  <c r="R1778" i="7" s="1"/>
  <c r="S1737" i="7"/>
  <c r="T1737" i="7" s="1"/>
  <c r="S1727" i="7"/>
  <c r="T1727" i="7" s="1"/>
  <c r="S1721" i="7"/>
  <c r="T1721" i="7" s="1"/>
  <c r="AE1632" i="7"/>
  <c r="AF1632" i="7" s="1"/>
  <c r="V1606" i="7"/>
  <c r="W1589" i="7"/>
  <c r="X1589" i="7" s="1"/>
  <c r="AE1578" i="7"/>
  <c r="AF1578" i="7" s="1"/>
  <c r="W1535" i="7"/>
  <c r="X1535" i="7" s="1"/>
  <c r="X1525" i="7"/>
  <c r="Y1525" i="7" s="1"/>
  <c r="Z1525" i="7" s="1"/>
  <c r="Z1483" i="7"/>
  <c r="Y1449" i="7"/>
  <c r="Z1449" i="7" s="1"/>
  <c r="U1439" i="7"/>
  <c r="V1439" i="7" s="1"/>
  <c r="Y1424" i="7"/>
  <c r="Z1424" i="7" s="1"/>
  <c r="Z1399" i="7"/>
  <c r="Z1383" i="7"/>
  <c r="W1400" i="7"/>
  <c r="Y1400" i="7" s="1"/>
  <c r="Z1400" i="7" s="1"/>
  <c r="Z1364" i="7"/>
  <c r="Z1358" i="7"/>
  <c r="U1364" i="7"/>
  <c r="V1364" i="7" s="1"/>
  <c r="Y1349" i="7"/>
  <c r="Z1349" i="7" s="1"/>
  <c r="Y1333" i="7"/>
  <c r="Z1333" i="7" s="1"/>
  <c r="U1349" i="7"/>
  <c r="V1349" i="7" s="1"/>
  <c r="Z1324" i="7"/>
  <c r="Y1314" i="7"/>
  <c r="Z1314" i="7" s="1"/>
  <c r="Y1283" i="7"/>
  <c r="Z1283" i="7" s="1"/>
  <c r="Y1239" i="7"/>
  <c r="Z1239" i="7" s="1"/>
  <c r="Z1224" i="7"/>
  <c r="Z1199" i="7"/>
  <c r="U1183" i="7"/>
  <c r="V1183" i="7" s="1"/>
  <c r="U1149" i="7"/>
  <c r="V1149" i="7" s="1"/>
  <c r="U1133" i="7"/>
  <c r="V1133" i="7" s="1"/>
  <c r="U1114" i="7"/>
  <c r="V1114" i="7" s="1"/>
  <c r="S1125" i="7"/>
  <c r="U1099" i="7"/>
  <c r="V1099" i="7" s="1"/>
  <c r="U1089" i="7"/>
  <c r="V1089" i="7" s="1"/>
  <c r="Z1049" i="7"/>
  <c r="U1049" i="7"/>
  <c r="V1049" i="7" s="1"/>
  <c r="R1022" i="7"/>
  <c r="U913" i="7"/>
  <c r="V913" i="7" s="1"/>
  <c r="T849" i="7"/>
  <c r="U849" i="7" s="1"/>
  <c r="S752" i="7"/>
  <c r="AE179" i="7"/>
  <c r="AF179" i="7" s="1"/>
  <c r="Y1214" i="7"/>
  <c r="Z1214" i="7" s="1"/>
  <c r="X1475" i="7"/>
  <c r="Z1083" i="7"/>
  <c r="U1842" i="7"/>
  <c r="V1842" i="7" s="1"/>
  <c r="V1579" i="7"/>
  <c r="T1450" i="7"/>
  <c r="R1125" i="7"/>
  <c r="AD822" i="7"/>
  <c r="AE822" i="7" s="1"/>
  <c r="X552" i="7"/>
  <c r="Y552" i="7" s="1"/>
  <c r="Y1183" i="7"/>
  <c r="Z1183" i="7" s="1"/>
  <c r="W1500" i="7"/>
  <c r="Y1500" i="7" s="1"/>
  <c r="Z1579" i="7"/>
  <c r="AA1579" i="7"/>
  <c r="T1400" i="7"/>
  <c r="U1389" i="7"/>
  <c r="V1389" i="7" s="1"/>
  <c r="X1150" i="7"/>
  <c r="Y1150" i="7" s="1"/>
  <c r="Z1150" i="7" s="1"/>
  <c r="V779" i="7"/>
  <c r="X546" i="7"/>
  <c r="Y546" i="7" s="1"/>
  <c r="Y1433" i="7"/>
  <c r="Z1433" i="7" s="1"/>
  <c r="U1139" i="7"/>
  <c r="V1139" i="7" s="1"/>
  <c r="U303" i="7"/>
  <c r="V303" i="7" s="1"/>
  <c r="X1450" i="7"/>
  <c r="Y1450" i="7" s="1"/>
  <c r="U1124" i="7"/>
  <c r="V1124" i="7" s="1"/>
  <c r="S1325" i="7"/>
  <c r="Y1208" i="7"/>
  <c r="Z1208" i="7" s="1"/>
  <c r="T1978" i="7"/>
  <c r="AB2021" i="7"/>
  <c r="AC2021" i="7" s="1"/>
  <c r="R1175" i="7"/>
  <c r="U384" i="7"/>
  <c r="V384" i="7" s="1"/>
  <c r="W779" i="7"/>
  <c r="T1022" i="7"/>
  <c r="W1951" i="7"/>
  <c r="S1050" i="7"/>
  <c r="W1200" i="7"/>
  <c r="Y1200" i="7" s="1"/>
  <c r="S1978" i="7"/>
  <c r="W1022" i="7"/>
  <c r="Z779" i="7"/>
  <c r="AE204" i="7"/>
  <c r="AF204" i="7" s="1"/>
  <c r="V417" i="7"/>
  <c r="W417" i="7" s="1"/>
  <c r="X573" i="7"/>
  <c r="Y573" i="7" s="1"/>
  <c r="Z164" i="7"/>
  <c r="AA164" i="7" s="1"/>
  <c r="W752" i="7"/>
  <c r="AC752" i="7"/>
  <c r="AB752" i="7"/>
  <c r="S1450" i="7"/>
  <c r="S1075" i="7"/>
  <c r="R1075" i="7"/>
  <c r="X1022" i="7"/>
  <c r="U2032" i="7"/>
  <c r="R1951" i="7"/>
  <c r="AE1659" i="7"/>
  <c r="AF1659" i="7" s="1"/>
  <c r="S1022" i="7"/>
  <c r="R779" i="7"/>
  <c r="S779" i="7"/>
  <c r="Z198" i="7"/>
  <c r="AA198" i="7" s="1"/>
  <c r="U229" i="7"/>
  <c r="V229" i="7" s="1"/>
  <c r="V643" i="7"/>
  <c r="W643" i="7" s="1"/>
  <c r="Y1489" i="7"/>
  <c r="Z1489" i="7" s="1"/>
  <c r="U1433" i="7"/>
  <c r="V1433" i="7" s="1"/>
  <c r="U1951" i="7"/>
  <c r="U1483" i="7"/>
  <c r="V1483" i="7" s="1"/>
  <c r="Y1408" i="7"/>
  <c r="Z1408" i="7" s="1"/>
  <c r="U1022" i="7"/>
  <c r="X1425" i="7"/>
  <c r="X779" i="7"/>
  <c r="T779" i="7"/>
  <c r="AF1764" i="7"/>
  <c r="R1788" i="7" s="1"/>
  <c r="U1239" i="7"/>
  <c r="V1239" i="7" s="1"/>
  <c r="S1400" i="7"/>
  <c r="U779" i="7"/>
  <c r="V633" i="7"/>
  <c r="W633" i="7" s="1"/>
  <c r="Z189" i="7"/>
  <c r="AA189" i="7" s="1"/>
  <c r="Y1458" i="7"/>
  <c r="Z1458" i="7" s="1"/>
  <c r="Y1139" i="7"/>
  <c r="Z1139" i="7" s="1"/>
  <c r="T2032" i="7"/>
  <c r="AB1816" i="7"/>
  <c r="T1843" i="7"/>
  <c r="Y1714" i="7"/>
  <c r="X1325" i="7"/>
  <c r="Y1325" i="7" s="1"/>
  <c r="Y1258" i="7"/>
  <c r="Z1258" i="7" s="1"/>
  <c r="S1200" i="7"/>
  <c r="R1300" i="7"/>
  <c r="Y2032" i="7"/>
  <c r="U1606" i="7"/>
  <c r="Z319" i="7"/>
  <c r="AA319" i="7" s="1"/>
  <c r="S1300" i="7"/>
  <c r="T1200" i="7"/>
  <c r="X2032" i="7"/>
  <c r="V2032" i="7"/>
  <c r="S1525" i="7"/>
  <c r="R1579" i="7"/>
  <c r="AD1633" i="7"/>
  <c r="S1843" i="7"/>
  <c r="U173" i="7"/>
  <c r="V173" i="7" s="1"/>
  <c r="AC724" i="7"/>
  <c r="AD724" i="7" s="1"/>
  <c r="U1074" i="7"/>
  <c r="V1074" i="7" s="1"/>
  <c r="T1687" i="7"/>
  <c r="T1050" i="7"/>
  <c r="Z1660" i="7"/>
  <c r="R1633" i="7"/>
  <c r="X1660" i="7"/>
  <c r="T1765" i="7"/>
  <c r="T1150" i="7"/>
  <c r="R1100" i="7"/>
  <c r="R1525" i="7"/>
  <c r="S1660" i="7"/>
  <c r="X1225" i="7"/>
  <c r="Y1225" i="7" s="1"/>
  <c r="X1375" i="7"/>
  <c r="R1325" i="7"/>
  <c r="T1552" i="7"/>
  <c r="Z1765" i="7"/>
  <c r="Y1765" i="7"/>
  <c r="T1951" i="7"/>
  <c r="S1150" i="7"/>
  <c r="S1579" i="7"/>
  <c r="AA1660" i="7"/>
  <c r="S1633" i="7"/>
  <c r="U154" i="7"/>
  <c r="V154" i="7" s="1"/>
  <c r="R1660" i="7"/>
  <c r="U1189" i="7"/>
  <c r="V1189" i="7" s="1"/>
  <c r="AD1765" i="7"/>
  <c r="T1175" i="7"/>
  <c r="W1660" i="7"/>
  <c r="V1687" i="7"/>
  <c r="U1224" i="7"/>
  <c r="V1224" i="7" s="1"/>
  <c r="X725" i="7"/>
  <c r="AA725" i="7"/>
  <c r="Y725" i="7"/>
  <c r="R725" i="7"/>
  <c r="AC708" i="7"/>
  <c r="AD708" i="7" s="1"/>
  <c r="Z725" i="7"/>
  <c r="S725" i="7"/>
  <c r="U725" i="7"/>
  <c r="T725" i="7"/>
  <c r="W725" i="7"/>
  <c r="V725" i="7"/>
  <c r="X941" i="7"/>
  <c r="AB833" i="7"/>
  <c r="AA978" i="7"/>
  <c r="AB978" i="7" s="1"/>
  <c r="AA994" i="7"/>
  <c r="AB994" i="7" s="1"/>
  <c r="AA762" i="7"/>
  <c r="AB762" i="7" s="1"/>
  <c r="W789" i="7"/>
  <c r="X789" i="7" s="1"/>
  <c r="S833" i="7"/>
  <c r="T941" i="7"/>
  <c r="AA768" i="7"/>
  <c r="AB768" i="7" s="1"/>
  <c r="AB951" i="7"/>
  <c r="AC951" i="7" s="1"/>
  <c r="AE741" i="7"/>
  <c r="AF741" i="7" s="1"/>
  <c r="W795" i="7"/>
  <c r="X795" i="7" s="1"/>
  <c r="V671" i="7"/>
  <c r="W671" i="7"/>
  <c r="T671" i="7"/>
  <c r="S644" i="7"/>
  <c r="U644" i="7"/>
  <c r="X589" i="7"/>
  <c r="Y589" i="7" s="1"/>
  <c r="X579" i="7"/>
  <c r="Y579" i="7" s="1"/>
  <c r="U590" i="7"/>
  <c r="T590" i="7"/>
  <c r="X562" i="7"/>
  <c r="Y562" i="7" s="1"/>
  <c r="AD519" i="7"/>
  <c r="AE519" i="7" s="1"/>
  <c r="X536" i="7"/>
  <c r="U498" i="7"/>
  <c r="S482" i="7"/>
  <c r="T482" i="7" s="1"/>
  <c r="U482" i="7" s="1"/>
  <c r="T401" i="7"/>
  <c r="U400" i="7"/>
  <c r="V400" i="7" s="1"/>
  <c r="S401" i="7"/>
  <c r="Y373" i="7"/>
  <c r="Z373" i="7" s="1"/>
  <c r="Y363" i="7"/>
  <c r="Z363" i="7" s="1"/>
  <c r="Y346" i="7"/>
  <c r="Z346" i="7" s="1"/>
  <c r="Z303" i="7"/>
  <c r="AA303" i="7" s="1"/>
  <c r="U295" i="7"/>
  <c r="V295" i="7"/>
  <c r="R295" i="7"/>
  <c r="Y295" i="7"/>
  <c r="S295" i="7"/>
  <c r="W295" i="7"/>
  <c r="X295" i="7"/>
  <c r="R267" i="7"/>
  <c r="V267" i="7"/>
  <c r="S267" i="7"/>
  <c r="U267" i="7"/>
  <c r="R240" i="7"/>
  <c r="AE214" i="7"/>
  <c r="AF214" i="7" s="1"/>
  <c r="AF198" i="7"/>
  <c r="U214" i="7"/>
  <c r="V214" i="7" s="1"/>
  <c r="S215" i="7"/>
  <c r="T215" i="7"/>
  <c r="AE189" i="7"/>
  <c r="AF189" i="7" s="1"/>
  <c r="U179" i="7"/>
  <c r="V179" i="7" s="1"/>
  <c r="T190" i="7"/>
  <c r="S190" i="7"/>
  <c r="AE154" i="7"/>
  <c r="AF154" i="7" s="1"/>
  <c r="X165" i="7"/>
  <c r="Y165" i="7"/>
  <c r="W1175" i="7"/>
  <c r="Y1175" i="7" s="1"/>
  <c r="X654" i="7"/>
  <c r="Y654" i="7" s="1"/>
  <c r="Z941" i="7"/>
  <c r="V833" i="7"/>
  <c r="T833" i="7"/>
  <c r="W995" i="7"/>
  <c r="V411" i="7"/>
  <c r="W411" i="7" s="1"/>
  <c r="Z1149" i="7"/>
  <c r="Y215" i="7"/>
  <c r="X833" i="7"/>
  <c r="Y336" i="7"/>
  <c r="Z336" i="7" s="1"/>
  <c r="AA778" i="7"/>
  <c r="AB778" i="7" s="1"/>
  <c r="Z294" i="7"/>
  <c r="AA294" i="7" s="1"/>
  <c r="X995" i="7"/>
  <c r="AB941" i="7"/>
  <c r="Y330" i="7"/>
  <c r="Z330" i="7" s="1"/>
  <c r="Y876" i="7"/>
  <c r="Z876" i="7" s="1"/>
  <c r="AE735" i="7"/>
  <c r="AF735" i="7" s="1"/>
  <c r="Y833" i="7"/>
  <c r="Z995" i="7"/>
  <c r="W215" i="7"/>
  <c r="U833" i="7"/>
  <c r="X1050" i="7"/>
  <c r="Y1050" i="7" s="1"/>
  <c r="Z1050" i="7" s="1"/>
  <c r="R833" i="7"/>
  <c r="AA833" i="7"/>
  <c r="Z833" i="7"/>
  <c r="W120" i="7"/>
  <c r="X120" i="7" s="1"/>
  <c r="U347" i="7"/>
  <c r="X347" i="7"/>
  <c r="S347" i="7"/>
  <c r="W347" i="7"/>
  <c r="R347" i="7"/>
  <c r="U309" i="7"/>
  <c r="V309" i="7" s="1"/>
  <c r="AA752" i="7"/>
  <c r="Z968" i="7"/>
  <c r="V968" i="7"/>
  <c r="U968" i="7"/>
  <c r="R968" i="7"/>
  <c r="AA968" i="7"/>
  <c r="Y1189" i="7"/>
  <c r="Z1189" i="7" s="1"/>
  <c r="U1258" i="7"/>
  <c r="V1258" i="7" s="1"/>
  <c r="U1283" i="7"/>
  <c r="V1283" i="7" s="1"/>
  <c r="Y1414" i="7"/>
  <c r="Z1414" i="7" s="1"/>
  <c r="W1551" i="7"/>
  <c r="X1551" i="7" s="1"/>
  <c r="U1832" i="7"/>
  <c r="V1832" i="7" s="1"/>
  <c r="T2005" i="7"/>
  <c r="R2005" i="7"/>
  <c r="S2005" i="7"/>
  <c r="U164" i="7"/>
  <c r="V164" i="7" s="1"/>
  <c r="X320" i="7"/>
  <c r="W320" i="7"/>
  <c r="AD832" i="7"/>
  <c r="AE832" i="7" s="1"/>
  <c r="V617" i="7"/>
  <c r="Z617" i="7"/>
  <c r="R617" i="7"/>
  <c r="X617" i="7"/>
  <c r="T617" i="7"/>
  <c r="U617" i="7"/>
  <c r="U1383" i="7"/>
  <c r="V1383" i="7" s="1"/>
  <c r="U1233" i="7"/>
  <c r="V1233" i="7" s="1"/>
  <c r="Y1508" i="7"/>
  <c r="Z1508" i="7" s="1"/>
  <c r="AA1670" i="7"/>
  <c r="AB1670" i="7" s="1"/>
  <c r="W126" i="7"/>
  <c r="X126" i="7" s="1"/>
  <c r="AE164" i="7"/>
  <c r="AF164" i="7" s="1"/>
  <c r="S509" i="7"/>
  <c r="T509" i="7" s="1"/>
  <c r="W968" i="7"/>
  <c r="U1058" i="7"/>
  <c r="V1058" i="7" s="1"/>
  <c r="AB1714" i="7"/>
  <c r="T1714" i="7"/>
  <c r="AA1714" i="7"/>
  <c r="Z1816" i="7"/>
  <c r="Z173" i="7"/>
  <c r="AA173" i="7" s="1"/>
  <c r="U148" i="7"/>
  <c r="V148" i="7" s="1"/>
  <c r="S995" i="7"/>
  <c r="V563" i="7"/>
  <c r="U1164" i="7"/>
  <c r="V1164" i="7" s="1"/>
  <c r="X968" i="7"/>
  <c r="U1264" i="7"/>
  <c r="V1264" i="7" s="1"/>
  <c r="Y1274" i="7"/>
  <c r="Z1274" i="7" s="1"/>
  <c r="U1324" i="7"/>
  <c r="V1324" i="7" s="1"/>
  <c r="W1595" i="7"/>
  <c r="X1595" i="7" s="1"/>
  <c r="W1765" i="7"/>
  <c r="S1765" i="7"/>
  <c r="AE1765" i="7"/>
  <c r="V1765" i="7"/>
  <c r="S1816" i="7"/>
  <c r="U1880" i="7"/>
  <c r="V1880" i="7" s="1"/>
  <c r="Z154" i="7"/>
  <c r="AA154" i="7" s="1"/>
  <c r="AC940" i="7"/>
  <c r="AD940" i="7" s="1"/>
  <c r="Y320" i="7"/>
  <c r="T374" i="7"/>
  <c r="AC714" i="7"/>
  <c r="AD714" i="7" s="1"/>
  <c r="U806" i="7"/>
  <c r="S806" i="7"/>
  <c r="T806" i="7"/>
  <c r="U1358" i="7"/>
  <c r="V1358" i="7" s="1"/>
  <c r="U1499" i="7"/>
  <c r="V1499" i="7" s="1"/>
  <c r="U1524" i="7"/>
  <c r="V1524" i="7" s="1"/>
  <c r="Y1816" i="7"/>
  <c r="Z1687" i="7"/>
  <c r="Z204" i="7"/>
  <c r="AA204" i="7" s="1"/>
  <c r="AD165" i="7"/>
  <c r="AB165" i="7"/>
  <c r="R536" i="7"/>
  <c r="Y536" i="7"/>
  <c r="S536" i="7"/>
  <c r="V536" i="7"/>
  <c r="AA536" i="7"/>
  <c r="W536" i="7"/>
  <c r="AC536" i="7"/>
  <c r="Z536" i="7"/>
  <c r="U536" i="7"/>
  <c r="R455" i="7"/>
  <c r="Y995" i="7"/>
  <c r="AD215" i="7"/>
  <c r="AC215" i="7"/>
  <c r="AC930" i="7"/>
  <c r="AD930" i="7" s="1"/>
  <c r="T536" i="7"/>
  <c r="AD816" i="7"/>
  <c r="AE816" i="7" s="1"/>
  <c r="X1250" i="7"/>
  <c r="Y1250" i="7" s="1"/>
  <c r="Z1250" i="7" s="1"/>
  <c r="U1083" i="7"/>
  <c r="V1083" i="7" s="1"/>
  <c r="Y1158" i="7"/>
  <c r="Z1158" i="7" s="1"/>
  <c r="U1308" i="7"/>
  <c r="V1308" i="7" s="1"/>
  <c r="R1375" i="7"/>
  <c r="R1275" i="7"/>
  <c r="U1314" i="7"/>
  <c r="V1314" i="7" s="1"/>
  <c r="U1424" i="7"/>
  <c r="V1424" i="7" s="1"/>
  <c r="U1399" i="7"/>
  <c r="V1399" i="7" s="1"/>
  <c r="W1541" i="7"/>
  <c r="X1541" i="7" s="1"/>
  <c r="AC1714" i="7"/>
  <c r="AE1622" i="7"/>
  <c r="AF1622" i="7" s="1"/>
  <c r="Y1633" i="7"/>
  <c r="AC1633" i="7"/>
  <c r="X1633" i="7"/>
  <c r="T1633" i="7"/>
  <c r="U1633" i="7"/>
  <c r="AE1714" i="7"/>
  <c r="V1552" i="7"/>
  <c r="W1605" i="7"/>
  <c r="X1605" i="7" s="1"/>
  <c r="AE1643" i="7"/>
  <c r="AF1643" i="7" s="1"/>
  <c r="W1687" i="7"/>
  <c r="AB1765" i="7"/>
  <c r="R1870" i="7"/>
  <c r="V1870" i="7"/>
  <c r="T1870" i="7"/>
  <c r="U1870" i="7"/>
  <c r="W1870" i="7"/>
  <c r="X1870" i="7"/>
  <c r="R1924" i="7"/>
  <c r="Z278" i="7"/>
  <c r="AA278" i="7" s="1"/>
  <c r="W805" i="7"/>
  <c r="X805" i="7" s="1"/>
  <c r="S1275" i="7"/>
  <c r="W1300" i="7"/>
  <c r="R1500" i="7"/>
  <c r="T644" i="7"/>
  <c r="U671" i="7"/>
  <c r="S671" i="7"/>
  <c r="W250" i="7"/>
  <c r="X250" i="7" s="1"/>
  <c r="AA687" i="7"/>
  <c r="AB687" i="7" s="1"/>
  <c r="X1275" i="7"/>
  <c r="Y1275" i="7" s="1"/>
  <c r="Z1275" i="7" s="1"/>
  <c r="R995" i="7"/>
  <c r="AB957" i="7"/>
  <c r="AC957" i="7" s="1"/>
  <c r="T1375" i="7"/>
  <c r="T1350" i="7"/>
  <c r="U1579" i="7"/>
  <c r="X1579" i="7"/>
  <c r="Y1579" i="7"/>
  <c r="AC1579" i="7"/>
  <c r="T1579" i="7"/>
  <c r="R1738" i="7"/>
  <c r="V1660" i="7"/>
  <c r="X1714" i="7"/>
  <c r="S1870" i="7"/>
  <c r="AE173" i="7"/>
  <c r="AF173" i="7" s="1"/>
  <c r="AD525" i="7"/>
  <c r="AE525" i="7" s="1"/>
  <c r="AA681" i="7"/>
  <c r="AB681" i="7" s="1"/>
  <c r="Y1108" i="7"/>
  <c r="Z1108" i="7" s="1"/>
  <c r="AD535" i="7"/>
  <c r="AE535" i="7" s="1"/>
  <c r="AA984" i="7"/>
  <c r="AB984" i="7" s="1"/>
  <c r="X1100" i="7"/>
  <c r="R1225" i="7"/>
  <c r="S1350" i="7"/>
  <c r="U1474" i="7"/>
  <c r="V1474" i="7" s="1"/>
  <c r="X1816" i="7"/>
  <c r="Y1289" i="7"/>
  <c r="Z1289" i="7" s="1"/>
  <c r="AA1816" i="7"/>
  <c r="Z1633" i="7"/>
  <c r="W1714" i="7"/>
  <c r="AF1714" i="7"/>
  <c r="R1552" i="7"/>
  <c r="R1606" i="7"/>
  <c r="R1714" i="7"/>
  <c r="AA1686" i="7"/>
  <c r="AB1686" i="7" s="1"/>
  <c r="R1765" i="7"/>
  <c r="S240" i="7"/>
  <c r="AD190" i="7"/>
  <c r="AC190" i="7"/>
  <c r="V347" i="7"/>
  <c r="AB967" i="7"/>
  <c r="AC967" i="7" s="1"/>
  <c r="Y968" i="7"/>
  <c r="U1464" i="7"/>
  <c r="V1464" i="7" s="1"/>
  <c r="Y1499" i="7"/>
  <c r="Z1499" i="7" s="1"/>
  <c r="AD1579" i="7"/>
  <c r="AC1765" i="7"/>
  <c r="S1951" i="7"/>
  <c r="Y1951" i="7"/>
  <c r="AA2032" i="7"/>
  <c r="W2032" i="7"/>
  <c r="S2032" i="7"/>
  <c r="AE148" i="7"/>
  <c r="AF148" i="7" s="1"/>
  <c r="W256" i="7"/>
  <c r="X256" i="7" s="1"/>
  <c r="V590" i="7"/>
  <c r="U995" i="7"/>
  <c r="R806" i="7"/>
  <c r="T1225" i="7"/>
  <c r="U1174" i="7"/>
  <c r="V1174" i="7" s="1"/>
  <c r="AD1660" i="7"/>
  <c r="T1907" i="7"/>
  <c r="U1907" i="7" s="1"/>
  <c r="V137" i="7"/>
  <c r="R137" i="7"/>
  <c r="T137" i="7"/>
  <c r="T563" i="7"/>
  <c r="W563" i="7"/>
  <c r="U563" i="7"/>
  <c r="S563" i="7"/>
  <c r="T165" i="7"/>
  <c r="S165" i="7"/>
  <c r="AC924" i="7"/>
  <c r="AD924" i="7" s="1"/>
  <c r="Z214" i="7"/>
  <c r="AA214" i="7" s="1"/>
  <c r="X752" i="7"/>
  <c r="U752" i="7"/>
  <c r="S374" i="7"/>
  <c r="W374" i="7"/>
  <c r="U374" i="7"/>
  <c r="Y870" i="7"/>
  <c r="Z870" i="7" s="1"/>
  <c r="T968" i="7"/>
  <c r="U1339" i="7"/>
  <c r="V1339" i="7" s="1"/>
  <c r="AE1562" i="7"/>
  <c r="AF1562" i="7" s="1"/>
  <c r="AE1799" i="7"/>
  <c r="AF1799" i="7" s="1"/>
  <c r="AE1815" i="7"/>
  <c r="AF1815" i="7" s="1"/>
  <c r="U1896" i="7"/>
  <c r="V1896" i="7" s="1"/>
  <c r="U1064" i="7"/>
  <c r="V1064" i="7" s="1"/>
  <c r="U1208" i="7"/>
  <c r="V1208" i="7" s="1"/>
  <c r="U1299" i="7"/>
  <c r="V1299" i="7" s="1"/>
  <c r="W1816" i="7"/>
  <c r="U1816" i="7"/>
  <c r="U1988" i="7"/>
  <c r="V1988" i="7" s="1"/>
  <c r="AD752" i="7"/>
  <c r="U1274" i="7"/>
  <c r="V1274" i="7" s="1"/>
  <c r="V427" i="7"/>
  <c r="W427" i="7" s="1"/>
  <c r="U1039" i="7"/>
  <c r="V1039" i="7" s="1"/>
  <c r="T465" i="7"/>
  <c r="U465" i="7" s="1"/>
  <c r="W617" i="7"/>
  <c r="T914" i="7"/>
  <c r="R1250" i="7"/>
  <c r="S1250" i="7"/>
  <c r="Y357" i="7"/>
  <c r="Z357" i="7" s="1"/>
  <c r="W136" i="7"/>
  <c r="X136" i="7" s="1"/>
  <c r="T347" i="7"/>
  <c r="Y752" i="7"/>
  <c r="U897" i="7"/>
  <c r="V897" i="7" s="1"/>
  <c r="Y886" i="7"/>
  <c r="Z886" i="7" s="1"/>
  <c r="S1475" i="7"/>
  <c r="T995" i="7"/>
  <c r="T1250" i="7"/>
  <c r="U1458" i="7"/>
  <c r="V1458" i="7" s="1"/>
  <c r="AE1805" i="7"/>
  <c r="AF1805" i="7" s="1"/>
  <c r="U1333" i="7"/>
  <c r="V1333" i="7" s="1"/>
  <c r="U1508" i="7"/>
  <c r="V1508" i="7" s="1"/>
  <c r="Y1524" i="7"/>
  <c r="Z1524" i="7" s="1"/>
  <c r="U1514" i="7"/>
  <c r="V1514" i="7" s="1"/>
  <c r="AD1714" i="7"/>
  <c r="Y1869" i="7"/>
  <c r="Z1869" i="7" s="1"/>
  <c r="U1199" i="7"/>
  <c r="V1199" i="7" s="1"/>
  <c r="U1249" i="7"/>
  <c r="V1249" i="7" s="1"/>
  <c r="AE1649" i="7"/>
  <c r="AF1649" i="7" s="1"/>
  <c r="U1687" i="7"/>
  <c r="X1687" i="7"/>
  <c r="Y1687" i="7"/>
  <c r="X1765" i="7"/>
  <c r="T1897" i="7"/>
  <c r="S1897" i="7"/>
  <c r="U137" i="7"/>
  <c r="AA600" i="7"/>
  <c r="AB600" i="7" s="1"/>
  <c r="S617" i="7"/>
  <c r="S1500" i="7"/>
  <c r="U1374" i="7"/>
  <c r="V1374" i="7" s="1"/>
  <c r="U1449" i="7"/>
  <c r="V1449" i="7" s="1"/>
  <c r="AE1568" i="7"/>
  <c r="AF1568" i="7" s="1"/>
  <c r="U1994" i="7"/>
  <c r="V1994" i="7" s="1"/>
  <c r="U319" i="7"/>
  <c r="V319" i="7" s="1"/>
  <c r="S590" i="7"/>
  <c r="U189" i="7"/>
  <c r="V189" i="7" s="1"/>
  <c r="Z698" i="7"/>
  <c r="R698" i="7"/>
  <c r="V698" i="7"/>
  <c r="X698" i="7"/>
  <c r="T698" i="7"/>
  <c r="S698" i="7"/>
  <c r="U698" i="7"/>
  <c r="R752" i="7"/>
  <c r="U887" i="7"/>
  <c r="S887" i="7"/>
  <c r="X887" i="7"/>
  <c r="W887" i="7"/>
  <c r="R887" i="7"/>
  <c r="Z309" i="7"/>
  <c r="AA309" i="7" s="1"/>
  <c r="R374" i="7"/>
  <c r="R914" i="7"/>
  <c r="U1033" i="7"/>
  <c r="V1033" i="7" s="1"/>
  <c r="U1214" i="7"/>
  <c r="V1214" i="7" s="1"/>
  <c r="Y1005" i="7"/>
  <c r="Z1005" i="7" s="1"/>
  <c r="T1816" i="7"/>
  <c r="U1289" i="7"/>
  <c r="V1289" i="7" s="1"/>
  <c r="AF1748" i="7"/>
  <c r="R1772" i="7" s="1"/>
  <c r="U1408" i="7"/>
  <c r="V1408" i="7" s="1"/>
  <c r="T1425" i="7"/>
  <c r="S1552" i="7"/>
  <c r="AB1633" i="7"/>
  <c r="W1633" i="7"/>
  <c r="AE1616" i="7"/>
  <c r="AF1616" i="7" s="1"/>
  <c r="Z1714" i="7"/>
  <c r="AA1676" i="7"/>
  <c r="AB1676" i="7" s="1"/>
  <c r="U1765" i="7"/>
  <c r="AD1816" i="7"/>
  <c r="Z148" i="7"/>
  <c r="AA148" i="7" s="1"/>
  <c r="Y1039" i="7"/>
  <c r="Z1039" i="7" s="1"/>
  <c r="T320" i="7"/>
  <c r="S320" i="7"/>
  <c r="AA697" i="7"/>
  <c r="AB697" i="7" s="1"/>
  <c r="Z752" i="7"/>
  <c r="Y1174" i="7"/>
  <c r="Z1174" i="7" s="1"/>
  <c r="Y1021" i="7"/>
  <c r="Z1021" i="7" s="1"/>
  <c r="W1075" i="7"/>
  <c r="U1158" i="7"/>
  <c r="V1158" i="7" s="1"/>
  <c r="W1350" i="7"/>
  <c r="R1475" i="7"/>
  <c r="T1660" i="7"/>
  <c r="V1714" i="7"/>
  <c r="R1816" i="7"/>
  <c r="Y941" i="7"/>
  <c r="U941" i="7"/>
  <c r="W941" i="7"/>
  <c r="S941" i="7"/>
  <c r="AA941" i="7"/>
  <c r="Z284" i="7"/>
  <c r="AA284" i="7" s="1"/>
  <c r="V627" i="7"/>
  <c r="W627" i="7" s="1"/>
  <c r="S428" i="7"/>
  <c r="T428" i="7"/>
  <c r="U428" i="7"/>
  <c r="Y1099" i="7"/>
  <c r="Z1099" i="7" s="1"/>
  <c r="S1425" i="7"/>
  <c r="U1414" i="7"/>
  <c r="V1414" i="7" s="1"/>
  <c r="AB1579" i="7"/>
  <c r="Y190" i="7"/>
  <c r="X190" i="7"/>
  <c r="X374" i="7"/>
  <c r="AA606" i="7"/>
  <c r="AB606" i="7" s="1"/>
  <c r="U239" i="7"/>
  <c r="V239" i="7" s="1"/>
  <c r="U390" i="7"/>
  <c r="V390" i="7" s="1"/>
  <c r="U903" i="7"/>
  <c r="V903" i="7" s="1"/>
  <c r="X670" i="7"/>
  <c r="Y670" i="7" s="1"/>
  <c r="S968" i="7"/>
  <c r="T1100" i="7"/>
  <c r="AA616" i="7"/>
  <c r="AB616" i="7" s="1"/>
  <c r="V752" i="7"/>
  <c r="Y1308" i="7"/>
  <c r="Z1308" i="7" s="1"/>
  <c r="Y1374" i="7"/>
  <c r="Z1374" i="7" s="1"/>
  <c r="Y1464" i="7"/>
  <c r="Z1464" i="7" s="1"/>
  <c r="AB1660" i="7"/>
  <c r="AA1633" i="7"/>
  <c r="AC1660" i="7"/>
  <c r="Y1853" i="7"/>
  <c r="Z1853" i="7" s="1"/>
  <c r="U1886" i="7"/>
  <c r="V1886" i="7" s="1"/>
  <c r="R590" i="7"/>
  <c r="U204" i="7"/>
  <c r="V204" i="7" s="1"/>
  <c r="V941" i="7"/>
  <c r="W1125" i="7"/>
  <c r="W266" i="7"/>
  <c r="X266" i="7" s="1"/>
  <c r="T887" i="7"/>
  <c r="Y1011" i="7"/>
  <c r="Z1011" i="7" s="1"/>
  <c r="S1606" i="7"/>
  <c r="U1489" i="7"/>
  <c r="V1489" i="7" s="1"/>
  <c r="S1714" i="7"/>
  <c r="R1687" i="7"/>
  <c r="U1826" i="7"/>
  <c r="V1826" i="7" s="1"/>
  <c r="Z1940" i="7"/>
  <c r="AA1940" i="7" s="1"/>
  <c r="W698" i="7"/>
  <c r="U1660" i="7"/>
  <c r="AC1816" i="7"/>
  <c r="X1951" i="7"/>
  <c r="Z2032" i="7"/>
  <c r="U1400" i="7" l="1"/>
  <c r="V1400" i="7" s="1"/>
  <c r="U1843" i="7"/>
  <c r="V1843" i="7" s="1"/>
  <c r="U1325" i="7"/>
  <c r="V1325" i="7" s="1"/>
  <c r="U1150" i="7"/>
  <c r="V1150" i="7" s="1"/>
  <c r="AB2032" i="7"/>
  <c r="AC2032" i="7" s="1"/>
  <c r="U1978" i="7"/>
  <c r="V1978" i="7" s="1"/>
  <c r="Z1951" i="7"/>
  <c r="AA1951" i="7" s="1"/>
  <c r="U1897" i="7"/>
  <c r="V1897" i="7" s="1"/>
  <c r="AE1660" i="7"/>
  <c r="AF1660" i="7" s="1"/>
  <c r="AE1633" i="7"/>
  <c r="AF1633" i="7" s="1"/>
  <c r="U1525" i="7"/>
  <c r="V1525" i="7" s="1"/>
  <c r="Y1475" i="7"/>
  <c r="Z1475" i="7" s="1"/>
  <c r="Z1450" i="7"/>
  <c r="U1450" i="7"/>
  <c r="V1450" i="7" s="1"/>
  <c r="Y1425" i="7"/>
  <c r="Z1425" i="7" s="1"/>
  <c r="U1425" i="7"/>
  <c r="V1425" i="7" s="1"/>
  <c r="Y1375" i="7"/>
  <c r="Z1375" i="7" s="1"/>
  <c r="U1350" i="7"/>
  <c r="V1350" i="7" s="1"/>
  <c r="Z1325" i="7"/>
  <c r="Z1225" i="7"/>
  <c r="Z1200" i="7"/>
  <c r="U1200" i="7"/>
  <c r="V1200" i="7" s="1"/>
  <c r="U1175" i="7"/>
  <c r="V1175" i="7" s="1"/>
  <c r="U1125" i="7"/>
  <c r="V1125" i="7" s="1"/>
  <c r="U1050" i="7"/>
  <c r="V1050" i="7" s="1"/>
  <c r="Y1022" i="7"/>
  <c r="Z1022" i="7" s="1"/>
  <c r="AC941" i="7"/>
  <c r="AD941" i="7" s="1"/>
  <c r="AA779" i="7"/>
  <c r="AB779" i="7" s="1"/>
  <c r="AE1579" i="7"/>
  <c r="AF1579" i="7" s="1"/>
  <c r="Z1500" i="7"/>
  <c r="U1075" i="7"/>
  <c r="V1075" i="7" s="1"/>
  <c r="U1100" i="7"/>
  <c r="V1100" i="7" s="1"/>
  <c r="Z1175" i="7"/>
  <c r="U1300" i="7"/>
  <c r="V1300" i="7" s="1"/>
  <c r="Z190" i="7"/>
  <c r="AA190" i="7" s="1"/>
  <c r="AC725" i="7"/>
  <c r="AD725" i="7" s="1"/>
  <c r="X671" i="7"/>
  <c r="Y671" i="7" s="1"/>
  <c r="V644" i="7"/>
  <c r="W644" i="7" s="1"/>
  <c r="U509" i="7"/>
  <c r="V428" i="7"/>
  <c r="W428" i="7" s="1"/>
  <c r="U401" i="7"/>
  <c r="V401" i="7" s="1"/>
  <c r="U320" i="7"/>
  <c r="V320" i="7" s="1"/>
  <c r="Z295" i="7"/>
  <c r="AA295" i="7" s="1"/>
  <c r="W267" i="7"/>
  <c r="X267" i="7" s="1"/>
  <c r="U240" i="7"/>
  <c r="V240" i="7" s="1"/>
  <c r="AE215" i="7"/>
  <c r="AF215" i="7" s="1"/>
  <c r="Z215" i="7"/>
  <c r="AA215" i="7" s="1"/>
  <c r="U215" i="7"/>
  <c r="V215" i="7" s="1"/>
  <c r="AE190" i="7"/>
  <c r="AF190" i="7" s="1"/>
  <c r="U190" i="7"/>
  <c r="V190" i="7" s="1"/>
  <c r="Z165" i="7"/>
  <c r="AA165" i="7" s="1"/>
  <c r="AD833" i="7"/>
  <c r="AE833" i="7" s="1"/>
  <c r="Y1100" i="7"/>
  <c r="Z1100" i="7" s="1"/>
  <c r="X563" i="7"/>
  <c r="Y563" i="7" s="1"/>
  <c r="U165" i="7"/>
  <c r="V165" i="7" s="1"/>
  <c r="AE1816" i="7"/>
  <c r="AF1816" i="7" s="1"/>
  <c r="Y1350" i="7"/>
  <c r="Z1350" i="7" s="1"/>
  <c r="AA698" i="7"/>
  <c r="AB698" i="7" s="1"/>
  <c r="W137" i="7"/>
  <c r="X137" i="7" s="1"/>
  <c r="U1275" i="7"/>
  <c r="V1275" i="7" s="1"/>
  <c r="Y1125" i="7"/>
  <c r="Z1125" i="7" s="1"/>
  <c r="U914" i="7"/>
  <c r="V914" i="7" s="1"/>
  <c r="Y887" i="7"/>
  <c r="Z887" i="7" s="1"/>
  <c r="U1250" i="7"/>
  <c r="V1250" i="7" s="1"/>
  <c r="W806" i="7"/>
  <c r="X806" i="7" s="1"/>
  <c r="S1738" i="7"/>
  <c r="T1738" i="7" s="1"/>
  <c r="T1924" i="7"/>
  <c r="U1924" i="7" s="1"/>
  <c r="U1375" i="7"/>
  <c r="V1375" i="7" s="1"/>
  <c r="T455" i="7"/>
  <c r="U455" i="7" s="1"/>
  <c r="Z320" i="7"/>
  <c r="AA320" i="7" s="1"/>
  <c r="Y374" i="7"/>
  <c r="Z374" i="7" s="1"/>
  <c r="AE752" i="7"/>
  <c r="AF752" i="7" s="1"/>
  <c r="AF1765" i="7"/>
  <c r="R1789" i="7" s="1"/>
  <c r="W1606" i="7"/>
  <c r="X1606" i="7" s="1"/>
  <c r="U1225" i="7"/>
  <c r="V1225" i="7" s="1"/>
  <c r="U1500" i="7"/>
  <c r="V1500" i="7" s="1"/>
  <c r="AD536" i="7"/>
  <c r="AE536" i="7" s="1"/>
  <c r="AA617" i="7"/>
  <c r="AB617" i="7" s="1"/>
  <c r="U2005" i="7"/>
  <c r="V2005" i="7" s="1"/>
  <c r="AA1687" i="7"/>
  <c r="AB1687" i="7" s="1"/>
  <c r="X590" i="7"/>
  <c r="Y590" i="7" s="1"/>
  <c r="U1475" i="7"/>
  <c r="V1475" i="7" s="1"/>
  <c r="Y1075" i="7"/>
  <c r="Z1075" i="7" s="1"/>
  <c r="W1552" i="7"/>
  <c r="X1552" i="7" s="1"/>
  <c r="AA995" i="7"/>
  <c r="AB995" i="7" s="1"/>
  <c r="Y1300" i="7"/>
  <c r="Z1300" i="7" s="1"/>
  <c r="Y1870" i="7"/>
  <c r="Z1870" i="7" s="1"/>
  <c r="AE165" i="7"/>
  <c r="AF165" i="7" s="1"/>
  <c r="AB968" i="7"/>
  <c r="AC968" i="7" s="1"/>
  <c r="Y347" i="7"/>
  <c r="Z347" i="7" s="1"/>
  <c r="T751" i="7"/>
  <c r="X751" i="7" l="1"/>
  <c r="AC751" i="7"/>
  <c r="AA751" i="7"/>
  <c r="V751" i="7"/>
  <c r="Z751" i="7"/>
  <c r="R751" i="7"/>
  <c r="U751" i="7"/>
  <c r="Y751" i="7"/>
  <c r="AD751" i="7"/>
  <c r="W751" i="7"/>
  <c r="AB751" i="7"/>
  <c r="S751" i="7"/>
  <c r="AE751" i="7" l="1"/>
  <c r="AF751" i="7" s="1"/>
</calcChain>
</file>

<file path=xl/sharedStrings.xml><?xml version="1.0" encoding="utf-8"?>
<sst xmlns="http://schemas.openxmlformats.org/spreadsheetml/2006/main" count="7819" uniqueCount="769">
  <si>
    <t>③</t>
  </si>
  <si>
    <t>①-A</t>
  </si>
  <si>
    <t>①-B</t>
  </si>
  <si>
    <t>②-A</t>
  </si>
  <si>
    <t>②-B</t>
  </si>
  <si>
    <t>③-A</t>
  </si>
  <si>
    <t>③-B</t>
  </si>
  <si>
    <t>④-A</t>
  </si>
  <si>
    <t>④-B</t>
  </si>
  <si>
    <t>⑤-A</t>
  </si>
  <si>
    <t>⑤-B</t>
  </si>
  <si>
    <t>⑦-A</t>
  </si>
  <si>
    <t>⑦-B</t>
  </si>
  <si>
    <t>⑧-A</t>
  </si>
  <si>
    <t>⑧-B</t>
  </si>
  <si>
    <t>⑨-A</t>
  </si>
  <si>
    <t>⑨-B</t>
  </si>
  <si>
    <t>問4</t>
    <rPh sb="0" eb="1">
      <t>トイ</t>
    </rPh>
    <phoneticPr fontId="2"/>
  </si>
  <si>
    <t>問17</t>
    <rPh sb="0" eb="1">
      <t>トイ</t>
    </rPh>
    <phoneticPr fontId="2"/>
  </si>
  <si>
    <t>問29</t>
    <rPh sb="0" eb="1">
      <t>トイ</t>
    </rPh>
    <phoneticPr fontId="2"/>
  </si>
  <si>
    <t>問30</t>
    <rPh sb="0" eb="1">
      <t>トイ</t>
    </rPh>
    <phoneticPr fontId="2"/>
  </si>
  <si>
    <t>問34</t>
    <rPh sb="0" eb="1">
      <t>トイ</t>
    </rPh>
    <phoneticPr fontId="2"/>
  </si>
  <si>
    <t>年齢</t>
    <rPh sb="0" eb="2">
      <t>ネンレイ</t>
    </rPh>
    <phoneticPr fontId="2"/>
  </si>
  <si>
    <t>居住地</t>
    <rPh sb="0" eb="3">
      <t>キョジュウチ</t>
    </rPh>
    <phoneticPr fontId="2"/>
  </si>
  <si>
    <t>現在の暮らし</t>
    <rPh sb="0" eb="2">
      <t>ゲンザイ</t>
    </rPh>
    <rPh sb="3" eb="4">
      <t>ク</t>
    </rPh>
    <phoneticPr fontId="2"/>
  </si>
  <si>
    <t>望む暮らし</t>
    <rPh sb="0" eb="1">
      <t>ノゾ</t>
    </rPh>
    <rPh sb="2" eb="3">
      <t>ク</t>
    </rPh>
    <phoneticPr fontId="2"/>
  </si>
  <si>
    <t>日中活動</t>
    <rPh sb="0" eb="2">
      <t>ニッチュウ</t>
    </rPh>
    <rPh sb="2" eb="4">
      <t>カツドウ</t>
    </rPh>
    <phoneticPr fontId="2"/>
  </si>
  <si>
    <t>希望する仕事</t>
    <rPh sb="0" eb="2">
      <t>キボウ</t>
    </rPh>
    <rPh sb="4" eb="6">
      <t>シゴト</t>
    </rPh>
    <phoneticPr fontId="2"/>
  </si>
  <si>
    <t>訓練希望有無</t>
    <rPh sb="0" eb="2">
      <t>クンレン</t>
    </rPh>
    <rPh sb="2" eb="4">
      <t>キボウ</t>
    </rPh>
    <rPh sb="4" eb="6">
      <t>ウム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</si>
  <si>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</si>
  <si>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</si>
  <si>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</si>
  <si>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</si>
  <si>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重度包括支援</t>
    <rPh sb="0" eb="2">
      <t>ジュウド</t>
    </rPh>
    <rPh sb="2" eb="4">
      <t>ホウカツ</t>
    </rPh>
    <rPh sb="4" eb="6">
      <t>シエン</t>
    </rPh>
    <phoneticPr fontId="2"/>
  </si>
  <si>
    <t>生活介護</t>
    <rPh sb="0" eb="2">
      <t>セイカツ</t>
    </rPh>
    <rPh sb="2" eb="4">
      <t>カイゴ</t>
    </rPh>
    <phoneticPr fontId="2"/>
  </si>
  <si>
    <t>自立訓練</t>
    <rPh sb="0" eb="2">
      <t>ジリツ</t>
    </rPh>
    <rPh sb="2" eb="4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</si>
  <si>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</si>
  <si>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</si>
  <si>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問5　同居人</t>
    <rPh sb="0" eb="1">
      <t>トイ</t>
    </rPh>
    <phoneticPr fontId="2"/>
  </si>
  <si>
    <t>問6　日常生活</t>
    <rPh sb="0" eb="1">
      <t>トイ</t>
    </rPh>
    <rPh sb="3" eb="5">
      <t>ニチジョウ</t>
    </rPh>
    <rPh sb="5" eb="7">
      <t>セイカツ</t>
    </rPh>
    <phoneticPr fontId="2"/>
  </si>
  <si>
    <t>父母等</t>
    <rPh sb="0" eb="2">
      <t>フボ</t>
    </rPh>
    <rPh sb="2" eb="3">
      <t>トウ</t>
    </rPh>
    <phoneticPr fontId="1"/>
  </si>
  <si>
    <t>配偶者</t>
    <rPh sb="0" eb="3">
      <t>ハイグウシャ</t>
    </rPh>
    <phoneticPr fontId="1"/>
  </si>
  <si>
    <t>子ども</t>
    <rPh sb="0" eb="1">
      <t>コ</t>
    </rPh>
    <phoneticPr fontId="1"/>
  </si>
  <si>
    <t>その他</t>
    <rPh sb="2" eb="3">
      <t>タ</t>
    </rPh>
    <phoneticPr fontId="1"/>
  </si>
  <si>
    <t>一人</t>
    <rPh sb="0" eb="2">
      <t>ヒトリ</t>
    </rPh>
    <phoneticPr fontId="1"/>
  </si>
  <si>
    <t>問7　主な介助者</t>
    <rPh sb="0" eb="1">
      <t>トイ</t>
    </rPh>
    <phoneticPr fontId="2"/>
  </si>
  <si>
    <t>問8　中心介助者</t>
    <rPh sb="0" eb="1">
      <t>ト</t>
    </rPh>
    <rPh sb="3" eb="5">
      <t>チュウシン</t>
    </rPh>
    <rPh sb="5" eb="7">
      <t>カイジョ</t>
    </rPh>
    <rPh sb="7" eb="8">
      <t>シャ</t>
    </rPh>
    <phoneticPr fontId="2"/>
  </si>
  <si>
    <t>健康</t>
    <rPh sb="0" eb="2">
      <t>ケンコウ</t>
    </rPh>
    <phoneticPr fontId="2"/>
  </si>
  <si>
    <t>問10　主たる障がい</t>
    <rPh sb="0" eb="1">
      <t>トイ</t>
    </rPh>
    <phoneticPr fontId="2"/>
  </si>
  <si>
    <t>視覚</t>
    <rPh sb="0" eb="2">
      <t>シカク</t>
    </rPh>
    <phoneticPr fontId="1"/>
  </si>
  <si>
    <t>聴覚</t>
    <rPh sb="0" eb="2">
      <t>チョウカク</t>
    </rPh>
    <phoneticPr fontId="1"/>
  </si>
  <si>
    <t>音声言語</t>
    <rPh sb="0" eb="2">
      <t>オンセイ</t>
    </rPh>
    <rPh sb="2" eb="4">
      <t>ゲンゴ</t>
    </rPh>
    <phoneticPr fontId="1"/>
  </si>
  <si>
    <t>肢体（上）</t>
    <rPh sb="0" eb="2">
      <t>シタイ</t>
    </rPh>
    <rPh sb="3" eb="4">
      <t>ウエ</t>
    </rPh>
    <phoneticPr fontId="1"/>
  </si>
  <si>
    <t>肢体（下）</t>
    <rPh sb="0" eb="2">
      <t>シタイ</t>
    </rPh>
    <rPh sb="3" eb="4">
      <t>シタ</t>
    </rPh>
    <phoneticPr fontId="1"/>
  </si>
  <si>
    <t>肢体（体）</t>
    <rPh sb="0" eb="2">
      <t>シタイ</t>
    </rPh>
    <rPh sb="3" eb="4">
      <t>カラダ</t>
    </rPh>
    <phoneticPr fontId="1"/>
  </si>
  <si>
    <t>内部</t>
    <rPh sb="0" eb="2">
      <t>ナイブ</t>
    </rPh>
    <phoneticPr fontId="1"/>
  </si>
  <si>
    <t>問16　受けている医療ケア</t>
    <rPh sb="0" eb="1">
      <t>トイ</t>
    </rPh>
    <phoneticPr fontId="2"/>
  </si>
  <si>
    <t>気管切開</t>
    <rPh sb="0" eb="2">
      <t>キカン</t>
    </rPh>
    <rPh sb="2" eb="4">
      <t>セッカイ</t>
    </rPh>
    <phoneticPr fontId="1"/>
  </si>
  <si>
    <t>人工呼吸器</t>
    <rPh sb="0" eb="2">
      <t>ジンコウ</t>
    </rPh>
    <rPh sb="2" eb="4">
      <t>コキュウ</t>
    </rPh>
    <rPh sb="4" eb="5">
      <t>キ</t>
    </rPh>
    <phoneticPr fontId="1"/>
  </si>
  <si>
    <t>吸入</t>
    <rPh sb="0" eb="2">
      <t>キュウニュウ</t>
    </rPh>
    <phoneticPr fontId="1"/>
  </si>
  <si>
    <t>吸引</t>
    <rPh sb="0" eb="2">
      <t>キュウイン</t>
    </rPh>
    <phoneticPr fontId="1"/>
  </si>
  <si>
    <t>胃ろう</t>
    <rPh sb="0" eb="1">
      <t>イ</t>
    </rPh>
    <phoneticPr fontId="1"/>
  </si>
  <si>
    <t>静脈栄養</t>
    <rPh sb="0" eb="2">
      <t>ジョウミャク</t>
    </rPh>
    <rPh sb="2" eb="4">
      <t>エイヨウ</t>
    </rPh>
    <phoneticPr fontId="1"/>
  </si>
  <si>
    <t>鼻腔栄養</t>
    <rPh sb="0" eb="2">
      <t>ビコウ</t>
    </rPh>
    <rPh sb="2" eb="4">
      <t>エイヨウ</t>
    </rPh>
    <phoneticPr fontId="1"/>
  </si>
  <si>
    <t>透析</t>
    <rPh sb="0" eb="2">
      <t>トウセキ</t>
    </rPh>
    <phoneticPr fontId="1"/>
  </si>
  <si>
    <t>カテ留置</t>
    <rPh sb="2" eb="4">
      <t>リュウチ</t>
    </rPh>
    <phoneticPr fontId="1"/>
  </si>
  <si>
    <t>服薬管理</t>
    <rPh sb="0" eb="2">
      <t>フクヤク</t>
    </rPh>
    <rPh sb="2" eb="4">
      <t>カンリ</t>
    </rPh>
    <phoneticPr fontId="1"/>
  </si>
  <si>
    <t>在宅医療</t>
    <rPh sb="0" eb="2">
      <t>ザイタク</t>
    </rPh>
    <rPh sb="2" eb="4">
      <t>イリョウ</t>
    </rPh>
    <phoneticPr fontId="1"/>
  </si>
  <si>
    <t>住居確保</t>
    <rPh sb="0" eb="2">
      <t>ジュウキョ</t>
    </rPh>
    <rPh sb="2" eb="4">
      <t>カクホ</t>
    </rPh>
    <phoneticPr fontId="1"/>
  </si>
  <si>
    <t>在宅サービス</t>
    <rPh sb="0" eb="2">
      <t>ザイタク</t>
    </rPh>
    <phoneticPr fontId="1"/>
  </si>
  <si>
    <t>生活訓練</t>
    <rPh sb="0" eb="2">
      <t>セイカツ</t>
    </rPh>
    <rPh sb="2" eb="4">
      <t>クンレン</t>
    </rPh>
    <phoneticPr fontId="1"/>
  </si>
  <si>
    <t>経済負担</t>
    <rPh sb="0" eb="2">
      <t>ケイザイ</t>
    </rPh>
    <rPh sb="2" eb="4">
      <t>フタン</t>
    </rPh>
    <phoneticPr fontId="1"/>
  </si>
  <si>
    <t>相談体制</t>
    <rPh sb="0" eb="2">
      <t>ソウダン</t>
    </rPh>
    <rPh sb="2" eb="4">
      <t>タイセイ</t>
    </rPh>
    <phoneticPr fontId="1"/>
  </si>
  <si>
    <t>地域住民理解</t>
    <rPh sb="0" eb="2">
      <t>チイキ</t>
    </rPh>
    <rPh sb="2" eb="4">
      <t>ジュウミン</t>
    </rPh>
    <rPh sb="4" eb="6">
      <t>リカイ</t>
    </rPh>
    <phoneticPr fontId="1"/>
  </si>
  <si>
    <t>通勤通学</t>
    <rPh sb="0" eb="2">
      <t>ツウキン</t>
    </rPh>
    <rPh sb="2" eb="4">
      <t>ツウガク</t>
    </rPh>
    <phoneticPr fontId="1"/>
  </si>
  <si>
    <t>訓練リハ</t>
    <rPh sb="0" eb="2">
      <t>クンレン</t>
    </rPh>
    <phoneticPr fontId="1"/>
  </si>
  <si>
    <t>医療機関</t>
    <rPh sb="0" eb="2">
      <t>イリョウ</t>
    </rPh>
    <rPh sb="2" eb="4">
      <t>キカン</t>
    </rPh>
    <phoneticPr fontId="1"/>
  </si>
  <si>
    <t>買い物</t>
    <rPh sb="0" eb="1">
      <t>カ</t>
    </rPh>
    <rPh sb="2" eb="3">
      <t>モノ</t>
    </rPh>
    <phoneticPr fontId="1"/>
  </si>
  <si>
    <t>知人友人</t>
    <rPh sb="0" eb="2">
      <t>チジン</t>
    </rPh>
    <rPh sb="2" eb="4">
      <t>ユウジン</t>
    </rPh>
    <phoneticPr fontId="1"/>
  </si>
  <si>
    <t>趣味スポーツ</t>
    <rPh sb="0" eb="2">
      <t>シュミ</t>
    </rPh>
    <phoneticPr fontId="1"/>
  </si>
  <si>
    <t>グループ活動</t>
    <rPh sb="4" eb="6">
      <t>カツドウ</t>
    </rPh>
    <phoneticPr fontId="1"/>
  </si>
  <si>
    <t>散歩</t>
    <rPh sb="0" eb="2">
      <t>サンポ</t>
    </rPh>
    <phoneticPr fontId="1"/>
  </si>
  <si>
    <t>乗り降り困難</t>
    <rPh sb="0" eb="1">
      <t>ノ</t>
    </rPh>
    <rPh sb="2" eb="3">
      <t>オ</t>
    </rPh>
    <rPh sb="4" eb="6">
      <t>コンナン</t>
    </rPh>
    <phoneticPr fontId="1"/>
  </si>
  <si>
    <t>公共交通少い</t>
    <rPh sb="0" eb="2">
      <t>コウキョウ</t>
    </rPh>
    <rPh sb="2" eb="4">
      <t>コウツウ</t>
    </rPh>
    <rPh sb="4" eb="5">
      <t>ショウ</t>
    </rPh>
    <phoneticPr fontId="1"/>
  </si>
  <si>
    <t>乗換分かりにくい</t>
    <rPh sb="0" eb="2">
      <t>ノリカエ</t>
    </rPh>
    <rPh sb="2" eb="3">
      <t>ワ</t>
    </rPh>
    <phoneticPr fontId="1"/>
  </si>
  <si>
    <t>設備が不便</t>
    <rPh sb="0" eb="2">
      <t>セツビ</t>
    </rPh>
    <rPh sb="3" eb="5">
      <t>フベン</t>
    </rPh>
    <phoneticPr fontId="1"/>
  </si>
  <si>
    <t>介助者の確保</t>
    <rPh sb="0" eb="2">
      <t>カイジョ</t>
    </rPh>
    <rPh sb="2" eb="3">
      <t>シャ</t>
    </rPh>
    <rPh sb="4" eb="6">
      <t>カクホ</t>
    </rPh>
    <phoneticPr fontId="1"/>
  </si>
  <si>
    <t>お金がかかる</t>
    <rPh sb="1" eb="2">
      <t>カネ</t>
    </rPh>
    <phoneticPr fontId="1"/>
  </si>
  <si>
    <t>周囲の目</t>
    <rPh sb="0" eb="2">
      <t>シュウイ</t>
    </rPh>
    <rPh sb="3" eb="4">
      <t>メ</t>
    </rPh>
    <phoneticPr fontId="1"/>
  </si>
  <si>
    <t>収入僅少</t>
    <rPh sb="0" eb="2">
      <t>シュウニュウ</t>
    </rPh>
    <rPh sb="2" eb="4">
      <t>キンショウ</t>
    </rPh>
    <phoneticPr fontId="1"/>
  </si>
  <si>
    <t>仕事がきつい</t>
    <rPh sb="0" eb="2">
      <t>シゴト</t>
    </rPh>
    <phoneticPr fontId="1"/>
  </si>
  <si>
    <t>通勤が大変</t>
    <rPh sb="0" eb="2">
      <t>ツウキン</t>
    </rPh>
    <rPh sb="3" eb="5">
      <t>タイヘン</t>
    </rPh>
    <phoneticPr fontId="1"/>
  </si>
  <si>
    <t>仕事合わない</t>
    <rPh sb="0" eb="2">
      <t>シゴト</t>
    </rPh>
    <rPh sb="2" eb="3">
      <t>ア</t>
    </rPh>
    <phoneticPr fontId="1"/>
  </si>
  <si>
    <t>職場人間関係</t>
    <rPh sb="0" eb="2">
      <t>ショクバ</t>
    </rPh>
    <rPh sb="2" eb="4">
      <t>ニンゲン</t>
    </rPh>
    <rPh sb="4" eb="6">
      <t>カンケイ</t>
    </rPh>
    <phoneticPr fontId="1"/>
  </si>
  <si>
    <t>勤務時間配慮</t>
    <rPh sb="0" eb="2">
      <t>キンム</t>
    </rPh>
    <rPh sb="2" eb="4">
      <t>ジカン</t>
    </rPh>
    <rPh sb="4" eb="6">
      <t>ハイリョ</t>
    </rPh>
    <phoneticPr fontId="1"/>
  </si>
  <si>
    <t>バリフリ設備</t>
    <rPh sb="4" eb="6">
      <t>セツビ</t>
    </rPh>
    <phoneticPr fontId="1"/>
  </si>
  <si>
    <t>介助者不在</t>
    <rPh sb="0" eb="2">
      <t>カイジョ</t>
    </rPh>
    <rPh sb="2" eb="3">
      <t>シャ</t>
    </rPh>
    <rPh sb="3" eb="5">
      <t>フザイ</t>
    </rPh>
    <phoneticPr fontId="1"/>
  </si>
  <si>
    <t>周囲の無理解</t>
    <rPh sb="0" eb="2">
      <t>シュウイ</t>
    </rPh>
    <rPh sb="3" eb="6">
      <t>ムリカイ</t>
    </rPh>
    <phoneticPr fontId="1"/>
  </si>
  <si>
    <t>相談者の不在</t>
    <rPh sb="0" eb="3">
      <t>ソウダンシャ</t>
    </rPh>
    <rPh sb="4" eb="6">
      <t>フザイ</t>
    </rPh>
    <phoneticPr fontId="1"/>
  </si>
  <si>
    <t>特になし</t>
    <rPh sb="0" eb="1">
      <t>トク</t>
    </rPh>
    <phoneticPr fontId="1"/>
  </si>
  <si>
    <t>通勤手段確保</t>
    <rPh sb="0" eb="2">
      <t>ツウキン</t>
    </rPh>
    <rPh sb="2" eb="4">
      <t>シュダン</t>
    </rPh>
    <rPh sb="4" eb="6">
      <t>カクホ</t>
    </rPh>
    <phoneticPr fontId="1"/>
  </si>
  <si>
    <t>勤務日時配慮</t>
    <rPh sb="0" eb="2">
      <t>キンム</t>
    </rPh>
    <rPh sb="2" eb="4">
      <t>ニチジ</t>
    </rPh>
    <rPh sb="4" eb="6">
      <t>ハイリョ</t>
    </rPh>
    <phoneticPr fontId="1"/>
  </si>
  <si>
    <t>在宅勤務拡充</t>
    <rPh sb="0" eb="2">
      <t>ザイタク</t>
    </rPh>
    <rPh sb="2" eb="4">
      <t>キンム</t>
    </rPh>
    <rPh sb="4" eb="6">
      <t>カクジュウ</t>
    </rPh>
    <phoneticPr fontId="1"/>
  </si>
  <si>
    <t>職場の理解</t>
    <rPh sb="0" eb="2">
      <t>ショクバ</t>
    </rPh>
    <rPh sb="3" eb="5">
      <t>リカイ</t>
    </rPh>
    <phoneticPr fontId="1"/>
  </si>
  <si>
    <t>上司等の理解</t>
    <rPh sb="0" eb="2">
      <t>ジョウシ</t>
    </rPh>
    <rPh sb="2" eb="3">
      <t>トウ</t>
    </rPh>
    <rPh sb="4" eb="6">
      <t>リカイ</t>
    </rPh>
    <phoneticPr fontId="1"/>
  </si>
  <si>
    <t>職場での介助</t>
    <rPh sb="0" eb="2">
      <t>ショクバ</t>
    </rPh>
    <rPh sb="4" eb="6">
      <t>カイジョ</t>
    </rPh>
    <phoneticPr fontId="1"/>
  </si>
  <si>
    <t>就労後フォロー</t>
    <rPh sb="0" eb="2">
      <t>シュウロウ</t>
    </rPh>
    <rPh sb="2" eb="3">
      <t>ゴ</t>
    </rPh>
    <phoneticPr fontId="1"/>
  </si>
  <si>
    <t>就労訓練</t>
    <rPh sb="0" eb="2">
      <t>シュウロウ</t>
    </rPh>
    <rPh sb="2" eb="4">
      <t>クンレン</t>
    </rPh>
    <phoneticPr fontId="1"/>
  </si>
  <si>
    <t>職場外相談</t>
    <rPh sb="0" eb="3">
      <t>ショクバガイ</t>
    </rPh>
    <rPh sb="3" eb="5">
      <t>ソウダン</t>
    </rPh>
    <phoneticPr fontId="1"/>
  </si>
  <si>
    <t>給料</t>
    <rPh sb="0" eb="2">
      <t>キュウリョウ</t>
    </rPh>
    <phoneticPr fontId="1"/>
  </si>
  <si>
    <t>作業所工賃</t>
    <rPh sb="0" eb="2">
      <t>サギョウ</t>
    </rPh>
    <rPh sb="2" eb="3">
      <t>ショ</t>
    </rPh>
    <rPh sb="3" eb="5">
      <t>コウチン</t>
    </rPh>
    <phoneticPr fontId="1"/>
  </si>
  <si>
    <t>自営収入</t>
    <rPh sb="0" eb="2">
      <t>ジエイ</t>
    </rPh>
    <rPh sb="2" eb="4">
      <t>シュウニュウ</t>
    </rPh>
    <phoneticPr fontId="1"/>
  </si>
  <si>
    <t>自営手間賃</t>
    <rPh sb="0" eb="2">
      <t>ジエイ</t>
    </rPh>
    <rPh sb="2" eb="5">
      <t>テマチン</t>
    </rPh>
    <phoneticPr fontId="1"/>
  </si>
  <si>
    <t>資産収入</t>
    <rPh sb="0" eb="2">
      <t>シサン</t>
    </rPh>
    <rPh sb="2" eb="4">
      <t>シュウニュウ</t>
    </rPh>
    <phoneticPr fontId="1"/>
  </si>
  <si>
    <t>家族援助</t>
    <rPh sb="0" eb="2">
      <t>カゾク</t>
    </rPh>
    <rPh sb="2" eb="4">
      <t>エンジョ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</si>
  <si>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</si>
  <si>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</si>
  <si>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収入無し</t>
    <rPh sb="0" eb="2">
      <t>シュウニュウ</t>
    </rPh>
    <rPh sb="2" eb="3">
      <t>ナ</t>
    </rPh>
    <phoneticPr fontId="1"/>
  </si>
  <si>
    <t>支援区分認定</t>
    <rPh sb="0" eb="2">
      <t>シエン</t>
    </rPh>
    <rPh sb="2" eb="4">
      <t>クブン</t>
    </rPh>
    <rPh sb="4" eb="6">
      <t>ニンテイ</t>
    </rPh>
    <phoneticPr fontId="2"/>
  </si>
  <si>
    <t>左の利用希望</t>
    <rPh sb="0" eb="1">
      <t>ヒダリ</t>
    </rPh>
    <rPh sb="2" eb="4">
      <t>リヨウ</t>
    </rPh>
    <rPh sb="4" eb="6">
      <t>キボウ</t>
    </rPh>
    <phoneticPr fontId="2"/>
  </si>
  <si>
    <t>問35　サービスの利用状況</t>
    <rPh sb="0" eb="1">
      <t>トイ</t>
    </rPh>
    <rPh sb="9" eb="11">
      <t>リヨウ</t>
    </rPh>
    <rPh sb="11" eb="13">
      <t>ジョウキョウ</t>
    </rPh>
    <phoneticPr fontId="2"/>
  </si>
  <si>
    <t>問37　スポーツしない理由</t>
    <rPh sb="0" eb="1">
      <t>トイ</t>
    </rPh>
    <phoneticPr fontId="2"/>
  </si>
  <si>
    <t>問39　芸術活動しない理由</t>
    <rPh sb="0" eb="1">
      <t>トイ</t>
    </rPh>
    <rPh sb="6" eb="8">
      <t>カツドウ</t>
    </rPh>
    <phoneticPr fontId="2"/>
  </si>
  <si>
    <t>種目無し</t>
    <rPh sb="0" eb="2">
      <t>シュモク</t>
    </rPh>
    <rPh sb="2" eb="3">
      <t>ナ</t>
    </rPh>
    <phoneticPr fontId="1"/>
  </si>
  <si>
    <t>施設無し</t>
    <rPh sb="0" eb="2">
      <t>シセツ</t>
    </rPh>
    <rPh sb="2" eb="3">
      <t>ナ</t>
    </rPh>
    <phoneticPr fontId="1"/>
  </si>
  <si>
    <t>設備不十分</t>
    <rPh sb="0" eb="2">
      <t>セツビ</t>
    </rPh>
    <rPh sb="2" eb="5">
      <t>フジュウブン</t>
    </rPh>
    <phoneticPr fontId="1"/>
  </si>
  <si>
    <t>仲間がいない</t>
    <rPh sb="0" eb="2">
      <t>ナカマ</t>
    </rPh>
    <phoneticPr fontId="1"/>
  </si>
  <si>
    <t>きっかけ無し</t>
    <rPh sb="4" eb="5">
      <t>ナ</t>
    </rPh>
    <phoneticPr fontId="1"/>
  </si>
  <si>
    <t>情報無し</t>
    <rPh sb="0" eb="2">
      <t>ジョウホウ</t>
    </rPh>
    <rPh sb="2" eb="3">
      <t>ナ</t>
    </rPh>
    <phoneticPr fontId="1"/>
  </si>
  <si>
    <t>指導者なし</t>
    <rPh sb="0" eb="3">
      <t>シドウシャ</t>
    </rPh>
    <phoneticPr fontId="1"/>
  </si>
  <si>
    <t>移動困難</t>
    <rPh sb="0" eb="2">
      <t>イドウ</t>
    </rPh>
    <rPh sb="2" eb="4">
      <t>コンナン</t>
    </rPh>
    <phoneticPr fontId="1"/>
  </si>
  <si>
    <t>疲れやすい</t>
    <rPh sb="0" eb="1">
      <t>ツカ</t>
    </rPh>
    <phoneticPr fontId="1"/>
  </si>
  <si>
    <t>お金掛かる</t>
    <rPh sb="1" eb="2">
      <t>カネ</t>
    </rPh>
    <rPh sb="2" eb="3">
      <t>カ</t>
    </rPh>
    <phoneticPr fontId="1"/>
  </si>
  <si>
    <t>興味なし</t>
    <rPh sb="0" eb="2">
      <t>キョウミ</t>
    </rPh>
    <phoneticPr fontId="1"/>
  </si>
  <si>
    <t>時間無し</t>
    <rPh sb="0" eb="2">
      <t>ジカン</t>
    </rPh>
    <rPh sb="2" eb="3">
      <t>ナ</t>
    </rPh>
    <phoneticPr fontId="1"/>
  </si>
  <si>
    <t>問40　日常情報の入手元</t>
    <rPh sb="0" eb="1">
      <t>トイ</t>
    </rPh>
    <phoneticPr fontId="2"/>
  </si>
  <si>
    <t>本や新聞TV</t>
    <rPh sb="0" eb="1">
      <t>ホン</t>
    </rPh>
    <rPh sb="2" eb="4">
      <t>シンブン</t>
    </rPh>
    <phoneticPr fontId="1"/>
  </si>
  <si>
    <t>行政広報</t>
    <rPh sb="0" eb="2">
      <t>ギョウセイ</t>
    </rPh>
    <rPh sb="2" eb="4">
      <t>コウホウ</t>
    </rPh>
    <phoneticPr fontId="1"/>
  </si>
  <si>
    <t>家族・知人</t>
    <rPh sb="0" eb="2">
      <t>カゾク</t>
    </rPh>
    <rPh sb="3" eb="5">
      <t>チジン</t>
    </rPh>
    <phoneticPr fontId="1"/>
  </si>
  <si>
    <t>事業所職員</t>
    <rPh sb="0" eb="3">
      <t>ジギョウショ</t>
    </rPh>
    <rPh sb="3" eb="5">
      <t>ショクイン</t>
    </rPh>
    <phoneticPr fontId="1"/>
  </si>
  <si>
    <t>家族会など</t>
    <rPh sb="0" eb="2">
      <t>カゾク</t>
    </rPh>
    <rPh sb="2" eb="3">
      <t>カイ</t>
    </rPh>
    <phoneticPr fontId="1"/>
  </si>
  <si>
    <t>医師看護師</t>
    <rPh sb="0" eb="2">
      <t>イシ</t>
    </rPh>
    <rPh sb="2" eb="4">
      <t>カンゴ</t>
    </rPh>
    <rPh sb="4" eb="5">
      <t>シ</t>
    </rPh>
    <phoneticPr fontId="1"/>
  </si>
  <si>
    <t>ケアマネ等</t>
    <rPh sb="4" eb="5">
      <t>トウ</t>
    </rPh>
    <phoneticPr fontId="1"/>
  </si>
  <si>
    <t>民生児童委員</t>
    <rPh sb="0" eb="2">
      <t>ミンセイ</t>
    </rPh>
    <rPh sb="2" eb="4">
      <t>ジドウ</t>
    </rPh>
    <rPh sb="4" eb="6">
      <t>イイン</t>
    </rPh>
    <phoneticPr fontId="1"/>
  </si>
  <si>
    <t>学校・園の先生</t>
    <rPh sb="0" eb="2">
      <t>ガッコウ</t>
    </rPh>
    <rPh sb="3" eb="4">
      <t>エン</t>
    </rPh>
    <rPh sb="5" eb="7">
      <t>センセイ</t>
    </rPh>
    <phoneticPr fontId="1"/>
  </si>
  <si>
    <t>相談事業所</t>
    <rPh sb="0" eb="2">
      <t>ソウダン</t>
    </rPh>
    <rPh sb="2" eb="5">
      <t>ジギョウショ</t>
    </rPh>
    <phoneticPr fontId="1"/>
  </si>
  <si>
    <t>行政職員</t>
    <rPh sb="0" eb="2">
      <t>ギョウセイ</t>
    </rPh>
    <rPh sb="2" eb="4">
      <t>ショクイン</t>
    </rPh>
    <phoneticPr fontId="1"/>
  </si>
  <si>
    <t>問41　充実してほしい情報</t>
    <rPh sb="0" eb="1">
      <t>トイ</t>
    </rPh>
    <rPh sb="11" eb="13">
      <t>ジョウホウ</t>
    </rPh>
    <phoneticPr fontId="2"/>
  </si>
  <si>
    <t>福祉関連情報</t>
    <rPh sb="0" eb="2">
      <t>フクシ</t>
    </rPh>
    <rPh sb="2" eb="4">
      <t>カンレン</t>
    </rPh>
    <rPh sb="4" eb="6">
      <t>ジョウホウ</t>
    </rPh>
    <phoneticPr fontId="1"/>
  </si>
  <si>
    <t>医療関連情報</t>
    <rPh sb="0" eb="2">
      <t>イリョウ</t>
    </rPh>
    <rPh sb="2" eb="4">
      <t>カンレン</t>
    </rPh>
    <rPh sb="4" eb="6">
      <t>ジョウホウ</t>
    </rPh>
    <phoneticPr fontId="1"/>
  </si>
  <si>
    <t>就学就職情報</t>
    <rPh sb="0" eb="2">
      <t>シュウガク</t>
    </rPh>
    <rPh sb="2" eb="4">
      <t>シュウショク</t>
    </rPh>
    <rPh sb="4" eb="6">
      <t>ジョウホウ</t>
    </rPh>
    <phoneticPr fontId="1"/>
  </si>
  <si>
    <t>観光情報</t>
    <rPh sb="0" eb="2">
      <t>カンコウ</t>
    </rPh>
    <rPh sb="2" eb="4">
      <t>ジョウホウ</t>
    </rPh>
    <phoneticPr fontId="1"/>
  </si>
  <si>
    <t>スポ文化情報</t>
    <rPh sb="2" eb="4">
      <t>ブンカ</t>
    </rPh>
    <rPh sb="4" eb="6">
      <t>ジョウホウ</t>
    </rPh>
    <phoneticPr fontId="1"/>
  </si>
  <si>
    <t>防災情報</t>
    <rPh sb="0" eb="2">
      <t>ボウサイ</t>
    </rPh>
    <rPh sb="2" eb="4">
      <t>ジョウホウ</t>
    </rPh>
    <phoneticPr fontId="1"/>
  </si>
  <si>
    <t>ボランティア情報</t>
    <rPh sb="6" eb="8">
      <t>ジョウホウ</t>
    </rPh>
    <phoneticPr fontId="1"/>
  </si>
  <si>
    <t>手話点字情報</t>
    <rPh sb="0" eb="2">
      <t>シュワ</t>
    </rPh>
    <rPh sb="2" eb="4">
      <t>テンジ</t>
    </rPh>
    <rPh sb="4" eb="6">
      <t>ジョウホウ</t>
    </rPh>
    <phoneticPr fontId="1"/>
  </si>
  <si>
    <t>お金や財産</t>
    <rPh sb="1" eb="2">
      <t>カネ</t>
    </rPh>
    <rPh sb="3" eb="5">
      <t>ザイサン</t>
    </rPh>
    <phoneticPr fontId="1"/>
  </si>
  <si>
    <t>健康や医療</t>
    <rPh sb="0" eb="2">
      <t>ケンコウ</t>
    </rPh>
    <rPh sb="3" eb="5">
      <t>イリョウ</t>
    </rPh>
    <phoneticPr fontId="1"/>
  </si>
  <si>
    <t>住まい</t>
    <rPh sb="0" eb="1">
      <t>ス</t>
    </rPh>
    <phoneticPr fontId="1"/>
  </si>
  <si>
    <t>就職や仕事</t>
    <rPh sb="0" eb="2">
      <t>シュウショク</t>
    </rPh>
    <rPh sb="3" eb="5">
      <t>シゴト</t>
    </rPh>
    <phoneticPr fontId="1"/>
  </si>
  <si>
    <t>恋愛・結婚</t>
    <rPh sb="0" eb="2">
      <t>レンアイ</t>
    </rPh>
    <rPh sb="3" eb="5">
      <t>ケッコン</t>
    </rPh>
    <phoneticPr fontId="1"/>
  </si>
  <si>
    <t>人間関係</t>
    <rPh sb="0" eb="2">
      <t>ニンゲン</t>
    </rPh>
    <rPh sb="2" eb="4">
      <t>カンケイ</t>
    </rPh>
    <phoneticPr fontId="1"/>
  </si>
  <si>
    <t>家庭</t>
    <rPh sb="0" eb="2">
      <t>カテイ</t>
    </rPh>
    <phoneticPr fontId="1"/>
  </si>
  <si>
    <t>差別虐待</t>
    <rPh sb="0" eb="2">
      <t>サベツ</t>
    </rPh>
    <rPh sb="2" eb="4">
      <t>ギャクタイ</t>
    </rPh>
    <phoneticPr fontId="1"/>
  </si>
  <si>
    <t>身辺介護</t>
    <rPh sb="0" eb="2">
      <t>シンペン</t>
    </rPh>
    <rPh sb="2" eb="4">
      <t>カイゴ</t>
    </rPh>
    <phoneticPr fontId="1"/>
  </si>
  <si>
    <t>進学学校</t>
    <rPh sb="0" eb="2">
      <t>シンガク</t>
    </rPh>
    <rPh sb="2" eb="4">
      <t>ガッコウ</t>
    </rPh>
    <phoneticPr fontId="1"/>
  </si>
  <si>
    <t>子育て教育</t>
    <rPh sb="0" eb="2">
      <t>コソダ</t>
    </rPh>
    <rPh sb="3" eb="5">
      <t>キョウイク</t>
    </rPh>
    <phoneticPr fontId="1"/>
  </si>
  <si>
    <t>自分の老後</t>
    <rPh sb="0" eb="2">
      <t>ジブン</t>
    </rPh>
    <rPh sb="3" eb="5">
      <t>ロウゴ</t>
    </rPh>
    <phoneticPr fontId="1"/>
  </si>
  <si>
    <t>福祉制度の変化</t>
    <rPh sb="0" eb="2">
      <t>フクシ</t>
    </rPh>
    <rPh sb="2" eb="4">
      <t>セイド</t>
    </rPh>
    <rPh sb="5" eb="7">
      <t>ヘンカ</t>
    </rPh>
    <phoneticPr fontId="1"/>
  </si>
  <si>
    <t>災害時安全</t>
    <rPh sb="0" eb="2">
      <t>サイガイ</t>
    </rPh>
    <rPh sb="2" eb="3">
      <t>ジ</t>
    </rPh>
    <rPh sb="3" eb="5">
      <t>アンゼン</t>
    </rPh>
    <phoneticPr fontId="1"/>
  </si>
  <si>
    <t>生きがい</t>
    <rPh sb="0" eb="1">
      <t>イ</t>
    </rPh>
    <phoneticPr fontId="1"/>
  </si>
  <si>
    <t>問42　困っていること、悩み</t>
    <rPh sb="0" eb="1">
      <t>トイ</t>
    </rPh>
    <rPh sb="12" eb="13">
      <t>ナヤ</t>
    </rPh>
    <phoneticPr fontId="2"/>
  </si>
  <si>
    <t>問43　困ったときの相談先</t>
    <rPh sb="0" eb="1">
      <t>トイ</t>
    </rPh>
    <rPh sb="4" eb="5">
      <t>コマ</t>
    </rPh>
    <phoneticPr fontId="2"/>
  </si>
  <si>
    <t>家族親戚</t>
    <rPh sb="0" eb="2">
      <t>カゾク</t>
    </rPh>
    <rPh sb="2" eb="4">
      <t>シンセキ</t>
    </rPh>
    <phoneticPr fontId="1"/>
  </si>
  <si>
    <t>友人知人</t>
    <rPh sb="0" eb="2">
      <t>ユウジン</t>
    </rPh>
    <rPh sb="2" eb="4">
      <t>チジン</t>
    </rPh>
    <phoneticPr fontId="1"/>
  </si>
  <si>
    <t>近所の人</t>
    <rPh sb="0" eb="2">
      <t>キンジョ</t>
    </rPh>
    <rPh sb="3" eb="4">
      <t>ヒト</t>
    </rPh>
    <phoneticPr fontId="1"/>
  </si>
  <si>
    <t>職場上司同僚</t>
    <rPh sb="0" eb="2">
      <t>ショクバ</t>
    </rPh>
    <rPh sb="2" eb="4">
      <t>ジョウシ</t>
    </rPh>
    <rPh sb="4" eb="6">
      <t>ドウリョウ</t>
    </rPh>
    <phoneticPr fontId="1"/>
  </si>
  <si>
    <t>施設指導員</t>
    <rPh sb="0" eb="2">
      <t>シセツ</t>
    </rPh>
    <rPh sb="2" eb="5">
      <t>シドウイン</t>
    </rPh>
    <phoneticPr fontId="1"/>
  </si>
  <si>
    <t>行政機関</t>
    <rPh sb="0" eb="2">
      <t>ギョウセイ</t>
    </rPh>
    <rPh sb="2" eb="4">
      <t>キカン</t>
    </rPh>
    <phoneticPr fontId="1"/>
  </si>
  <si>
    <t>問44　福祉情報の入手先は</t>
    <rPh sb="0" eb="1">
      <t>トイ</t>
    </rPh>
    <rPh sb="11" eb="12">
      <t>サキ</t>
    </rPh>
    <phoneticPr fontId="2"/>
  </si>
  <si>
    <t>学校職場</t>
    <rPh sb="0" eb="2">
      <t>ガッコウ</t>
    </rPh>
    <rPh sb="2" eb="4">
      <t>ショクバ</t>
    </rPh>
    <phoneticPr fontId="1"/>
  </si>
  <si>
    <t>仕事を探す時</t>
    <rPh sb="0" eb="2">
      <t>シゴト</t>
    </rPh>
    <rPh sb="3" eb="4">
      <t>サガ</t>
    </rPh>
    <rPh sb="5" eb="6">
      <t>トキ</t>
    </rPh>
    <phoneticPr fontId="1"/>
  </si>
  <si>
    <t>外出先</t>
    <rPh sb="0" eb="2">
      <t>ガイシュツ</t>
    </rPh>
    <rPh sb="2" eb="3">
      <t>サキ</t>
    </rPh>
    <phoneticPr fontId="1"/>
  </si>
  <si>
    <t>余暇を楽しむ時</t>
    <rPh sb="0" eb="2">
      <t>ヨカ</t>
    </rPh>
    <rPh sb="3" eb="4">
      <t>タノ</t>
    </rPh>
    <rPh sb="6" eb="7">
      <t>トキ</t>
    </rPh>
    <phoneticPr fontId="1"/>
  </si>
  <si>
    <t>住んでいる地域</t>
    <rPh sb="0" eb="1">
      <t>ス</t>
    </rPh>
    <rPh sb="5" eb="7">
      <t>チイキ</t>
    </rPh>
    <phoneticPr fontId="1"/>
  </si>
  <si>
    <t>問52　災害時に困ること</t>
    <rPh sb="0" eb="1">
      <t>トイ</t>
    </rPh>
    <phoneticPr fontId="2"/>
  </si>
  <si>
    <t>補装具使用困難</t>
    <rPh sb="0" eb="1">
      <t>ホ</t>
    </rPh>
    <rPh sb="1" eb="3">
      <t>ソウグ</t>
    </rPh>
    <rPh sb="3" eb="5">
      <t>シヨウ</t>
    </rPh>
    <rPh sb="5" eb="7">
      <t>コンナン</t>
    </rPh>
    <phoneticPr fontId="1"/>
  </si>
  <si>
    <t>受療・投薬困難</t>
    <rPh sb="0" eb="1">
      <t>ウ</t>
    </rPh>
    <rPh sb="1" eb="2">
      <t>リョウ</t>
    </rPh>
    <rPh sb="3" eb="5">
      <t>トウヤク</t>
    </rPh>
    <rPh sb="5" eb="7">
      <t>コンナン</t>
    </rPh>
    <phoneticPr fontId="1"/>
  </si>
  <si>
    <t>用具入手困難</t>
    <rPh sb="0" eb="2">
      <t>ヨウグ</t>
    </rPh>
    <rPh sb="2" eb="4">
      <t>ニュウシュ</t>
    </rPh>
    <rPh sb="4" eb="6">
      <t>コンナン</t>
    </rPh>
    <phoneticPr fontId="1"/>
  </si>
  <si>
    <t>救助要請困難</t>
    <rPh sb="0" eb="2">
      <t>キュウジョ</t>
    </rPh>
    <rPh sb="2" eb="4">
      <t>ヨウセイ</t>
    </rPh>
    <rPh sb="4" eb="6">
      <t>コンナン</t>
    </rPh>
    <phoneticPr fontId="1"/>
  </si>
  <si>
    <t>避難困難</t>
    <rPh sb="0" eb="2">
      <t>ヒナン</t>
    </rPh>
    <rPh sb="2" eb="4">
      <t>コンナン</t>
    </rPh>
    <phoneticPr fontId="1"/>
  </si>
  <si>
    <t>意思疎通困難</t>
    <rPh sb="0" eb="2">
      <t>イシ</t>
    </rPh>
    <rPh sb="2" eb="4">
      <t>ソツウ</t>
    </rPh>
    <rPh sb="4" eb="6">
      <t>コンナン</t>
    </rPh>
    <phoneticPr fontId="1"/>
  </si>
  <si>
    <t>設備に不安</t>
    <rPh sb="0" eb="2">
      <t>セツビ</t>
    </rPh>
    <rPh sb="3" eb="5">
      <t>フアン</t>
    </rPh>
    <phoneticPr fontId="1"/>
  </si>
  <si>
    <t>情報入手困難</t>
    <rPh sb="0" eb="2">
      <t>ジョウホウ</t>
    </rPh>
    <rPh sb="2" eb="4">
      <t>ニュウシュ</t>
    </rPh>
    <rPh sb="4" eb="6">
      <t>コンナン</t>
    </rPh>
    <phoneticPr fontId="1"/>
  </si>
  <si>
    <t>特に無し</t>
    <rPh sb="0" eb="1">
      <t>トク</t>
    </rPh>
    <rPh sb="2" eb="3">
      <t>ナ</t>
    </rPh>
    <phoneticPr fontId="1"/>
  </si>
  <si>
    <t>階段段差多</t>
    <rPh sb="0" eb="2">
      <t>カイダン</t>
    </rPh>
    <rPh sb="2" eb="4">
      <t>ダンサ</t>
    </rPh>
    <rPh sb="4" eb="5">
      <t>オオ</t>
    </rPh>
    <phoneticPr fontId="1"/>
  </si>
  <si>
    <t>市町村別設問ごと集計表</t>
    <rPh sb="0" eb="3">
      <t>シチョウソン</t>
    </rPh>
    <rPh sb="3" eb="4">
      <t>ベツ</t>
    </rPh>
    <rPh sb="4" eb="6">
      <t>セツモン</t>
    </rPh>
    <rPh sb="8" eb="10">
      <t>シュウケイ</t>
    </rPh>
    <rPh sb="10" eb="11">
      <t>ヒョウ</t>
    </rPh>
    <phoneticPr fontId="2"/>
  </si>
  <si>
    <t>問1　回答者</t>
    <phoneticPr fontId="1"/>
  </si>
  <si>
    <t>本人</t>
    <rPh sb="0" eb="2">
      <t>ホンニン</t>
    </rPh>
    <phoneticPr fontId="2"/>
  </si>
  <si>
    <t>家族</t>
    <rPh sb="0" eb="2">
      <t>カゾク</t>
    </rPh>
    <phoneticPr fontId="1"/>
  </si>
  <si>
    <t>介助者</t>
    <rPh sb="0" eb="2">
      <t>カイジョ</t>
    </rPh>
    <rPh sb="2" eb="3">
      <t>シャ</t>
    </rPh>
    <phoneticPr fontId="1"/>
  </si>
  <si>
    <t>無回答</t>
    <rPh sb="0" eb="3">
      <t>ムカイトウ</t>
    </rPh>
    <phoneticPr fontId="1"/>
  </si>
  <si>
    <t>計</t>
    <rPh sb="0" eb="1">
      <t>ケイ</t>
    </rPh>
    <phoneticPr fontId="1"/>
  </si>
  <si>
    <t>鳥取市</t>
    <rPh sb="0" eb="3">
      <t>トットリシ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</si>
  <si>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</si>
  <si>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</si>
  <si>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チズチョウ</t>
    </rPh>
    <phoneticPr fontId="1"/>
  </si>
  <si>
    <t>八頭町</t>
    <rPh sb="0" eb="3">
      <t>ヤズチョウ</t>
    </rPh>
    <phoneticPr fontId="1"/>
  </si>
  <si>
    <t>東部</t>
    <rPh sb="0" eb="2">
      <t>トウブ</t>
    </rPh>
    <phoneticPr fontId="2"/>
  </si>
  <si>
    <t>倉吉市</t>
    <rPh sb="0" eb="2">
      <t>クラヨシ</t>
    </rPh>
    <rPh sb="2" eb="3">
      <t>シ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</si>
  <si>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</si>
  <si>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</si>
  <si>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1">
      <t>コト</t>
    </rPh>
    <rPh sb="1" eb="2">
      <t>ウラ</t>
    </rPh>
    <rPh sb="2" eb="3">
      <t>チョウ</t>
    </rPh>
    <phoneticPr fontId="1"/>
  </si>
  <si>
    <t>北栄町</t>
    <rPh sb="0" eb="3">
      <t>ホクエイチョウ</t>
    </rPh>
    <phoneticPr fontId="1"/>
  </si>
  <si>
    <t>中部</t>
    <rPh sb="0" eb="2">
      <t>チュウブ</t>
    </rPh>
    <phoneticPr fontId="2"/>
  </si>
  <si>
    <t>米子市</t>
    <rPh sb="0" eb="2">
      <t>ヨナゴ</t>
    </rPh>
    <rPh sb="2" eb="3">
      <t>シ</t>
    </rPh>
    <phoneticPr fontId="1"/>
  </si>
  <si>
    <t>境港市</t>
    <rPh sb="0" eb="3">
      <t>サカイミナトシ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</si>
  <si>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</si>
  <si>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</si>
  <si>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2">
      <t>ナンブ</t>
    </rPh>
    <rPh sb="2" eb="3">
      <t>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</si>
  <si>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</si>
  <si>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</si>
  <si>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</si>
  <si>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2">
      <t>コウフ</t>
    </rPh>
    <rPh sb="2" eb="3">
      <t>チョウ</t>
    </rPh>
    <phoneticPr fontId="1"/>
  </si>
  <si>
    <t>西部</t>
    <rPh sb="0" eb="2">
      <t>セイブ</t>
    </rPh>
    <phoneticPr fontId="2"/>
  </si>
  <si>
    <t>合計</t>
    <rPh sb="0" eb="2">
      <t>ゴウケイ</t>
    </rPh>
    <phoneticPr fontId="2"/>
  </si>
  <si>
    <t>問2　年齢</t>
    <rPh sb="0" eb="1">
      <t>トイ</t>
    </rPh>
    <rPh sb="3" eb="5">
      <t>ネンレイ</t>
    </rPh>
    <phoneticPr fontId="2"/>
  </si>
  <si>
    <t>0～17歳</t>
    <rPh sb="4" eb="5">
      <t>サイ</t>
    </rPh>
    <phoneticPr fontId="1"/>
  </si>
  <si>
    <t>18，19歳</t>
    <rPh sb="5" eb="6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</si>
  <si>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</si>
  <si>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</si>
  <si>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</si>
  <si>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</si>
  <si>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</si>
  <si>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</si>
  <si>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問3　性別</t>
    <rPh sb="0" eb="1">
      <t>トイ</t>
    </rPh>
    <rPh sb="3" eb="5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</si>
  <si>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</si>
  <si>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1"/>
  </si>
  <si>
    <t>問４　居住地</t>
    <rPh sb="0" eb="1">
      <t>トイ</t>
    </rPh>
    <rPh sb="3" eb="6">
      <t>キョジュウチ</t>
    </rPh>
    <phoneticPr fontId="2"/>
  </si>
  <si>
    <t>回答者数</t>
    <rPh sb="0" eb="2">
      <t>カイトウ</t>
    </rPh>
    <rPh sb="2" eb="3">
      <t>シャ</t>
    </rPh>
    <rPh sb="3" eb="4">
      <t>スウ</t>
    </rPh>
    <phoneticPr fontId="2"/>
  </si>
  <si>
    <t>県計</t>
    <rPh sb="0" eb="1">
      <t>ケン</t>
    </rPh>
    <rPh sb="1" eb="2">
      <t>ケイ</t>
    </rPh>
    <phoneticPr fontId="2"/>
  </si>
  <si>
    <t>①食事</t>
    <rPh sb="1" eb="3">
      <t>ショクジ</t>
    </rPh>
    <phoneticPr fontId="2"/>
  </si>
  <si>
    <t>②トイレ</t>
    <phoneticPr fontId="2"/>
  </si>
  <si>
    <t>③入浴</t>
    <rPh sb="1" eb="3">
      <t>ニュウヨク</t>
    </rPh>
    <phoneticPr fontId="2"/>
  </si>
  <si>
    <t>一人で可</t>
    <rPh sb="0" eb="2">
      <t>ヒトリ</t>
    </rPh>
    <rPh sb="3" eb="4">
      <t>カ</t>
    </rPh>
    <phoneticPr fontId="2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</si>
  <si>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</si>
  <si>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</si>
  <si>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④衣服</t>
    <rPh sb="1" eb="3">
      <t>イフク</t>
    </rPh>
    <phoneticPr fontId="2"/>
  </si>
  <si>
    <t>⑤身だしなみ</t>
    <rPh sb="1" eb="2">
      <t>ミ</t>
    </rPh>
    <phoneticPr fontId="2"/>
  </si>
  <si>
    <t>⑥家中移動</t>
    <rPh sb="1" eb="2">
      <t>カ</t>
    </rPh>
    <rPh sb="2" eb="3">
      <t>チュウ</t>
    </rPh>
    <rPh sb="3" eb="5">
      <t>イドウ</t>
    </rPh>
    <phoneticPr fontId="2"/>
  </si>
  <si>
    <t>⑦外出</t>
    <rPh sb="1" eb="3">
      <t>ガイシュツ</t>
    </rPh>
    <phoneticPr fontId="2"/>
  </si>
  <si>
    <t>⑧意思疎通</t>
    <rPh sb="1" eb="3">
      <t>イシ</t>
    </rPh>
    <rPh sb="3" eb="5">
      <t>ソツウ</t>
    </rPh>
    <phoneticPr fontId="2"/>
  </si>
  <si>
    <t>⑨金銭管理</t>
    <rPh sb="1" eb="3">
      <t>キンセン</t>
    </rPh>
    <rPh sb="3" eb="5">
      <t>カンリ</t>
    </rPh>
    <phoneticPr fontId="2"/>
  </si>
  <si>
    <t>⑩薬剤管理</t>
    <rPh sb="1" eb="3">
      <t>ヤクザイ</t>
    </rPh>
    <rPh sb="3" eb="5">
      <t>カンリ</t>
    </rPh>
    <phoneticPr fontId="2"/>
  </si>
  <si>
    <t>ヘルパー等</t>
  </si>
  <si>
    <t>①年齢</t>
    <phoneticPr fontId="1"/>
  </si>
  <si>
    <t>②性別</t>
    <phoneticPr fontId="1"/>
  </si>
  <si>
    <t>③健康</t>
    <phoneticPr fontId="1"/>
  </si>
  <si>
    <t>よい</t>
    <phoneticPr fontId="2"/>
  </si>
  <si>
    <t>ふつう</t>
    <phoneticPr fontId="1"/>
  </si>
  <si>
    <t>よくない</t>
    <phoneticPr fontId="1"/>
  </si>
  <si>
    <t>問9　身障手帳の所持</t>
    <rPh sb="0" eb="1">
      <t>トイ</t>
    </rPh>
    <rPh sb="3" eb="5">
      <t>シンショウ</t>
    </rPh>
    <rPh sb="5" eb="7">
      <t>テチョウ</t>
    </rPh>
    <rPh sb="8" eb="10">
      <t>ショジ</t>
    </rPh>
    <phoneticPr fontId="2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</si>
  <si>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</si>
  <si>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</si>
  <si>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</si>
  <si>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</si>
  <si>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</si>
  <si>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</si>
  <si>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持ってない</t>
    <rPh sb="0" eb="1">
      <t>モ</t>
    </rPh>
    <phoneticPr fontId="1"/>
  </si>
  <si>
    <t>問11　療育手帳の所持</t>
    <rPh sb="0" eb="1">
      <t>トイ</t>
    </rPh>
    <rPh sb="9" eb="11">
      <t>ショジ</t>
    </rPh>
    <phoneticPr fontId="2"/>
  </si>
  <si>
    <t>Ａ判定</t>
    <rPh sb="1" eb="3">
      <t>ハンテイ</t>
    </rPh>
    <phoneticPr fontId="2"/>
  </si>
  <si>
    <t>Ｂ判定</t>
    <rPh sb="1" eb="3">
      <t>ハンテイ</t>
    </rPh>
    <phoneticPr fontId="1"/>
  </si>
  <si>
    <t>問12　精神手帳の所持</t>
    <rPh sb="0" eb="1">
      <t>トイ</t>
    </rPh>
    <rPh sb="9" eb="11">
      <t>ショジ</t>
    </rPh>
    <phoneticPr fontId="2"/>
  </si>
  <si>
    <t>問13　難病認定の有無</t>
    <rPh sb="0" eb="1">
      <t>トイ</t>
    </rPh>
    <phoneticPr fontId="2"/>
  </si>
  <si>
    <t>認定あり</t>
    <rPh sb="0" eb="2">
      <t>ニンテイ</t>
    </rPh>
    <phoneticPr fontId="2"/>
  </si>
  <si>
    <t>認定無し</t>
    <rPh sb="0" eb="2">
      <t>ニンテイ</t>
    </rPh>
    <rPh sb="2" eb="3">
      <t>ナ</t>
    </rPh>
    <phoneticPr fontId="1"/>
  </si>
  <si>
    <t>問14　発達障がいの診断有無</t>
    <rPh sb="0" eb="1">
      <t>トイ</t>
    </rPh>
    <rPh sb="6" eb="7">
      <t>ショウ</t>
    </rPh>
    <phoneticPr fontId="2"/>
  </si>
  <si>
    <t>診断あり</t>
    <rPh sb="0" eb="2">
      <t>シンダン</t>
    </rPh>
    <phoneticPr fontId="2"/>
  </si>
  <si>
    <t>診断無し</t>
    <rPh sb="0" eb="2">
      <t>シンダン</t>
    </rPh>
    <rPh sb="2" eb="3">
      <t>ナ</t>
    </rPh>
    <phoneticPr fontId="1"/>
  </si>
  <si>
    <t>問15　高次脳機能障がいの診断有無</t>
    <rPh sb="0" eb="1">
      <t>トイ</t>
    </rPh>
    <rPh sb="7" eb="9">
      <t>キノウ</t>
    </rPh>
    <rPh sb="9" eb="10">
      <t>ショウ</t>
    </rPh>
    <phoneticPr fontId="2"/>
  </si>
  <si>
    <t>ストマ</t>
    <phoneticPr fontId="1"/>
  </si>
  <si>
    <t>ストマ</t>
    <phoneticPr fontId="1"/>
  </si>
  <si>
    <t>問17　現在どのように暮らしているか</t>
    <rPh sb="0" eb="1">
      <t>トイ</t>
    </rPh>
    <rPh sb="4" eb="6">
      <t>ゲンザイ</t>
    </rPh>
    <rPh sb="11" eb="12">
      <t>ク</t>
    </rPh>
    <phoneticPr fontId="2"/>
  </si>
  <si>
    <t>一人暮らし</t>
    <rPh sb="0" eb="2">
      <t>ヒトリ</t>
    </rPh>
    <rPh sb="2" eb="3">
      <t>ク</t>
    </rPh>
    <phoneticPr fontId="1"/>
  </si>
  <si>
    <t>家族と</t>
    <rPh sb="0" eb="2">
      <t>カゾク</t>
    </rPh>
    <phoneticPr fontId="1"/>
  </si>
  <si>
    <t>ＧＨ入居</t>
    <rPh sb="2" eb="4">
      <t>ニュウキョ</t>
    </rPh>
    <phoneticPr fontId="1"/>
  </si>
  <si>
    <t>福祉施設入所</t>
    <rPh sb="0" eb="2">
      <t>フクシ</t>
    </rPh>
    <rPh sb="2" eb="4">
      <t>シセツ</t>
    </rPh>
    <rPh sb="4" eb="6">
      <t>ニュウショ</t>
    </rPh>
    <phoneticPr fontId="1"/>
  </si>
  <si>
    <t>病院入院</t>
    <rPh sb="0" eb="2">
      <t>ビョウイン</t>
    </rPh>
    <rPh sb="2" eb="4">
      <t>ニュウイン</t>
    </rPh>
    <phoneticPr fontId="1"/>
  </si>
  <si>
    <t>問18　将来どのように暮らしたいか</t>
    <rPh sb="0" eb="1">
      <t>トイ</t>
    </rPh>
    <rPh sb="4" eb="6">
      <t>ショウライ</t>
    </rPh>
    <rPh sb="11" eb="12">
      <t>ク</t>
    </rPh>
    <phoneticPr fontId="2"/>
  </si>
  <si>
    <t>問19　在宅生活を続けるために必要な支援</t>
    <rPh sb="0" eb="1">
      <t>トイ</t>
    </rPh>
    <rPh sb="9" eb="10">
      <t>ツヅ</t>
    </rPh>
    <rPh sb="15" eb="17">
      <t>ヒツヨウ</t>
    </rPh>
    <phoneticPr fontId="2"/>
  </si>
  <si>
    <t>あいサポ</t>
    <phoneticPr fontId="1"/>
  </si>
  <si>
    <t>あいサポ</t>
    <phoneticPr fontId="1"/>
  </si>
  <si>
    <t>問20　外出の頻度</t>
    <rPh sb="0" eb="1">
      <t>トイ</t>
    </rPh>
    <rPh sb="4" eb="6">
      <t>ガイシュツ</t>
    </rPh>
    <rPh sb="7" eb="9">
      <t>ヒンド</t>
    </rPh>
    <phoneticPr fontId="2"/>
  </si>
  <si>
    <t>毎日</t>
    <rPh sb="0" eb="2">
      <t>マイニチ</t>
    </rPh>
    <phoneticPr fontId="1"/>
  </si>
  <si>
    <t>週に数回</t>
    <rPh sb="0" eb="1">
      <t>シュウ</t>
    </rPh>
    <rPh sb="2" eb="4">
      <t>スウカイ</t>
    </rPh>
    <phoneticPr fontId="1"/>
  </si>
  <si>
    <t>めったに出ない</t>
    <rPh sb="4" eb="5">
      <t>デ</t>
    </rPh>
    <phoneticPr fontId="1"/>
  </si>
  <si>
    <t>まったく出ない</t>
    <rPh sb="4" eb="5">
      <t>デ</t>
    </rPh>
    <phoneticPr fontId="1"/>
  </si>
  <si>
    <t>問21　外出の際の主な同伴者は</t>
    <rPh sb="0" eb="1">
      <t>トイ</t>
    </rPh>
    <rPh sb="4" eb="6">
      <t>ガイシュツ</t>
    </rPh>
    <rPh sb="7" eb="8">
      <t>サイ</t>
    </rPh>
    <rPh sb="9" eb="10">
      <t>オモ</t>
    </rPh>
    <rPh sb="11" eb="14">
      <t>ドウハンシャ</t>
    </rPh>
    <phoneticPr fontId="2"/>
  </si>
  <si>
    <t>父母等</t>
    <rPh sb="0" eb="3">
      <t>フボトウ</t>
    </rPh>
    <phoneticPr fontId="1"/>
  </si>
  <si>
    <t>ヘルパー等等</t>
    <rPh sb="5" eb="6">
      <t>トウ</t>
    </rPh>
    <phoneticPr fontId="1"/>
  </si>
  <si>
    <t>一人で</t>
    <rPh sb="0" eb="2">
      <t>ヒトリ</t>
    </rPh>
    <phoneticPr fontId="1"/>
  </si>
  <si>
    <t>問22　主な外出の目的</t>
    <rPh sb="0" eb="1">
      <t>トイ</t>
    </rPh>
    <rPh sb="4" eb="5">
      <t>オモ</t>
    </rPh>
    <phoneticPr fontId="2"/>
  </si>
  <si>
    <t>問23　外出の際に困ること</t>
    <rPh sb="0" eb="1">
      <t>トイ</t>
    </rPh>
    <rPh sb="7" eb="8">
      <t>サイ</t>
    </rPh>
    <phoneticPr fontId="2"/>
  </si>
  <si>
    <t>問24　日中の主な過ごし方</t>
    <rPh sb="0" eb="1">
      <t>トイ</t>
    </rPh>
    <rPh sb="4" eb="6">
      <t>ニッチュウ</t>
    </rPh>
    <rPh sb="9" eb="10">
      <t>ス</t>
    </rPh>
    <rPh sb="12" eb="13">
      <t>カタ</t>
    </rPh>
    <phoneticPr fontId="2"/>
  </si>
  <si>
    <t>問25　１月の収入額</t>
    <rPh sb="0" eb="1">
      <t>トイ</t>
    </rPh>
    <rPh sb="5" eb="6">
      <t>ツキ</t>
    </rPh>
    <rPh sb="7" eb="9">
      <t>シュウニュウ</t>
    </rPh>
    <rPh sb="9" eb="10">
      <t>ガク</t>
    </rPh>
    <phoneticPr fontId="2"/>
  </si>
  <si>
    <t>問26　現在の勤務形態</t>
    <rPh sb="0" eb="1">
      <t>トイ</t>
    </rPh>
    <rPh sb="4" eb="6">
      <t>ゲンザイ</t>
    </rPh>
    <rPh sb="7" eb="9">
      <t>キンム</t>
    </rPh>
    <rPh sb="9" eb="11">
      <t>ケイタイ</t>
    </rPh>
    <phoneticPr fontId="2"/>
  </si>
  <si>
    <t>正職員</t>
    <rPh sb="0" eb="3">
      <t>セイショクイン</t>
    </rPh>
    <phoneticPr fontId="1"/>
  </si>
  <si>
    <t>正職員（配慮有り）</t>
    <rPh sb="0" eb="3">
      <t>セイショクイン</t>
    </rPh>
    <rPh sb="4" eb="6">
      <t>ハイリョ</t>
    </rPh>
    <rPh sb="6" eb="7">
      <t>ア</t>
    </rPh>
    <phoneticPr fontId="1"/>
  </si>
  <si>
    <t>非正規職員</t>
    <rPh sb="0" eb="3">
      <t>ヒセイキ</t>
    </rPh>
    <rPh sb="3" eb="5">
      <t>ショクイン</t>
    </rPh>
    <phoneticPr fontId="1"/>
  </si>
  <si>
    <t>自営・農林水産</t>
    <rPh sb="0" eb="2">
      <t>ジエイ</t>
    </rPh>
    <rPh sb="3" eb="5">
      <t>ノウリン</t>
    </rPh>
    <rPh sb="5" eb="7">
      <t>スイサン</t>
    </rPh>
    <phoneticPr fontId="1"/>
  </si>
  <si>
    <t>問27　仕事をする上の悩み、困ること</t>
    <rPh sb="0" eb="1">
      <t>トイ</t>
    </rPh>
    <rPh sb="9" eb="10">
      <t>ウエ</t>
    </rPh>
    <rPh sb="11" eb="12">
      <t>ナヤ</t>
    </rPh>
    <phoneticPr fontId="2"/>
  </si>
  <si>
    <t>問28　就労の希望</t>
    <rPh sb="0" eb="1">
      <t>トイ</t>
    </rPh>
    <rPh sb="4" eb="6">
      <t>シュウロウ</t>
    </rPh>
    <rPh sb="7" eb="9">
      <t>キボウ</t>
    </rPh>
    <phoneticPr fontId="2"/>
  </si>
  <si>
    <t>仕事したい</t>
    <rPh sb="0" eb="2">
      <t>シゴト</t>
    </rPh>
    <phoneticPr fontId="1"/>
  </si>
  <si>
    <t>したくない</t>
    <phoneticPr fontId="1"/>
  </si>
  <si>
    <t>したくない</t>
    <phoneticPr fontId="1"/>
  </si>
  <si>
    <t>問29　希望する勤務内容</t>
    <rPh sb="0" eb="1">
      <t>トイ</t>
    </rPh>
    <rPh sb="4" eb="6">
      <t>キボウ</t>
    </rPh>
    <rPh sb="8" eb="10">
      <t>キンム</t>
    </rPh>
    <rPh sb="10" eb="12">
      <t>ナイヨウ</t>
    </rPh>
    <phoneticPr fontId="2"/>
  </si>
  <si>
    <t>企業（正職）</t>
    <rPh sb="0" eb="2">
      <t>キギョウ</t>
    </rPh>
    <rPh sb="3" eb="5">
      <t>セイショク</t>
    </rPh>
    <phoneticPr fontId="1"/>
  </si>
  <si>
    <t>企業（非正規）</t>
    <rPh sb="0" eb="2">
      <t>キギョウ</t>
    </rPh>
    <rPh sb="3" eb="6">
      <t>ヒセイキ</t>
    </rPh>
    <phoneticPr fontId="1"/>
  </si>
  <si>
    <t>福祉就労</t>
    <rPh sb="0" eb="2">
      <t>フクシ</t>
    </rPh>
    <rPh sb="2" eb="4">
      <t>シュウロウ</t>
    </rPh>
    <phoneticPr fontId="1"/>
  </si>
  <si>
    <t>自営等の手伝い</t>
    <rPh sb="0" eb="3">
      <t>ジエイトウ</t>
    </rPh>
    <rPh sb="4" eb="6">
      <t>テツダ</t>
    </rPh>
    <phoneticPr fontId="1"/>
  </si>
  <si>
    <t>在宅就労</t>
    <rPh sb="0" eb="2">
      <t>ザイタク</t>
    </rPh>
    <rPh sb="2" eb="4">
      <t>シュウロウ</t>
    </rPh>
    <phoneticPr fontId="1"/>
  </si>
  <si>
    <t>問30　職業訓練の希望</t>
    <rPh sb="0" eb="1">
      <t>トイ</t>
    </rPh>
    <rPh sb="4" eb="6">
      <t>ショクギョウ</t>
    </rPh>
    <rPh sb="6" eb="8">
      <t>クンレン</t>
    </rPh>
    <rPh sb="9" eb="11">
      <t>キボウ</t>
    </rPh>
    <phoneticPr fontId="2"/>
  </si>
  <si>
    <t>既に受けている</t>
    <rPh sb="0" eb="1">
      <t>スデ</t>
    </rPh>
    <rPh sb="2" eb="3">
      <t>ウ</t>
    </rPh>
    <phoneticPr fontId="1"/>
  </si>
  <si>
    <t>訓練を受けたい</t>
    <rPh sb="0" eb="2">
      <t>クンレン</t>
    </rPh>
    <rPh sb="3" eb="4">
      <t>ウ</t>
    </rPh>
    <phoneticPr fontId="1"/>
  </si>
  <si>
    <t>受けたくない</t>
    <rPh sb="0" eb="1">
      <t>ウ</t>
    </rPh>
    <phoneticPr fontId="1"/>
  </si>
  <si>
    <t>問31　障がい者の就労に必要な支援</t>
    <rPh sb="0" eb="1">
      <t>トイ</t>
    </rPh>
    <rPh sb="4" eb="5">
      <t>ショウ</t>
    </rPh>
    <rPh sb="7" eb="8">
      <t>シャ</t>
    </rPh>
    <rPh sb="9" eb="11">
      <t>シュウロウ</t>
    </rPh>
    <rPh sb="12" eb="14">
      <t>ヒツヨウ</t>
    </rPh>
    <phoneticPr fontId="2"/>
  </si>
  <si>
    <t>問32　定期収入の状況</t>
    <rPh sb="0" eb="1">
      <t>トイ</t>
    </rPh>
    <phoneticPr fontId="2"/>
  </si>
  <si>
    <t>問33　金銭管理の状況</t>
    <rPh sb="0" eb="1">
      <t>トイ</t>
    </rPh>
    <rPh sb="4" eb="6">
      <t>キンセン</t>
    </rPh>
    <rPh sb="6" eb="8">
      <t>カンリ</t>
    </rPh>
    <rPh sb="9" eb="11">
      <t>ジョウキョウ</t>
    </rPh>
    <phoneticPr fontId="2"/>
  </si>
  <si>
    <t>全て自分</t>
    <rPh sb="0" eb="1">
      <t>スベ</t>
    </rPh>
    <rPh sb="2" eb="4">
      <t>ジブン</t>
    </rPh>
    <phoneticPr fontId="1"/>
  </si>
  <si>
    <t>全て家族</t>
    <rPh sb="0" eb="1">
      <t>スベ</t>
    </rPh>
    <rPh sb="2" eb="4">
      <t>カゾク</t>
    </rPh>
    <phoneticPr fontId="1"/>
  </si>
  <si>
    <t>全て事業所</t>
    <rPh sb="0" eb="1">
      <t>スベ</t>
    </rPh>
    <rPh sb="2" eb="5">
      <t>ジギョウショ</t>
    </rPh>
    <phoneticPr fontId="1"/>
  </si>
  <si>
    <t>自分と家族</t>
    <rPh sb="0" eb="2">
      <t>ジブン</t>
    </rPh>
    <rPh sb="3" eb="5">
      <t>カゾク</t>
    </rPh>
    <phoneticPr fontId="1"/>
  </si>
  <si>
    <t>自分と事業所</t>
    <rPh sb="0" eb="2">
      <t>ジブン</t>
    </rPh>
    <rPh sb="3" eb="6">
      <t>ジギョウショ</t>
    </rPh>
    <phoneticPr fontId="1"/>
  </si>
  <si>
    <t>家族と事業所</t>
    <rPh sb="0" eb="2">
      <t>カゾク</t>
    </rPh>
    <rPh sb="3" eb="6">
      <t>ジギョウショ</t>
    </rPh>
    <phoneticPr fontId="1"/>
  </si>
  <si>
    <t>成年後見人</t>
    <rPh sb="0" eb="2">
      <t>セイネン</t>
    </rPh>
    <rPh sb="2" eb="4">
      <t>コウケン</t>
    </rPh>
    <rPh sb="4" eb="5">
      <t>ニン</t>
    </rPh>
    <phoneticPr fontId="1"/>
  </si>
  <si>
    <t>わからない</t>
    <phoneticPr fontId="1"/>
  </si>
  <si>
    <t>わからない</t>
    <phoneticPr fontId="1"/>
  </si>
  <si>
    <t>問34　支援区分認定の有無</t>
    <rPh sb="0" eb="1">
      <t>トイ</t>
    </rPh>
    <rPh sb="11" eb="13">
      <t>ウム</t>
    </rPh>
    <phoneticPr fontId="2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</si>
  <si>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</si>
  <si>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</si>
  <si>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</si>
  <si>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区分4</t>
    <rPh sb="0" eb="2">
      <t>クブン</t>
    </rPh>
    <phoneticPr fontId="1"/>
  </si>
  <si>
    <t>区分5</t>
    <rPh sb="0" eb="2">
      <t>クブン</t>
    </rPh>
    <phoneticPr fontId="1"/>
  </si>
  <si>
    <t>区分6</t>
    <rPh sb="0" eb="2">
      <t>クブン</t>
    </rPh>
    <phoneticPr fontId="1"/>
  </si>
  <si>
    <t>受けていない</t>
    <rPh sb="0" eb="1">
      <t>ウ</t>
    </rPh>
    <phoneticPr fontId="1"/>
  </si>
  <si>
    <t>①-A居宅介護</t>
    <phoneticPr fontId="1"/>
  </si>
  <si>
    <t>①-B左の利用希望</t>
    <phoneticPr fontId="1"/>
  </si>
  <si>
    <t>概ね満足</t>
    <rPh sb="0" eb="1">
      <t>オオム</t>
    </rPh>
    <rPh sb="2" eb="4">
      <t>マンゾク</t>
    </rPh>
    <phoneticPr fontId="1"/>
  </si>
  <si>
    <t>不満</t>
    <rPh sb="0" eb="2">
      <t>フマン</t>
    </rPh>
    <phoneticPr fontId="1"/>
  </si>
  <si>
    <t>利用せず</t>
    <rPh sb="0" eb="2">
      <t>リヨウ</t>
    </rPh>
    <phoneticPr fontId="1"/>
  </si>
  <si>
    <t>利用したい</t>
    <rPh sb="0" eb="2">
      <t>リヨウ</t>
    </rPh>
    <phoneticPr fontId="1"/>
  </si>
  <si>
    <t>利用しない</t>
    <rPh sb="0" eb="2">
      <t>リヨウ</t>
    </rPh>
    <phoneticPr fontId="1"/>
  </si>
  <si>
    <t>②-A重度訪問介護</t>
    <phoneticPr fontId="1"/>
  </si>
  <si>
    <t>②-B左の利用希望</t>
    <phoneticPr fontId="1"/>
  </si>
  <si>
    <t>③-A同行援護</t>
    <phoneticPr fontId="1"/>
  </si>
  <si>
    <t>③-B左の利用希望</t>
    <phoneticPr fontId="1"/>
  </si>
  <si>
    <t>④-A行動援護</t>
    <phoneticPr fontId="1"/>
  </si>
  <si>
    <t>④-B左の利用希望</t>
    <phoneticPr fontId="1"/>
  </si>
  <si>
    <t>⑤-A重度包括支援</t>
    <phoneticPr fontId="1"/>
  </si>
  <si>
    <t>⑤-B左の利用希望</t>
    <phoneticPr fontId="1"/>
  </si>
  <si>
    <t>⑥-A生活介護</t>
    <phoneticPr fontId="1"/>
  </si>
  <si>
    <t>⑥-B左の利用希望</t>
    <phoneticPr fontId="1"/>
  </si>
  <si>
    <t>⑦-A自立訓練</t>
    <phoneticPr fontId="1"/>
  </si>
  <si>
    <t>⑦-B左の利用希望</t>
    <phoneticPr fontId="1"/>
  </si>
  <si>
    <t>⑧-A就労移行支援</t>
    <phoneticPr fontId="1"/>
  </si>
  <si>
    <t>⑧-B左の利用希望</t>
    <phoneticPr fontId="1"/>
  </si>
  <si>
    <t>⑨-A就労継続支援</t>
    <phoneticPr fontId="1"/>
  </si>
  <si>
    <t>⑨-B左の利用希望</t>
    <phoneticPr fontId="1"/>
  </si>
  <si>
    <t>⑩-A療養介護</t>
    <phoneticPr fontId="1"/>
  </si>
  <si>
    <t>⑩-B左の利用希望</t>
    <phoneticPr fontId="1"/>
  </si>
  <si>
    <t>⑪-A短期入所</t>
    <phoneticPr fontId="1"/>
  </si>
  <si>
    <t>⑪-B左の利用希望</t>
    <phoneticPr fontId="1"/>
  </si>
  <si>
    <t>⑫-A共同生活援助</t>
    <phoneticPr fontId="1"/>
  </si>
  <si>
    <t>⑫-B左の利用希望</t>
    <phoneticPr fontId="1"/>
  </si>
  <si>
    <t>⑬-A施設入所支援</t>
    <phoneticPr fontId="1"/>
  </si>
  <si>
    <t>⑬-B左の利用希望</t>
    <phoneticPr fontId="1"/>
  </si>
  <si>
    <t>⑭-A相談支援</t>
    <phoneticPr fontId="1"/>
  </si>
  <si>
    <t>⑭-B左の利用希望</t>
    <phoneticPr fontId="1"/>
  </si>
  <si>
    <t>⑮-A児童発達支援</t>
    <phoneticPr fontId="1"/>
  </si>
  <si>
    <t>⑮-B左の利用希望</t>
    <phoneticPr fontId="1"/>
  </si>
  <si>
    <t>⑯-A放課後デイ</t>
    <phoneticPr fontId="1"/>
  </si>
  <si>
    <t>⑯-B左の利用希望</t>
    <phoneticPr fontId="1"/>
  </si>
  <si>
    <t>⑰-A保育所訪問支援</t>
    <phoneticPr fontId="1"/>
  </si>
  <si>
    <t>⑰-B左の利用希望</t>
    <phoneticPr fontId="1"/>
  </si>
  <si>
    <t>⑱-A医療児童発達支援</t>
    <phoneticPr fontId="1"/>
  </si>
  <si>
    <t>⑱-B左の利用希望</t>
    <phoneticPr fontId="1"/>
  </si>
  <si>
    <t>⑲-A福祉児童入所支援</t>
    <phoneticPr fontId="1"/>
  </si>
  <si>
    <t>⑲-B左の利用希望</t>
    <phoneticPr fontId="1"/>
  </si>
  <si>
    <t>⑳-A医療児童入所支援</t>
    <phoneticPr fontId="1"/>
  </si>
  <si>
    <t>⑳-B左の利用希望</t>
    <phoneticPr fontId="1"/>
  </si>
  <si>
    <t>問36　スポーツを行う頻度</t>
    <rPh sb="0" eb="1">
      <t>トイ</t>
    </rPh>
    <rPh sb="9" eb="10">
      <t>オコナ</t>
    </rPh>
    <phoneticPr fontId="2"/>
  </si>
  <si>
    <t>週3～5回</t>
    <rPh sb="0" eb="1">
      <t>シュウ</t>
    </rPh>
    <rPh sb="4" eb="5">
      <t>カイ</t>
    </rPh>
    <phoneticPr fontId="1"/>
  </si>
  <si>
    <t>週1,2回</t>
    <rPh sb="0" eb="1">
      <t>シュウ</t>
    </rPh>
    <rPh sb="4" eb="5">
      <t>カイ</t>
    </rPh>
    <phoneticPr fontId="1"/>
  </si>
  <si>
    <t>月1,2回</t>
    <rPh sb="0" eb="1">
      <t>ツキ</t>
    </rPh>
    <rPh sb="4" eb="5">
      <t>カイ</t>
    </rPh>
    <phoneticPr fontId="1"/>
  </si>
  <si>
    <t>しない</t>
    <phoneticPr fontId="1"/>
  </si>
  <si>
    <t>しない</t>
    <phoneticPr fontId="1"/>
  </si>
  <si>
    <t>問38　芸術活動を行う頻度</t>
    <rPh sb="0" eb="1">
      <t>トイ</t>
    </rPh>
    <rPh sb="9" eb="10">
      <t>オコナ</t>
    </rPh>
    <phoneticPr fontId="2"/>
  </si>
  <si>
    <t>ネット</t>
    <phoneticPr fontId="1"/>
  </si>
  <si>
    <t>ネット</t>
    <phoneticPr fontId="1"/>
  </si>
  <si>
    <t>事業所ヘルパー等</t>
    <rPh sb="0" eb="3">
      <t>ジギョウショ</t>
    </rPh>
    <phoneticPr fontId="1"/>
  </si>
  <si>
    <t>問45　差別体験の有無</t>
    <rPh sb="0" eb="1">
      <t>トイ</t>
    </rPh>
    <rPh sb="6" eb="8">
      <t>タイケン</t>
    </rPh>
    <phoneticPr fontId="2"/>
  </si>
  <si>
    <t>ある</t>
    <phoneticPr fontId="1"/>
  </si>
  <si>
    <t>少しある</t>
    <rPh sb="0" eb="1">
      <t>スコ</t>
    </rPh>
    <phoneticPr fontId="1"/>
  </si>
  <si>
    <t>ない</t>
    <phoneticPr fontId="1"/>
  </si>
  <si>
    <t>ある</t>
    <phoneticPr fontId="1"/>
  </si>
  <si>
    <t>ない</t>
    <phoneticPr fontId="1"/>
  </si>
  <si>
    <t>問46　差別を受けた場所は</t>
    <rPh sb="0" eb="1">
      <t>トイ</t>
    </rPh>
    <phoneticPr fontId="2"/>
  </si>
  <si>
    <t>問47　成年後見制度を知っているか</t>
    <rPh sb="0" eb="1">
      <t>トイ</t>
    </rPh>
    <rPh sb="8" eb="10">
      <t>セイド</t>
    </rPh>
    <rPh sb="11" eb="12">
      <t>シ</t>
    </rPh>
    <phoneticPr fontId="2"/>
  </si>
  <si>
    <t>知っている</t>
    <rPh sb="0" eb="1">
      <t>シ</t>
    </rPh>
    <phoneticPr fontId="1"/>
  </si>
  <si>
    <t>聞いたことがある</t>
    <rPh sb="0" eb="1">
      <t>キ</t>
    </rPh>
    <phoneticPr fontId="1"/>
  </si>
  <si>
    <t>知らない</t>
    <rPh sb="0" eb="1">
      <t>シ</t>
    </rPh>
    <phoneticPr fontId="1"/>
  </si>
  <si>
    <t>問48　防災訓練への参加したことがあるか</t>
    <rPh sb="0" eb="1">
      <t>トイ</t>
    </rPh>
    <phoneticPr fontId="2"/>
  </si>
  <si>
    <t>問49　防災訓練に参加しない理由</t>
    <rPh sb="0" eb="1">
      <t>トイ</t>
    </rPh>
    <rPh sb="4" eb="6">
      <t>ボウサイ</t>
    </rPh>
    <rPh sb="6" eb="8">
      <t>クンレン</t>
    </rPh>
    <phoneticPr fontId="2"/>
  </si>
  <si>
    <t>実施の不知</t>
    <rPh sb="0" eb="2">
      <t>ジッシ</t>
    </rPh>
    <rPh sb="3" eb="5">
      <t>フチ</t>
    </rPh>
    <phoneticPr fontId="1"/>
  </si>
  <si>
    <t>忙しい</t>
    <rPh sb="0" eb="1">
      <t>イソガ</t>
    </rPh>
    <phoneticPr fontId="1"/>
  </si>
  <si>
    <t>日時場所の不知</t>
    <rPh sb="0" eb="2">
      <t>ニチジ</t>
    </rPh>
    <rPh sb="2" eb="4">
      <t>バショ</t>
    </rPh>
    <rPh sb="5" eb="7">
      <t>フチ</t>
    </rPh>
    <phoneticPr fontId="1"/>
  </si>
  <si>
    <t>会場へ行くのが大変</t>
    <rPh sb="0" eb="2">
      <t>カイジョウ</t>
    </rPh>
    <rPh sb="3" eb="4">
      <t>イ</t>
    </rPh>
    <rPh sb="7" eb="9">
      <t>タイヘン</t>
    </rPh>
    <phoneticPr fontId="1"/>
  </si>
  <si>
    <t>興味ない</t>
    <rPh sb="0" eb="2">
      <t>キョウミ</t>
    </rPh>
    <phoneticPr fontId="1"/>
  </si>
  <si>
    <t>知り合いが不参加</t>
    <rPh sb="0" eb="1">
      <t>シ</t>
    </rPh>
    <rPh sb="2" eb="3">
      <t>ア</t>
    </rPh>
    <rPh sb="5" eb="8">
      <t>フサンカ</t>
    </rPh>
    <phoneticPr fontId="1"/>
  </si>
  <si>
    <t>災害に合わない</t>
    <rPh sb="0" eb="2">
      <t>サイガイ</t>
    </rPh>
    <rPh sb="3" eb="4">
      <t>ア</t>
    </rPh>
    <phoneticPr fontId="1"/>
  </si>
  <si>
    <t>問50　災害時に一人で避難できるか</t>
    <rPh sb="0" eb="1">
      <t>トイ</t>
    </rPh>
    <rPh sb="4" eb="6">
      <t>サイガイ</t>
    </rPh>
    <rPh sb="6" eb="7">
      <t>ジ</t>
    </rPh>
    <rPh sb="8" eb="10">
      <t>ヒトリ</t>
    </rPh>
    <rPh sb="11" eb="13">
      <t>ヒナン</t>
    </rPh>
    <phoneticPr fontId="2"/>
  </si>
  <si>
    <t>できる</t>
    <phoneticPr fontId="1"/>
  </si>
  <si>
    <t>できない</t>
    <phoneticPr fontId="1"/>
  </si>
  <si>
    <t>分からない</t>
    <rPh sb="0" eb="1">
      <t>ワ</t>
    </rPh>
    <phoneticPr fontId="1"/>
  </si>
  <si>
    <t>できる</t>
    <phoneticPr fontId="1"/>
  </si>
  <si>
    <t>できない</t>
    <phoneticPr fontId="1"/>
  </si>
  <si>
    <t>問51　災害時に助けてくれる人の有無</t>
    <rPh sb="0" eb="1">
      <t>トイ</t>
    </rPh>
    <rPh sb="4" eb="6">
      <t>サイガイ</t>
    </rPh>
    <rPh sb="6" eb="7">
      <t>ジ</t>
    </rPh>
    <rPh sb="8" eb="9">
      <t>タス</t>
    </rPh>
    <rPh sb="14" eb="15">
      <t>ヒト</t>
    </rPh>
    <rPh sb="16" eb="17">
      <t>ウ</t>
    </rPh>
    <rPh sb="17" eb="18">
      <t>ム</t>
    </rPh>
    <phoneticPr fontId="2"/>
  </si>
  <si>
    <t>いる</t>
    <phoneticPr fontId="1"/>
  </si>
  <si>
    <t>いない</t>
    <phoneticPr fontId="1"/>
  </si>
  <si>
    <t>いる</t>
    <phoneticPr fontId="1"/>
  </si>
  <si>
    <t>いない</t>
    <phoneticPr fontId="1"/>
  </si>
  <si>
    <t xml:space="preserve"> </t>
    <phoneticPr fontId="1"/>
  </si>
  <si>
    <t>会社・自営業等</t>
    <rPh sb="0" eb="2">
      <t>カイシャ</t>
    </rPh>
    <rPh sb="3" eb="6">
      <t>ジエイギョウ</t>
    </rPh>
    <rPh sb="6" eb="7">
      <t>トウ</t>
    </rPh>
    <phoneticPr fontId="1"/>
  </si>
  <si>
    <t>ボランティア</t>
    <phoneticPr fontId="1"/>
  </si>
  <si>
    <t>福祉施設・作業所</t>
    <rPh sb="0" eb="2">
      <t>フクシ</t>
    </rPh>
    <rPh sb="2" eb="4">
      <t>シセツ</t>
    </rPh>
    <rPh sb="5" eb="7">
      <t>サギョウ</t>
    </rPh>
    <rPh sb="7" eb="8">
      <t>ショ</t>
    </rPh>
    <phoneticPr fontId="1"/>
  </si>
  <si>
    <t>デイケア</t>
    <phoneticPr fontId="1"/>
  </si>
  <si>
    <t>リハビリ</t>
    <phoneticPr fontId="1"/>
  </si>
  <si>
    <t>自宅</t>
    <rPh sb="0" eb="2">
      <t>ジタク</t>
    </rPh>
    <phoneticPr fontId="1"/>
  </si>
  <si>
    <t>大学・専門・職業訓練</t>
    <rPh sb="0" eb="2">
      <t>ダイガク</t>
    </rPh>
    <rPh sb="3" eb="5">
      <t>センモン</t>
    </rPh>
    <rPh sb="6" eb="8">
      <t>ショクギョウ</t>
    </rPh>
    <rPh sb="8" eb="10">
      <t>クンレン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</si>
  <si>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</si>
  <si>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一般高・小中学</t>
    <rPh sb="0" eb="2">
      <t>イッパン</t>
    </rPh>
    <rPh sb="2" eb="3">
      <t>タカ</t>
    </rPh>
    <rPh sb="4" eb="6">
      <t>ショウチュウ</t>
    </rPh>
    <rPh sb="6" eb="7">
      <t>ガク</t>
    </rPh>
    <phoneticPr fontId="1"/>
  </si>
  <si>
    <t>幼稚園・保育所</t>
    <rPh sb="0" eb="3">
      <t>ヨウチエン</t>
    </rPh>
    <rPh sb="4" eb="6">
      <t>ホイク</t>
    </rPh>
    <rPh sb="6" eb="7">
      <t>ショ</t>
    </rPh>
    <phoneticPr fontId="1"/>
  </si>
  <si>
    <t>施設・病院</t>
    <rPh sb="0" eb="2">
      <t>シセツ</t>
    </rPh>
    <rPh sb="3" eb="5">
      <t>ビョウイン</t>
    </rPh>
    <phoneticPr fontId="1"/>
  </si>
  <si>
    <t>無回答</t>
    <rPh sb="0" eb="3">
      <t>ムカイトウ</t>
    </rPh>
    <phoneticPr fontId="1"/>
  </si>
  <si>
    <t>専業主婦（主夫）</t>
    <rPh sb="0" eb="2">
      <t>センギョウ</t>
    </rPh>
    <rPh sb="2" eb="4">
      <t>シュフ</t>
    </rPh>
    <rPh sb="5" eb="7">
      <t>シュフ</t>
    </rPh>
    <phoneticPr fontId="1"/>
  </si>
  <si>
    <t>～5千円未満</t>
    <rPh sb="2" eb="3">
      <t>セン</t>
    </rPh>
    <rPh sb="3" eb="4">
      <t>エン</t>
    </rPh>
    <rPh sb="4" eb="6">
      <t>ミマン</t>
    </rPh>
    <phoneticPr fontId="1"/>
  </si>
  <si>
    <t>5千～1万未満</t>
    <rPh sb="1" eb="2">
      <t>セン</t>
    </rPh>
    <rPh sb="4" eb="5">
      <t>マン</t>
    </rPh>
    <rPh sb="5" eb="7">
      <t>ミマン</t>
    </rPh>
    <phoneticPr fontId="1"/>
  </si>
  <si>
    <t>1～3万未満</t>
    <rPh sb="3" eb="4">
      <t>マン</t>
    </rPh>
    <rPh sb="4" eb="6">
      <t>ミマン</t>
    </rPh>
    <phoneticPr fontId="1"/>
  </si>
  <si>
    <t>3～5万未満</t>
    <rPh sb="3" eb="4">
      <t>マン</t>
    </rPh>
    <rPh sb="4" eb="6">
      <t>ミマン</t>
    </rPh>
    <phoneticPr fontId="1"/>
  </si>
  <si>
    <t>5～10万未満</t>
    <rPh sb="4" eb="5">
      <t>マン</t>
    </rPh>
    <rPh sb="5" eb="7">
      <t>ミマン</t>
    </rPh>
    <phoneticPr fontId="1"/>
  </si>
  <si>
    <t>10～15万未満</t>
    <rPh sb="5" eb="6">
      <t>マン</t>
    </rPh>
    <rPh sb="6" eb="8">
      <t>ミマン</t>
    </rPh>
    <phoneticPr fontId="1"/>
  </si>
  <si>
    <t>15～20万未満</t>
    <rPh sb="5" eb="6">
      <t>マン</t>
    </rPh>
    <rPh sb="6" eb="8">
      <t>ミマン</t>
    </rPh>
    <phoneticPr fontId="1"/>
  </si>
  <si>
    <t>20～30万未満</t>
    <rPh sb="5" eb="6">
      <t>マン</t>
    </rPh>
    <rPh sb="6" eb="8">
      <t>ミマン</t>
    </rPh>
    <phoneticPr fontId="1"/>
  </si>
  <si>
    <t>30万以上</t>
    <rPh sb="2" eb="3">
      <t>マン</t>
    </rPh>
    <rPh sb="3" eb="5">
      <t>イジョウ</t>
    </rPh>
    <phoneticPr fontId="1"/>
  </si>
  <si>
    <t>分析表</t>
    <rPh sb="0" eb="2">
      <t>ブンセキ</t>
    </rPh>
    <rPh sb="2" eb="3">
      <t>ヒョウ</t>
    </rPh>
    <phoneticPr fontId="1"/>
  </si>
  <si>
    <t>（表１）在宅者の望む暮らし</t>
    <rPh sb="1" eb="2">
      <t>ヒョウ</t>
    </rPh>
    <rPh sb="4" eb="7">
      <t>ザイタクシャ</t>
    </rPh>
    <rPh sb="8" eb="9">
      <t>ノゾ</t>
    </rPh>
    <rPh sb="10" eb="11">
      <t>ク</t>
    </rPh>
    <phoneticPr fontId="1"/>
  </si>
  <si>
    <t>問1８</t>
    <rPh sb="0" eb="1">
      <t>トイ</t>
    </rPh>
    <phoneticPr fontId="2"/>
  </si>
  <si>
    <t>＜在宅者の望む暮らし＞</t>
    <rPh sb="1" eb="3">
      <t>ザイタク</t>
    </rPh>
    <rPh sb="3" eb="4">
      <t>シャ</t>
    </rPh>
    <rPh sb="5" eb="6">
      <t>ノゾ</t>
    </rPh>
    <rPh sb="7" eb="8">
      <t>ク</t>
    </rPh>
    <phoneticPr fontId="2"/>
  </si>
  <si>
    <t>居住場所</t>
    <rPh sb="0" eb="2">
      <t>キョジュウ</t>
    </rPh>
    <rPh sb="2" eb="4">
      <t>バショ</t>
    </rPh>
    <phoneticPr fontId="2"/>
  </si>
  <si>
    <t>一人暮らし</t>
    <rPh sb="0" eb="2">
      <t>ヒトリ</t>
    </rPh>
    <rPh sb="2" eb="3">
      <t>ク</t>
    </rPh>
    <phoneticPr fontId="2"/>
  </si>
  <si>
    <t>家族と</t>
    <rPh sb="0" eb="2">
      <t>カゾク</t>
    </rPh>
    <phoneticPr fontId="2"/>
  </si>
  <si>
    <t>GH</t>
    <phoneticPr fontId="2"/>
  </si>
  <si>
    <t>福祉施設</t>
    <rPh sb="0" eb="2">
      <t>フクシ</t>
    </rPh>
    <rPh sb="2" eb="4">
      <t>シセツ</t>
    </rPh>
    <phoneticPr fontId="2"/>
  </si>
  <si>
    <t>病院入院</t>
    <rPh sb="0" eb="2">
      <t>ビョウイン</t>
    </rPh>
    <rPh sb="2" eb="4">
      <t>ニュウイン</t>
    </rPh>
    <phoneticPr fontId="2"/>
  </si>
  <si>
    <t>その他</t>
    <rPh sb="2" eb="3">
      <t>タ</t>
    </rPh>
    <phoneticPr fontId="2"/>
  </si>
  <si>
    <t>一人暮らし</t>
  </si>
  <si>
    <t>家族と</t>
  </si>
  <si>
    <t>GH</t>
  </si>
  <si>
    <t>福祉施設</t>
  </si>
  <si>
    <t>病院入院</t>
  </si>
  <si>
    <t>その他</t>
  </si>
  <si>
    <t>×</t>
    <phoneticPr fontId="1"/>
  </si>
  <si>
    <t>19市町村</t>
    <rPh sb="2" eb="5">
      <t>シチョウソン</t>
    </rPh>
    <phoneticPr fontId="1"/>
  </si>
  <si>
    <t>回答１～３</t>
    <rPh sb="0" eb="2">
      <t>カイトウ</t>
    </rPh>
    <phoneticPr fontId="1"/>
  </si>
  <si>
    <t>を選択した者</t>
    <rPh sb="1" eb="3">
      <t>センタク</t>
    </rPh>
    <rPh sb="5" eb="6">
      <t>シャ</t>
    </rPh>
    <phoneticPr fontId="1"/>
  </si>
  <si>
    <t>（表２）入所施設利用者の望む暮らし（身体障がい、知的障がい別）</t>
    <rPh sb="1" eb="2">
      <t>ヒョウ</t>
    </rPh>
    <rPh sb="4" eb="6">
      <t>ニュウショ</t>
    </rPh>
    <rPh sb="6" eb="8">
      <t>シセツ</t>
    </rPh>
    <rPh sb="8" eb="11">
      <t>リヨウシャ</t>
    </rPh>
    <rPh sb="12" eb="13">
      <t>ノゾ</t>
    </rPh>
    <rPh sb="14" eb="15">
      <t>ク</t>
    </rPh>
    <rPh sb="18" eb="20">
      <t>シンタイ</t>
    </rPh>
    <rPh sb="20" eb="21">
      <t>ショウ</t>
    </rPh>
    <rPh sb="24" eb="26">
      <t>チテキ</t>
    </rPh>
    <rPh sb="26" eb="27">
      <t>ショウ</t>
    </rPh>
    <rPh sb="29" eb="30">
      <t>ベツ</t>
    </rPh>
    <phoneticPr fontId="1"/>
  </si>
  <si>
    <t>問９</t>
    <rPh sb="0" eb="1">
      <t>トイ</t>
    </rPh>
    <phoneticPr fontId="2"/>
  </si>
  <si>
    <t>＜入所施設利用者の望む暮らし（身体障がい、知的障がい別）＞</t>
    <rPh sb="1" eb="3">
      <t>ニュウショ</t>
    </rPh>
    <rPh sb="3" eb="5">
      <t>シセツ</t>
    </rPh>
    <rPh sb="5" eb="8">
      <t>リヨウシャ</t>
    </rPh>
    <rPh sb="9" eb="10">
      <t>ノゾ</t>
    </rPh>
    <rPh sb="11" eb="12">
      <t>ク</t>
    </rPh>
    <phoneticPr fontId="2"/>
  </si>
  <si>
    <t>身体障がい者手帳所持</t>
    <rPh sb="0" eb="2">
      <t>シンタイ</t>
    </rPh>
    <rPh sb="2" eb="3">
      <t>ショウ</t>
    </rPh>
    <rPh sb="5" eb="6">
      <t>シャ</t>
    </rPh>
    <rPh sb="6" eb="8">
      <t>テチョウ</t>
    </rPh>
    <rPh sb="8" eb="10">
      <t>ショジ</t>
    </rPh>
    <phoneticPr fontId="2"/>
  </si>
  <si>
    <t>区分</t>
    <rPh sb="0" eb="2">
      <t>クブン</t>
    </rPh>
    <phoneticPr fontId="2"/>
  </si>
  <si>
    <t>GH</t>
    <phoneticPr fontId="2"/>
  </si>
  <si>
    <t>×</t>
    <phoneticPr fontId="1"/>
  </si>
  <si>
    <t>身体障がい</t>
    <rPh sb="0" eb="2">
      <t>シンタイ</t>
    </rPh>
    <rPh sb="2" eb="3">
      <t>ショウ</t>
    </rPh>
    <phoneticPr fontId="1"/>
  </si>
  <si>
    <t>知的障がい</t>
    <rPh sb="0" eb="2">
      <t>チテキ</t>
    </rPh>
    <rPh sb="2" eb="3">
      <t>ショウ</t>
    </rPh>
    <phoneticPr fontId="1"/>
  </si>
  <si>
    <t>回答１～６</t>
    <rPh sb="0" eb="2">
      <t>カイトウ</t>
    </rPh>
    <phoneticPr fontId="1"/>
  </si>
  <si>
    <t>回答４　施設暮らし</t>
    <rPh sb="0" eb="2">
      <t>カイトウ</t>
    </rPh>
    <rPh sb="4" eb="6">
      <t>シセツ</t>
    </rPh>
    <rPh sb="6" eb="7">
      <t>ク</t>
    </rPh>
    <phoneticPr fontId="1"/>
  </si>
  <si>
    <t>問１０</t>
    <rPh sb="0" eb="1">
      <t>トイ</t>
    </rPh>
    <phoneticPr fontId="2"/>
  </si>
  <si>
    <t>療育手帳所持</t>
    <rPh sb="0" eb="2">
      <t>リョウイク</t>
    </rPh>
    <rPh sb="2" eb="4">
      <t>テチョウ</t>
    </rPh>
    <rPh sb="4" eb="6">
      <t>ショジ</t>
    </rPh>
    <phoneticPr fontId="2"/>
  </si>
  <si>
    <t>回答１、２</t>
    <rPh sb="0" eb="2">
      <t>カイトウ</t>
    </rPh>
    <phoneticPr fontId="1"/>
  </si>
  <si>
    <t>（表３）精神科病院入院患者の望む暮らし</t>
    <rPh sb="1" eb="2">
      <t>ヒョウ</t>
    </rPh>
    <rPh sb="4" eb="7">
      <t>セイシンカ</t>
    </rPh>
    <rPh sb="7" eb="9">
      <t>ビョウイン</t>
    </rPh>
    <rPh sb="9" eb="11">
      <t>ニュウイン</t>
    </rPh>
    <rPh sb="11" eb="13">
      <t>カンジャ</t>
    </rPh>
    <rPh sb="14" eb="15">
      <t>ノゾ</t>
    </rPh>
    <rPh sb="16" eb="17">
      <t>ク</t>
    </rPh>
    <phoneticPr fontId="1"/>
  </si>
  <si>
    <t>＜精神科病院入院患者の望む暮らし＞</t>
    <rPh sb="1" eb="4">
      <t>セイシンカ</t>
    </rPh>
    <rPh sb="4" eb="6">
      <t>ビョウイン</t>
    </rPh>
    <rPh sb="6" eb="8">
      <t>ニュウイン</t>
    </rPh>
    <rPh sb="8" eb="10">
      <t>カンジャ</t>
    </rPh>
    <rPh sb="11" eb="12">
      <t>ノゾ</t>
    </rPh>
    <rPh sb="13" eb="14">
      <t>ク</t>
    </rPh>
    <phoneticPr fontId="2"/>
  </si>
  <si>
    <t>GH</t>
    <phoneticPr fontId="2"/>
  </si>
  <si>
    <t>×</t>
    <phoneticPr fontId="1"/>
  </si>
  <si>
    <t>回答５　病院暮らし</t>
    <rPh sb="0" eb="2">
      <t>カイトウ</t>
    </rPh>
    <rPh sb="4" eb="6">
      <t>ビョウイン</t>
    </rPh>
    <rPh sb="6" eb="7">
      <t>ク</t>
    </rPh>
    <phoneticPr fontId="1"/>
  </si>
  <si>
    <t>（表４）居住場所別サービスの利用希望</t>
    <rPh sb="4" eb="6">
      <t>キョジュウ</t>
    </rPh>
    <rPh sb="6" eb="8">
      <t>バショ</t>
    </rPh>
    <rPh sb="8" eb="9">
      <t>ベツ</t>
    </rPh>
    <rPh sb="14" eb="16">
      <t>リヨウ</t>
    </rPh>
    <rPh sb="16" eb="18">
      <t>キボウ</t>
    </rPh>
    <phoneticPr fontId="1"/>
  </si>
  <si>
    <t>＜サービスの利用希望＞</t>
    <rPh sb="6" eb="8">
      <t>リヨウ</t>
    </rPh>
    <rPh sb="8" eb="10">
      <t>キボウ</t>
    </rPh>
    <phoneticPr fontId="1"/>
  </si>
  <si>
    <t>居住場所</t>
    <rPh sb="0" eb="2">
      <t>キョジュウ</t>
    </rPh>
    <rPh sb="2" eb="4">
      <t>バショ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</si>
  <si>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</si>
  <si>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</si>
  <si>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</si>
  <si>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</si>
  <si>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重度包括支援</t>
    <rPh sb="0" eb="2">
      <t>ジュウド</t>
    </rPh>
    <rPh sb="2" eb="4">
      <t>ホウカツ</t>
    </rPh>
    <rPh sb="4" eb="6">
      <t>シエン</t>
    </rPh>
    <phoneticPr fontId="1"/>
  </si>
  <si>
    <t>自立訓練</t>
    <phoneticPr fontId="2"/>
  </si>
  <si>
    <t>就労移行支援</t>
    <phoneticPr fontId="1"/>
  </si>
  <si>
    <t>就労継続支援</t>
    <phoneticPr fontId="1"/>
  </si>
  <si>
    <t>療養介護</t>
    <phoneticPr fontId="1"/>
  </si>
  <si>
    <t>短期入所</t>
    <phoneticPr fontId="1"/>
  </si>
  <si>
    <t>共同生活援助</t>
    <phoneticPr fontId="1"/>
  </si>
  <si>
    <t>施設入所支援</t>
    <phoneticPr fontId="1"/>
  </si>
  <si>
    <t>相談支援</t>
    <phoneticPr fontId="1"/>
  </si>
  <si>
    <t>居宅介護の利用希望</t>
    <rPh sb="0" eb="2">
      <t>キョタク</t>
    </rPh>
    <rPh sb="2" eb="4">
      <t>カイゴ</t>
    </rPh>
    <rPh sb="5" eb="7">
      <t>リヨウ</t>
    </rPh>
    <rPh sb="7" eb="9">
      <t>キボウ</t>
    </rPh>
    <phoneticPr fontId="2"/>
  </si>
  <si>
    <t>家族と同居</t>
    <rPh sb="0" eb="2">
      <t>カゾク</t>
    </rPh>
    <rPh sb="3" eb="5">
      <t>ドウキョ</t>
    </rPh>
    <phoneticPr fontId="1"/>
  </si>
  <si>
    <t>回答１　一人暮らし</t>
    <rPh sb="0" eb="2">
      <t>カイトウ</t>
    </rPh>
    <rPh sb="4" eb="6">
      <t>ヒトリ</t>
    </rPh>
    <rPh sb="6" eb="7">
      <t>ク</t>
    </rPh>
    <phoneticPr fontId="1"/>
  </si>
  <si>
    <t>回答１　利用したい　を選択した者　（以下同）</t>
    <rPh sb="0" eb="2">
      <t>カイトウ</t>
    </rPh>
    <rPh sb="4" eb="6">
      <t>リヨウ</t>
    </rPh>
    <rPh sb="11" eb="13">
      <t>センタク</t>
    </rPh>
    <rPh sb="15" eb="16">
      <t>シャ</t>
    </rPh>
    <rPh sb="18" eb="20">
      <t>イカ</t>
    </rPh>
    <rPh sb="20" eb="21">
      <t>ドウ</t>
    </rPh>
    <phoneticPr fontId="1"/>
  </si>
  <si>
    <t>福祉施設</t>
    <rPh sb="0" eb="2">
      <t>フクシ</t>
    </rPh>
    <rPh sb="2" eb="4">
      <t>シセツ</t>
    </rPh>
    <phoneticPr fontId="1"/>
  </si>
  <si>
    <t>回答２　家族と</t>
    <rPh sb="0" eb="2">
      <t>カイトウ</t>
    </rPh>
    <rPh sb="4" eb="6">
      <t>カゾク</t>
    </rPh>
    <phoneticPr fontId="1"/>
  </si>
  <si>
    <t>重度訪問介護の利用希望</t>
    <rPh sb="0" eb="2">
      <t>ジュウド</t>
    </rPh>
    <rPh sb="2" eb="4">
      <t>ホウモン</t>
    </rPh>
    <rPh sb="4" eb="6">
      <t>カイゴ</t>
    </rPh>
    <rPh sb="7" eb="9">
      <t>リヨウ</t>
    </rPh>
    <rPh sb="9" eb="11">
      <t>キボウ</t>
    </rPh>
    <phoneticPr fontId="2"/>
  </si>
  <si>
    <t>回答３　GH</t>
    <rPh sb="0" eb="2">
      <t>カイトウ</t>
    </rPh>
    <phoneticPr fontId="1"/>
  </si>
  <si>
    <t>回答４　施設入所</t>
    <rPh sb="0" eb="2">
      <t>カイトウ</t>
    </rPh>
    <rPh sb="4" eb="6">
      <t>シセツ</t>
    </rPh>
    <rPh sb="6" eb="8">
      <t>ニュウショ</t>
    </rPh>
    <phoneticPr fontId="1"/>
  </si>
  <si>
    <t>同行援護の利用希望</t>
    <rPh sb="0" eb="2">
      <t>ドウコウ</t>
    </rPh>
    <rPh sb="2" eb="4">
      <t>エンゴ</t>
    </rPh>
    <phoneticPr fontId="2"/>
  </si>
  <si>
    <t>回答５　病院入院</t>
    <rPh sb="0" eb="2">
      <t>カイトウ</t>
    </rPh>
    <rPh sb="4" eb="6">
      <t>ビョウイン</t>
    </rPh>
    <rPh sb="6" eb="8">
      <t>ニュウイン</t>
    </rPh>
    <phoneticPr fontId="1"/>
  </si>
  <si>
    <t>行動援護の利用希望</t>
    <rPh sb="0" eb="2">
      <t>コウドウ</t>
    </rPh>
    <rPh sb="2" eb="4">
      <t>エンゴ</t>
    </rPh>
    <phoneticPr fontId="2"/>
  </si>
  <si>
    <t>重度包括支援の利用希望</t>
    <rPh sb="0" eb="2">
      <t>ジュウド</t>
    </rPh>
    <rPh sb="2" eb="4">
      <t>ホウカツ</t>
    </rPh>
    <rPh sb="4" eb="6">
      <t>シエン</t>
    </rPh>
    <phoneticPr fontId="2"/>
  </si>
  <si>
    <t>・</t>
    <phoneticPr fontId="1"/>
  </si>
  <si>
    <t>（表５）障がい別サービスの利用希望</t>
    <rPh sb="4" eb="5">
      <t>ショウ</t>
    </rPh>
    <rPh sb="7" eb="8">
      <t>ベツ</t>
    </rPh>
    <rPh sb="13" eb="15">
      <t>リヨウ</t>
    </rPh>
    <rPh sb="15" eb="17">
      <t>キボウ</t>
    </rPh>
    <phoneticPr fontId="1"/>
  </si>
  <si>
    <t>自立訓練</t>
    <phoneticPr fontId="2"/>
  </si>
  <si>
    <t>就労移行支援</t>
    <phoneticPr fontId="1"/>
  </si>
  <si>
    <t>就労継続支援</t>
    <phoneticPr fontId="1"/>
  </si>
  <si>
    <t>療養介護</t>
    <phoneticPr fontId="1"/>
  </si>
  <si>
    <t>短期入所</t>
    <phoneticPr fontId="1"/>
  </si>
  <si>
    <t>共同生活援助</t>
    <phoneticPr fontId="1"/>
  </si>
  <si>
    <t>施設入所支援</t>
    <phoneticPr fontId="1"/>
  </si>
  <si>
    <t>相談支援</t>
    <phoneticPr fontId="1"/>
  </si>
  <si>
    <t>精神障がい</t>
    <rPh sb="0" eb="2">
      <t>セイシン</t>
    </rPh>
    <rPh sb="2" eb="3">
      <t>ショウ</t>
    </rPh>
    <phoneticPr fontId="1"/>
  </si>
  <si>
    <t>難病患者</t>
    <rPh sb="0" eb="2">
      <t>ナンビョウ</t>
    </rPh>
    <rPh sb="2" eb="4">
      <t>カンジャ</t>
    </rPh>
    <phoneticPr fontId="1"/>
  </si>
  <si>
    <t>発達障がい</t>
    <rPh sb="0" eb="2">
      <t>ハッタツ</t>
    </rPh>
    <rPh sb="2" eb="3">
      <t>ショウ</t>
    </rPh>
    <phoneticPr fontId="1"/>
  </si>
  <si>
    <t>高次脳</t>
    <rPh sb="0" eb="1">
      <t>コウ</t>
    </rPh>
    <rPh sb="1" eb="2">
      <t>ジ</t>
    </rPh>
    <rPh sb="2" eb="3">
      <t>ノウ</t>
    </rPh>
    <phoneticPr fontId="1"/>
  </si>
  <si>
    <t>問１２</t>
    <rPh sb="0" eb="1">
      <t>トイ</t>
    </rPh>
    <phoneticPr fontId="2"/>
  </si>
  <si>
    <t>精神手帳</t>
    <rPh sb="0" eb="2">
      <t>セイシン</t>
    </rPh>
    <rPh sb="2" eb="4">
      <t>テチョウ</t>
    </rPh>
    <phoneticPr fontId="2"/>
  </si>
  <si>
    <t>・</t>
    <phoneticPr fontId="1"/>
  </si>
  <si>
    <t>＋</t>
    <phoneticPr fontId="1"/>
  </si>
  <si>
    <t>回答４</t>
    <rPh sb="0" eb="2">
      <t>カイトウ</t>
    </rPh>
    <phoneticPr fontId="1"/>
  </si>
  <si>
    <t>※回答４のみクロス</t>
    <rPh sb="1" eb="3">
      <t>カイトウ</t>
    </rPh>
    <phoneticPr fontId="1"/>
  </si>
  <si>
    <t>回答５</t>
    <rPh sb="0" eb="2">
      <t>カイトウ</t>
    </rPh>
    <phoneticPr fontId="1"/>
  </si>
  <si>
    <t>問１３</t>
    <rPh sb="0" eb="1">
      <t>トイ</t>
    </rPh>
    <phoneticPr fontId="2"/>
  </si>
  <si>
    <t>難病認定</t>
    <rPh sb="0" eb="2">
      <t>ナンビョウ</t>
    </rPh>
    <rPh sb="2" eb="4">
      <t>ニンテイ</t>
    </rPh>
    <phoneticPr fontId="2"/>
  </si>
  <si>
    <t>回答１</t>
    <rPh sb="0" eb="2">
      <t>カイトウ</t>
    </rPh>
    <phoneticPr fontId="1"/>
  </si>
  <si>
    <t>問１４</t>
    <rPh sb="0" eb="1">
      <t>トイ</t>
    </rPh>
    <phoneticPr fontId="2"/>
  </si>
  <si>
    <t>発達障害</t>
    <rPh sb="0" eb="2">
      <t>ハッタツ</t>
    </rPh>
    <rPh sb="2" eb="4">
      <t>ショウガイ</t>
    </rPh>
    <phoneticPr fontId="2"/>
  </si>
  <si>
    <t>問１５</t>
    <rPh sb="0" eb="1">
      <t>トイ</t>
    </rPh>
    <phoneticPr fontId="2"/>
  </si>
  <si>
    <t>高次脳</t>
    <rPh sb="0" eb="1">
      <t>コウ</t>
    </rPh>
    <rPh sb="1" eb="2">
      <t>ジ</t>
    </rPh>
    <rPh sb="2" eb="3">
      <t>ノウ</t>
    </rPh>
    <phoneticPr fontId="2"/>
  </si>
  <si>
    <t>（表６）障がい児サービスの利用希望者数（身体障がい、知的障がい別）</t>
    <rPh sb="4" eb="5">
      <t>ショウ</t>
    </rPh>
    <rPh sb="7" eb="8">
      <t>ジ</t>
    </rPh>
    <rPh sb="13" eb="15">
      <t>リヨウ</t>
    </rPh>
    <rPh sb="15" eb="17">
      <t>キボウ</t>
    </rPh>
    <rPh sb="17" eb="18">
      <t>シャ</t>
    </rPh>
    <rPh sb="18" eb="19">
      <t>スウ</t>
    </rPh>
    <rPh sb="20" eb="22">
      <t>シンタイ</t>
    </rPh>
    <rPh sb="22" eb="23">
      <t>ショウ</t>
    </rPh>
    <rPh sb="26" eb="28">
      <t>チテキ</t>
    </rPh>
    <rPh sb="28" eb="29">
      <t>ショウ</t>
    </rPh>
    <rPh sb="31" eb="32">
      <t>ベツ</t>
    </rPh>
    <phoneticPr fontId="1"/>
  </si>
  <si>
    <t>問２</t>
    <rPh sb="0" eb="1">
      <t>トイ</t>
    </rPh>
    <phoneticPr fontId="2"/>
  </si>
  <si>
    <t>＜障がい児サービスの利用希望者数（身体障がい、知的障がい別）＞</t>
    <rPh sb="1" eb="2">
      <t>ショウ</t>
    </rPh>
    <rPh sb="4" eb="5">
      <t>ジ</t>
    </rPh>
    <rPh sb="10" eb="12">
      <t>リヨウ</t>
    </rPh>
    <rPh sb="12" eb="14">
      <t>キボウ</t>
    </rPh>
    <rPh sb="14" eb="15">
      <t>シャ</t>
    </rPh>
    <rPh sb="15" eb="16">
      <t>スウ</t>
    </rPh>
    <rPh sb="17" eb="19">
      <t>シンタイ</t>
    </rPh>
    <rPh sb="19" eb="20">
      <t>ショウ</t>
    </rPh>
    <rPh sb="23" eb="25">
      <t>チテキ</t>
    </rPh>
    <rPh sb="25" eb="26">
      <t>ショウ</t>
    </rPh>
    <rPh sb="28" eb="29">
      <t>ベツ</t>
    </rPh>
    <phoneticPr fontId="1"/>
  </si>
  <si>
    <t>⑮-B</t>
    <phoneticPr fontId="1"/>
  </si>
  <si>
    <t>年齢</t>
    <rPh sb="0" eb="2">
      <t>ネンレイ</t>
    </rPh>
    <phoneticPr fontId="1"/>
  </si>
  <si>
    <t>身体・知的</t>
    <rPh sb="0" eb="2">
      <t>シンタイ</t>
    </rPh>
    <rPh sb="3" eb="5">
      <t>チテキ</t>
    </rPh>
    <phoneticPr fontId="1"/>
  </si>
  <si>
    <t>児童発達支援</t>
    <phoneticPr fontId="1"/>
  </si>
  <si>
    <t>放課後デイ</t>
    <phoneticPr fontId="1"/>
  </si>
  <si>
    <t>保育所訪問支援</t>
    <phoneticPr fontId="1"/>
  </si>
  <si>
    <t>医療児童発達支援</t>
    <phoneticPr fontId="1"/>
  </si>
  <si>
    <t>福祉児童入所支援</t>
    <phoneticPr fontId="1"/>
  </si>
  <si>
    <t>医療児童入所支援</t>
    <phoneticPr fontId="1"/>
  </si>
  <si>
    <t>児童発達支援の利用希望</t>
    <rPh sb="0" eb="2">
      <t>ジドウ</t>
    </rPh>
    <rPh sb="2" eb="4">
      <t>ハッタツ</t>
    </rPh>
    <rPh sb="4" eb="6">
      <t>シエン</t>
    </rPh>
    <rPh sb="7" eb="9">
      <t>リヨウ</t>
    </rPh>
    <rPh sb="9" eb="11">
      <t>キボウ</t>
    </rPh>
    <phoneticPr fontId="2"/>
  </si>
  <si>
    <t>0～17歳</t>
  </si>
  <si>
    <t>である者</t>
    <rPh sb="3" eb="4">
      <t>シャ</t>
    </rPh>
    <phoneticPr fontId="1"/>
  </si>
  <si>
    <t>⑯-B</t>
    <phoneticPr fontId="1"/>
  </si>
  <si>
    <t>放課後デイの利用希望</t>
    <rPh sb="0" eb="3">
      <t>ホウカゴ</t>
    </rPh>
    <rPh sb="6" eb="8">
      <t>リヨウ</t>
    </rPh>
    <rPh sb="8" eb="10">
      <t>キボウ</t>
    </rPh>
    <phoneticPr fontId="2"/>
  </si>
  <si>
    <t>⑰-B</t>
    <phoneticPr fontId="1"/>
  </si>
  <si>
    <t>保育所訪問支援の利用希望</t>
    <rPh sb="0" eb="2">
      <t>ホイク</t>
    </rPh>
    <rPh sb="2" eb="3">
      <t>ショ</t>
    </rPh>
    <rPh sb="3" eb="5">
      <t>ホウモン</t>
    </rPh>
    <rPh sb="5" eb="7">
      <t>シエン</t>
    </rPh>
    <phoneticPr fontId="2"/>
  </si>
  <si>
    <t>⑱-B</t>
    <phoneticPr fontId="1"/>
  </si>
  <si>
    <t>医療型児童発達支援の利用希望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</si>
  <si>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⑲-B</t>
    <phoneticPr fontId="1"/>
  </si>
  <si>
    <t>福祉型児童入所支援の利用希望</t>
    <rPh sb="0" eb="3">
      <t>フクシガタ</t>
    </rPh>
    <rPh sb="3" eb="5">
      <t>ジドウ</t>
    </rPh>
    <rPh sb="5" eb="7">
      <t>ニュウショ</t>
    </rPh>
    <rPh sb="7" eb="9">
      <t>シエン</t>
    </rPh>
    <phoneticPr fontId="2"/>
  </si>
  <si>
    <t>⑳-B</t>
    <phoneticPr fontId="1"/>
  </si>
  <si>
    <t>医療型児童入所支援の利用希望</t>
    <rPh sb="0" eb="2">
      <t>イリョウ</t>
    </rPh>
    <rPh sb="2" eb="3">
      <t>ガタ</t>
    </rPh>
    <rPh sb="3" eb="5">
      <t>ジドウ</t>
    </rPh>
    <rPh sb="5" eb="7">
      <t>ニュウショ</t>
    </rPh>
    <rPh sb="7" eb="9">
      <t>シエン</t>
    </rPh>
    <rPh sb="10" eb="12">
      <t>リヨウ</t>
    </rPh>
    <rPh sb="12" eb="14">
      <t>キボウ</t>
    </rPh>
    <phoneticPr fontId="2"/>
  </si>
  <si>
    <t>（表７）療養介護の利用希望者数（年齢別、身体障がい、知的障がい別）</t>
    <rPh sb="4" eb="6">
      <t>リョウヨウ</t>
    </rPh>
    <rPh sb="6" eb="8">
      <t>カイゴ</t>
    </rPh>
    <rPh sb="9" eb="11">
      <t>リヨウ</t>
    </rPh>
    <rPh sb="11" eb="13">
      <t>キボウ</t>
    </rPh>
    <rPh sb="13" eb="14">
      <t>シャ</t>
    </rPh>
    <rPh sb="14" eb="15">
      <t>スウ</t>
    </rPh>
    <rPh sb="16" eb="18">
      <t>ネンレイ</t>
    </rPh>
    <rPh sb="18" eb="19">
      <t>ベツ</t>
    </rPh>
    <rPh sb="20" eb="22">
      <t>シンタイ</t>
    </rPh>
    <rPh sb="22" eb="23">
      <t>ショウ</t>
    </rPh>
    <rPh sb="26" eb="28">
      <t>チテキ</t>
    </rPh>
    <rPh sb="28" eb="29">
      <t>ショウ</t>
    </rPh>
    <rPh sb="31" eb="32">
      <t>ベツ</t>
    </rPh>
    <phoneticPr fontId="1"/>
  </si>
  <si>
    <t>＜療養介護の利用希望者数（年齢別、身体障がい、知的障がい別）＞</t>
    <phoneticPr fontId="1"/>
  </si>
  <si>
    <t>⑩-B</t>
    <phoneticPr fontId="1"/>
  </si>
  <si>
    <t>区分</t>
    <rPh sb="0" eb="2">
      <t>クブン</t>
    </rPh>
    <phoneticPr fontId="1"/>
  </si>
  <si>
    <t>療養介護の利用希望</t>
    <rPh sb="0" eb="2">
      <t>リョウヨウ</t>
    </rPh>
    <rPh sb="2" eb="4">
      <t>カイゴ</t>
    </rPh>
    <rPh sb="5" eb="7">
      <t>リヨウ</t>
    </rPh>
    <rPh sb="7" eb="9">
      <t>キボウ</t>
    </rPh>
    <phoneticPr fontId="2"/>
  </si>
  <si>
    <t>回答１　利用したい　を選択した者</t>
    <rPh sb="0" eb="2">
      <t>カイトウ</t>
    </rPh>
    <rPh sb="4" eb="6">
      <t>リヨウ</t>
    </rPh>
    <rPh sb="11" eb="13">
      <t>センタク</t>
    </rPh>
    <rPh sb="15" eb="16">
      <t>シャ</t>
    </rPh>
    <phoneticPr fontId="1"/>
  </si>
  <si>
    <t>18～19歳</t>
    <phoneticPr fontId="1"/>
  </si>
  <si>
    <t>回答２　利用しない　を選択した者</t>
    <rPh sb="0" eb="2">
      <t>カイトウ</t>
    </rPh>
    <rPh sb="4" eb="6">
      <t>リヨウ</t>
    </rPh>
    <rPh sb="11" eb="13">
      <t>センタク</t>
    </rPh>
    <rPh sb="15" eb="16">
      <t>シャ</t>
    </rPh>
    <phoneticPr fontId="1"/>
  </si>
  <si>
    <t>20～29歳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</si>
  <si>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</si>
  <si>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</si>
  <si>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</si>
  <si>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</si>
  <si>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65歳以上</t>
    <rPh sb="3" eb="5">
      <t>イジョウ</t>
    </rPh>
    <phoneticPr fontId="1"/>
  </si>
  <si>
    <t>18～19歳</t>
    <phoneticPr fontId="1"/>
  </si>
  <si>
    <t>20～29歳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</si>
  <si>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</si>
  <si>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</si>
  <si>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</si>
  <si>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</si>
  <si>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18～19歳</t>
    <phoneticPr fontId="1"/>
  </si>
  <si>
    <t>20～29歳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</si>
  <si>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</si>
  <si>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</si>
  <si>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</si>
  <si>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</si>
  <si>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18～19歳</t>
    <phoneticPr fontId="1"/>
  </si>
  <si>
    <t>20～29歳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</si>
  <si>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</si>
  <si>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</si>
  <si>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</si>
  <si>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</si>
  <si>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（表８）生活介護の利用希望</t>
    <phoneticPr fontId="1"/>
  </si>
  <si>
    <t>問６</t>
    <rPh sb="0" eb="1">
      <t>ト</t>
    </rPh>
    <phoneticPr fontId="2"/>
  </si>
  <si>
    <t>問３５</t>
    <rPh sb="0" eb="1">
      <t>ト</t>
    </rPh>
    <phoneticPr fontId="2"/>
  </si>
  <si>
    <t>＜生活介護の利用希望＞</t>
    <phoneticPr fontId="2"/>
  </si>
  <si>
    <t>①</t>
    <phoneticPr fontId="2"/>
  </si>
  <si>
    <t>⑥－Ｂ</t>
    <phoneticPr fontId="2"/>
  </si>
  <si>
    <t>食事</t>
    <rPh sb="0" eb="2">
      <t>ショクジ</t>
    </rPh>
    <phoneticPr fontId="1"/>
  </si>
  <si>
    <t>生活介護の利用希望</t>
    <rPh sb="0" eb="2">
      <t>セイカツ</t>
    </rPh>
    <rPh sb="2" eb="4">
      <t>カイゴ</t>
    </rPh>
    <rPh sb="5" eb="7">
      <t>リヨウ</t>
    </rPh>
    <rPh sb="7" eb="9">
      <t>キボウ</t>
    </rPh>
    <phoneticPr fontId="1"/>
  </si>
  <si>
    <t>介助が必要</t>
    <rPh sb="0" eb="2">
      <t>カイジョ</t>
    </rPh>
    <rPh sb="3" eb="5">
      <t>ヒツヨウ</t>
    </rPh>
    <phoneticPr fontId="1"/>
  </si>
  <si>
    <t>回答２～３</t>
    <rPh sb="0" eb="2">
      <t>カイトウ</t>
    </rPh>
    <phoneticPr fontId="1"/>
  </si>
  <si>
    <t>②</t>
    <phoneticPr fontId="2"/>
  </si>
  <si>
    <t>トイレ</t>
    <phoneticPr fontId="1"/>
  </si>
  <si>
    <t>＋</t>
    <phoneticPr fontId="1"/>
  </si>
  <si>
    <t>③</t>
    <phoneticPr fontId="2"/>
  </si>
  <si>
    <t>入浴</t>
    <rPh sb="0" eb="2">
      <t>ニュウヨク</t>
    </rPh>
    <phoneticPr fontId="1"/>
  </si>
  <si>
    <t>（表９）同行援護の利用希望（視覚障がい）</t>
    <rPh sb="4" eb="6">
      <t>ドウコウ</t>
    </rPh>
    <rPh sb="6" eb="8">
      <t>エンゴ</t>
    </rPh>
    <rPh sb="14" eb="16">
      <t>シカク</t>
    </rPh>
    <rPh sb="16" eb="17">
      <t>ショウ</t>
    </rPh>
    <phoneticPr fontId="1"/>
  </si>
  <si>
    <t>＜同行援護の利用希望（視覚障がい）＞</t>
    <phoneticPr fontId="2"/>
  </si>
  <si>
    <t>主たる身体障害</t>
    <rPh sb="0" eb="1">
      <t>シュ</t>
    </rPh>
    <rPh sb="3" eb="5">
      <t>シンタイ</t>
    </rPh>
    <rPh sb="5" eb="7">
      <t>ショウガイ</t>
    </rPh>
    <phoneticPr fontId="2"/>
  </si>
  <si>
    <t>③－Ｂ</t>
    <phoneticPr fontId="2"/>
  </si>
  <si>
    <t>×</t>
    <phoneticPr fontId="1"/>
  </si>
  <si>
    <t>同行援護の利用希望</t>
    <rPh sb="0" eb="2">
      <t>ドウコウ</t>
    </rPh>
    <rPh sb="2" eb="4">
      <t>エンゴ</t>
    </rPh>
    <rPh sb="5" eb="7">
      <t>リヨウ</t>
    </rPh>
    <rPh sb="7" eb="9">
      <t>キボウ</t>
    </rPh>
    <phoneticPr fontId="1"/>
  </si>
  <si>
    <t>回答１　視覚障がい</t>
    <rPh sb="0" eb="2">
      <t>カイトウ</t>
    </rPh>
    <rPh sb="4" eb="6">
      <t>シカク</t>
    </rPh>
    <rPh sb="6" eb="7">
      <t>ショウ</t>
    </rPh>
    <phoneticPr fontId="1"/>
  </si>
  <si>
    <t>（表９）今後サービスを利用する可能性の高い者</t>
    <rPh sb="4" eb="6">
      <t>コンゴ</t>
    </rPh>
    <rPh sb="11" eb="13">
      <t>リヨウ</t>
    </rPh>
    <rPh sb="15" eb="18">
      <t>カノウセイ</t>
    </rPh>
    <rPh sb="19" eb="20">
      <t>タカ</t>
    </rPh>
    <rPh sb="21" eb="22">
      <t>モノ</t>
    </rPh>
    <phoneticPr fontId="1"/>
  </si>
  <si>
    <t>＜今後サービスを利用する可能性の高い者＞</t>
    <rPh sb="1" eb="3">
      <t>コンゴ</t>
    </rPh>
    <rPh sb="8" eb="10">
      <t>リヨウ</t>
    </rPh>
    <rPh sb="12" eb="15">
      <t>カノウセイ</t>
    </rPh>
    <rPh sb="16" eb="17">
      <t>タカ</t>
    </rPh>
    <rPh sb="18" eb="19">
      <t>シャ</t>
    </rPh>
    <phoneticPr fontId="1"/>
  </si>
  <si>
    <t>自立訓練</t>
    <phoneticPr fontId="2"/>
  </si>
  <si>
    <t>就労移行支援</t>
    <phoneticPr fontId="1"/>
  </si>
  <si>
    <t>就労継続支援</t>
    <phoneticPr fontId="1"/>
  </si>
  <si>
    <t>療養介護</t>
    <phoneticPr fontId="1"/>
  </si>
  <si>
    <t>短期入所</t>
    <phoneticPr fontId="1"/>
  </si>
  <si>
    <t>共同生活援助</t>
    <phoneticPr fontId="1"/>
  </si>
  <si>
    <t>施設入所支援</t>
    <phoneticPr fontId="1"/>
  </si>
  <si>
    <t>相談支援</t>
    <phoneticPr fontId="1"/>
  </si>
  <si>
    <t>児童発達支援</t>
    <phoneticPr fontId="1"/>
  </si>
  <si>
    <t>放課後デイ</t>
    <phoneticPr fontId="1"/>
  </si>
  <si>
    <t>保育所訪問支援</t>
    <phoneticPr fontId="1"/>
  </si>
  <si>
    <t>医療児童発達支援</t>
    <phoneticPr fontId="1"/>
  </si>
  <si>
    <t>福祉児童入所支援</t>
    <phoneticPr fontId="1"/>
  </si>
  <si>
    <t>医療児童入所支援</t>
    <phoneticPr fontId="1"/>
  </si>
  <si>
    <t>回答1　一人暮らし</t>
    <rPh sb="0" eb="2">
      <t>カイトウ</t>
    </rPh>
    <rPh sb="4" eb="6">
      <t>ヒトリ</t>
    </rPh>
    <rPh sb="6" eb="7">
      <t>ク</t>
    </rPh>
    <phoneticPr fontId="1"/>
  </si>
  <si>
    <t>回答3　よくない</t>
    <rPh sb="0" eb="2">
      <t>カイトウ</t>
    </rPh>
    <phoneticPr fontId="1"/>
  </si>
  <si>
    <t>回答7以外</t>
    <rPh sb="0" eb="2">
      <t>カイトウ</t>
    </rPh>
    <rPh sb="3" eb="5">
      <t>イガイ</t>
    </rPh>
    <phoneticPr fontId="1"/>
  </si>
  <si>
    <t>回答３　利用していない</t>
    <rPh sb="0" eb="2">
      <t>カイトウ</t>
    </rPh>
    <rPh sb="4" eb="6">
      <t>リヨウ</t>
    </rPh>
    <phoneticPr fontId="1"/>
  </si>
  <si>
    <t>回答1　利用したい</t>
    <rPh sb="0" eb="2">
      <t>カイトウ</t>
    </rPh>
    <rPh sb="4" eb="6">
      <t>リヨウ</t>
    </rPh>
    <phoneticPr fontId="1"/>
  </si>
  <si>
    <t>or</t>
    <phoneticPr fontId="1"/>
  </si>
  <si>
    <t>回答2　家族と暮らしている</t>
    <rPh sb="4" eb="6">
      <t>カゾク</t>
    </rPh>
    <rPh sb="7" eb="8">
      <t>ク</t>
    </rPh>
    <phoneticPr fontId="1"/>
  </si>
  <si>
    <t>問１７で「一人暮らし」、若しくは「家族と一緒に暮らしている」と回答した方のうち</t>
    <rPh sb="0" eb="1">
      <t>トイ</t>
    </rPh>
    <rPh sb="5" eb="7">
      <t>ヒトリ</t>
    </rPh>
    <rPh sb="7" eb="8">
      <t>ク</t>
    </rPh>
    <rPh sb="12" eb="13">
      <t>モ</t>
    </rPh>
    <rPh sb="17" eb="19">
      <t>カゾク</t>
    </rPh>
    <rPh sb="20" eb="22">
      <t>イッショ</t>
    </rPh>
    <rPh sb="23" eb="24">
      <t>ク</t>
    </rPh>
    <rPh sb="31" eb="33">
      <t>カイトウ</t>
    </rPh>
    <rPh sb="35" eb="36">
      <t>カタ</t>
    </rPh>
    <phoneticPr fontId="1"/>
  </si>
  <si>
    <t>（フィルターで「一人暮らし」「家族と一緒にくらしている」を条件選択）</t>
    <rPh sb="8" eb="10">
      <t>ヒトリ</t>
    </rPh>
    <rPh sb="10" eb="11">
      <t>ク</t>
    </rPh>
    <rPh sb="15" eb="17">
      <t>カゾク</t>
    </rPh>
    <rPh sb="18" eb="20">
      <t>イッショ</t>
    </rPh>
    <rPh sb="29" eb="31">
      <t>ジョウケン</t>
    </rPh>
    <rPh sb="31" eb="33">
      <t>センタク</t>
    </rPh>
    <phoneticPr fontId="1"/>
  </si>
  <si>
    <t>問８で中心介助者の健康状態が「よくない」と回答した者であって、</t>
    <rPh sb="0" eb="1">
      <t>トイ</t>
    </rPh>
    <rPh sb="3" eb="5">
      <t>チュウシン</t>
    </rPh>
    <rPh sb="5" eb="7">
      <t>カイジョ</t>
    </rPh>
    <rPh sb="7" eb="8">
      <t>シャ</t>
    </rPh>
    <rPh sb="9" eb="11">
      <t>ケンコウ</t>
    </rPh>
    <rPh sb="11" eb="13">
      <t>ジョウタイ</t>
    </rPh>
    <rPh sb="21" eb="23">
      <t>カイトウ</t>
    </rPh>
    <rPh sb="25" eb="26">
      <t>シャ</t>
    </rPh>
    <phoneticPr fontId="1"/>
  </si>
  <si>
    <t>（フィルターで「よくない」を条件選択）</t>
    <rPh sb="14" eb="16">
      <t>ジョウケン</t>
    </rPh>
    <rPh sb="16" eb="18">
      <t>センタク</t>
    </rPh>
    <phoneticPr fontId="1"/>
  </si>
  <si>
    <t>問３４で障害程度区分の認定を受けている者は近々サービスの利用可能性が高いものとみなせる。</t>
    <rPh sb="0" eb="1">
      <t>トイ</t>
    </rPh>
    <rPh sb="4" eb="6">
      <t>ショウガイ</t>
    </rPh>
    <rPh sb="6" eb="8">
      <t>テイド</t>
    </rPh>
    <rPh sb="8" eb="10">
      <t>クブン</t>
    </rPh>
    <rPh sb="11" eb="13">
      <t>ニンテイ</t>
    </rPh>
    <rPh sb="14" eb="15">
      <t>ウ</t>
    </rPh>
    <rPh sb="19" eb="20">
      <t>シャ</t>
    </rPh>
    <rPh sb="21" eb="23">
      <t>チカヂカ</t>
    </rPh>
    <rPh sb="28" eb="30">
      <t>リヨウ</t>
    </rPh>
    <rPh sb="30" eb="33">
      <t>カノウセイ</t>
    </rPh>
    <rPh sb="34" eb="35">
      <t>タカ</t>
    </rPh>
    <phoneticPr fontId="1"/>
  </si>
  <si>
    <t>（フィルターで「認定を受けていない」以外を条件選択）</t>
    <rPh sb="8" eb="10">
      <t>ニンテイ</t>
    </rPh>
    <rPh sb="11" eb="12">
      <t>ウ</t>
    </rPh>
    <rPh sb="18" eb="20">
      <t>イガイ</t>
    </rPh>
    <rPh sb="21" eb="23">
      <t>ジョウケン</t>
    </rPh>
    <rPh sb="23" eb="25">
      <t>センタク</t>
    </rPh>
    <phoneticPr fontId="1"/>
  </si>
  <si>
    <t>・</t>
    <phoneticPr fontId="1"/>
  </si>
  <si>
    <t>このような者のうち、問３５Aのサービス毎に、サービスを現在利用していないが、</t>
    <rPh sb="5" eb="6">
      <t>シャ</t>
    </rPh>
    <rPh sb="10" eb="11">
      <t>トイ</t>
    </rPh>
    <rPh sb="19" eb="20">
      <t>ゴト</t>
    </rPh>
    <rPh sb="27" eb="29">
      <t>ゲンザイ</t>
    </rPh>
    <rPh sb="29" eb="31">
      <t>リヨウ</t>
    </rPh>
    <phoneticPr fontId="1"/>
  </si>
  <si>
    <t>（フィルターで「利用していない」を条件選択）</t>
    <rPh sb="8" eb="10">
      <t>リヨウ</t>
    </rPh>
    <rPh sb="17" eb="19">
      <t>ジョウケン</t>
    </rPh>
    <rPh sb="19" eb="21">
      <t>センタク</t>
    </rPh>
    <phoneticPr fontId="1"/>
  </si>
  <si>
    <t>問３５Bで今後利用を希望する者は、当該サービスを利用するニーズがあるものと考えられる。</t>
    <rPh sb="0" eb="1">
      <t>トイ</t>
    </rPh>
    <rPh sb="5" eb="7">
      <t>コンゴ</t>
    </rPh>
    <rPh sb="7" eb="9">
      <t>リヨウ</t>
    </rPh>
    <rPh sb="10" eb="12">
      <t>キボウ</t>
    </rPh>
    <rPh sb="14" eb="15">
      <t>シャ</t>
    </rPh>
    <rPh sb="17" eb="19">
      <t>トウガイ</t>
    </rPh>
    <rPh sb="24" eb="26">
      <t>リヨウ</t>
    </rPh>
    <rPh sb="37" eb="38">
      <t>カンガ</t>
    </rPh>
    <phoneticPr fontId="1"/>
  </si>
  <si>
    <t>（フィルターで「利用したい」を条件選択）</t>
    <rPh sb="8" eb="10">
      <t>リヨウ</t>
    </rPh>
    <rPh sb="15" eb="17">
      <t>ジョウケン</t>
    </rPh>
    <rPh sb="17" eb="19">
      <t>センタク</t>
    </rPh>
    <phoneticPr fontId="1"/>
  </si>
  <si>
    <t>このようなニーズについて、問４の市町村毎の人数を算出する。</t>
    <rPh sb="13" eb="14">
      <t>ト</t>
    </rPh>
    <rPh sb="16" eb="19">
      <t>シチョウソン</t>
    </rPh>
    <rPh sb="19" eb="20">
      <t>ゴト</t>
    </rPh>
    <rPh sb="21" eb="23">
      <t>ニンズウ</t>
    </rPh>
    <rPh sb="24" eb="26">
      <t>サンシュツ</t>
    </rPh>
    <phoneticPr fontId="1"/>
  </si>
  <si>
    <t>（フィルターで「居住地」を条件選択）</t>
    <rPh sb="8" eb="11">
      <t>キョジュウチ</t>
    </rPh>
    <rPh sb="13" eb="15">
      <t>ジョウケン</t>
    </rPh>
    <rPh sb="15" eb="17">
      <t>センタク</t>
    </rPh>
    <phoneticPr fontId="1"/>
  </si>
  <si>
    <t>（表１０）今後働くことを希望する者の就労希望場所</t>
    <rPh sb="1" eb="2">
      <t>ヒョウ</t>
    </rPh>
    <rPh sb="5" eb="7">
      <t>コンゴ</t>
    </rPh>
    <rPh sb="7" eb="8">
      <t>ハタラ</t>
    </rPh>
    <rPh sb="12" eb="14">
      <t>キボウ</t>
    </rPh>
    <rPh sb="16" eb="17">
      <t>シャ</t>
    </rPh>
    <rPh sb="18" eb="20">
      <t>シュウロウ</t>
    </rPh>
    <rPh sb="20" eb="22">
      <t>キボウ</t>
    </rPh>
    <rPh sb="22" eb="24">
      <t>バショ</t>
    </rPh>
    <phoneticPr fontId="1"/>
  </si>
  <si>
    <t>問２９</t>
    <rPh sb="0" eb="1">
      <t>トイ</t>
    </rPh>
    <phoneticPr fontId="2"/>
  </si>
  <si>
    <t>＜今後働くことを希望する者の就労希望場所＞</t>
    <rPh sb="1" eb="3">
      <t>コンゴ</t>
    </rPh>
    <rPh sb="3" eb="4">
      <t>ハタラ</t>
    </rPh>
    <rPh sb="8" eb="10">
      <t>キボウ</t>
    </rPh>
    <rPh sb="12" eb="13">
      <t>シャ</t>
    </rPh>
    <rPh sb="14" eb="16">
      <t>シュウロウ</t>
    </rPh>
    <rPh sb="16" eb="18">
      <t>キボウ</t>
    </rPh>
    <rPh sb="18" eb="20">
      <t>バショ</t>
    </rPh>
    <phoneticPr fontId="2"/>
  </si>
  <si>
    <t>就労希望場所</t>
    <rPh sb="0" eb="2">
      <t>シュウロウ</t>
    </rPh>
    <rPh sb="2" eb="4">
      <t>キボウ</t>
    </rPh>
    <rPh sb="4" eb="6">
      <t>バショ</t>
    </rPh>
    <phoneticPr fontId="2"/>
  </si>
  <si>
    <t>企業等（正規）</t>
    <rPh sb="0" eb="2">
      <t>キギョウ</t>
    </rPh>
    <rPh sb="2" eb="3">
      <t>トウ</t>
    </rPh>
    <rPh sb="4" eb="6">
      <t>セイキ</t>
    </rPh>
    <phoneticPr fontId="2"/>
  </si>
  <si>
    <t>企業等（非正規）</t>
    <rPh sb="0" eb="2">
      <t>キギョウ</t>
    </rPh>
    <rPh sb="2" eb="3">
      <t>トウ</t>
    </rPh>
    <rPh sb="4" eb="7">
      <t>ヒセイキ</t>
    </rPh>
    <phoneticPr fontId="2"/>
  </si>
  <si>
    <t>福祉就労</t>
    <rPh sb="0" eb="2">
      <t>フクシ</t>
    </rPh>
    <rPh sb="2" eb="4">
      <t>シュウロウ</t>
    </rPh>
    <phoneticPr fontId="2"/>
  </si>
  <si>
    <t>自営業</t>
    <rPh sb="0" eb="3">
      <t>ジエイギョウ</t>
    </rPh>
    <phoneticPr fontId="2"/>
  </si>
  <si>
    <t>自営業の手伝い</t>
    <rPh sb="0" eb="3">
      <t>ジエイギョウ</t>
    </rPh>
    <rPh sb="4" eb="6">
      <t>テツダ</t>
    </rPh>
    <phoneticPr fontId="2"/>
  </si>
  <si>
    <t>在宅就労</t>
    <rPh sb="0" eb="2">
      <t>ザイタク</t>
    </rPh>
    <rPh sb="2" eb="4">
      <t>シュウロウ</t>
    </rPh>
    <phoneticPr fontId="2"/>
  </si>
  <si>
    <t>（表１１）通所施設利用者（18歳以上65歳未満）の就労希望場所</t>
    <rPh sb="1" eb="2">
      <t>ヒョウ</t>
    </rPh>
    <rPh sb="5" eb="6">
      <t>ツウ</t>
    </rPh>
    <rPh sb="6" eb="7">
      <t>ショ</t>
    </rPh>
    <rPh sb="7" eb="9">
      <t>シセツ</t>
    </rPh>
    <rPh sb="9" eb="12">
      <t>リヨウシャ</t>
    </rPh>
    <rPh sb="15" eb="16">
      <t>サイ</t>
    </rPh>
    <rPh sb="16" eb="18">
      <t>イジョウ</t>
    </rPh>
    <rPh sb="20" eb="23">
      <t>サイミマン</t>
    </rPh>
    <rPh sb="25" eb="27">
      <t>シュウロウ</t>
    </rPh>
    <rPh sb="27" eb="29">
      <t>キボウ</t>
    </rPh>
    <rPh sb="29" eb="31">
      <t>バショ</t>
    </rPh>
    <phoneticPr fontId="1"/>
  </si>
  <si>
    <t>問２４</t>
    <rPh sb="0" eb="1">
      <t>トイ</t>
    </rPh>
    <phoneticPr fontId="2"/>
  </si>
  <si>
    <t>＜通所施設利用者（18歳以上65歳未満）の就労希望場所＞</t>
    <rPh sb="1" eb="2">
      <t>ツウ</t>
    </rPh>
    <rPh sb="2" eb="3">
      <t>ショ</t>
    </rPh>
    <rPh sb="3" eb="5">
      <t>シセツ</t>
    </rPh>
    <rPh sb="5" eb="8">
      <t>リヨウシャ</t>
    </rPh>
    <rPh sb="11" eb="14">
      <t>サイイジョウ</t>
    </rPh>
    <rPh sb="16" eb="19">
      <t>サイミマン</t>
    </rPh>
    <rPh sb="21" eb="23">
      <t>シュウロウ</t>
    </rPh>
    <rPh sb="23" eb="25">
      <t>キボウ</t>
    </rPh>
    <rPh sb="25" eb="27">
      <t>バショ</t>
    </rPh>
    <phoneticPr fontId="2"/>
  </si>
  <si>
    <t>回答４　通所利用</t>
    <rPh sb="0" eb="2">
      <t>カイトウ</t>
    </rPh>
    <rPh sb="4" eb="5">
      <t>ツウ</t>
    </rPh>
    <rPh sb="5" eb="6">
      <t>ショ</t>
    </rPh>
    <rPh sb="6" eb="8">
      <t>リヨウ</t>
    </rPh>
    <phoneticPr fontId="1"/>
  </si>
  <si>
    <t>（表１２）就労移行支援事業の利用者数</t>
    <rPh sb="5" eb="7">
      <t>シュウロウ</t>
    </rPh>
    <rPh sb="7" eb="9">
      <t>イコウ</t>
    </rPh>
    <rPh sb="9" eb="11">
      <t>シエン</t>
    </rPh>
    <rPh sb="11" eb="13">
      <t>ジギョウ</t>
    </rPh>
    <rPh sb="14" eb="16">
      <t>リヨウ</t>
    </rPh>
    <rPh sb="16" eb="17">
      <t>シャ</t>
    </rPh>
    <rPh sb="17" eb="18">
      <t>スウ</t>
    </rPh>
    <phoneticPr fontId="1"/>
  </si>
  <si>
    <t>＜就労移行支援事業の利用者数＞</t>
    <rPh sb="1" eb="3">
      <t>シュウロウ</t>
    </rPh>
    <rPh sb="3" eb="5">
      <t>イコウ</t>
    </rPh>
    <rPh sb="5" eb="7">
      <t>シエン</t>
    </rPh>
    <rPh sb="7" eb="9">
      <t>ジギョウ</t>
    </rPh>
    <rPh sb="10" eb="12">
      <t>リヨウ</t>
    </rPh>
    <rPh sb="12" eb="13">
      <t>シャ</t>
    </rPh>
    <rPh sb="13" eb="14">
      <t>スウ</t>
    </rPh>
    <phoneticPr fontId="2"/>
  </si>
  <si>
    <t>⑧-B</t>
    <phoneticPr fontId="1"/>
  </si>
  <si>
    <t>就労希望場所</t>
    <rPh sb="0" eb="2">
      <t>シュウロウ</t>
    </rPh>
    <rPh sb="2" eb="4">
      <t>キボウ</t>
    </rPh>
    <rPh sb="4" eb="6">
      <t>バショ</t>
    </rPh>
    <phoneticPr fontId="1"/>
  </si>
  <si>
    <t>就労希望者計</t>
    <rPh sb="0" eb="2">
      <t>シュウロウ</t>
    </rPh>
    <rPh sb="2" eb="5">
      <t>キボウシャ</t>
    </rPh>
    <rPh sb="5" eb="6">
      <t>ケイ</t>
    </rPh>
    <phoneticPr fontId="2"/>
  </si>
  <si>
    <t>サービス利用希望</t>
    <rPh sb="4" eb="6">
      <t>リヨウ</t>
    </rPh>
    <rPh sb="6" eb="8">
      <t>キボウ</t>
    </rPh>
    <phoneticPr fontId="1"/>
  </si>
  <si>
    <t>就労移行の利用希望</t>
    <rPh sb="0" eb="2">
      <t>シュウロウ</t>
    </rPh>
    <rPh sb="2" eb="4">
      <t>イコウ</t>
    </rPh>
    <rPh sb="5" eb="7">
      <t>リヨウ</t>
    </rPh>
    <rPh sb="7" eb="9">
      <t>キボウ</t>
    </rPh>
    <phoneticPr fontId="2"/>
  </si>
  <si>
    <t>利用したい</t>
    <rPh sb="0" eb="2">
      <t>リヨウ</t>
    </rPh>
    <phoneticPr fontId="2"/>
  </si>
  <si>
    <t>利用しない</t>
    <rPh sb="0" eb="2">
      <t>リヨウ</t>
    </rPh>
    <phoneticPr fontId="2"/>
  </si>
  <si>
    <t>※不明は除く</t>
    <rPh sb="1" eb="3">
      <t>フメイ</t>
    </rPh>
    <rPh sb="4" eb="5">
      <t>ノゾ</t>
    </rPh>
    <phoneticPr fontId="1"/>
  </si>
  <si>
    <t>（表１３）今後就労支援サービスを利用する可能性の高い者</t>
    <phoneticPr fontId="1"/>
  </si>
  <si>
    <t>＜今後就労支援サービスを利用する可能性の高い者＞</t>
    <rPh sb="1" eb="3">
      <t>コンゴ</t>
    </rPh>
    <rPh sb="3" eb="5">
      <t>シュウロウ</t>
    </rPh>
    <rPh sb="5" eb="7">
      <t>シエン</t>
    </rPh>
    <rPh sb="12" eb="14">
      <t>リヨウ</t>
    </rPh>
    <rPh sb="16" eb="19">
      <t>カノウセイ</t>
    </rPh>
    <rPh sb="20" eb="21">
      <t>タカ</t>
    </rPh>
    <rPh sb="22" eb="23">
      <t>シャ</t>
    </rPh>
    <phoneticPr fontId="1"/>
  </si>
  <si>
    <t>自立訓練</t>
    <rPh sb="0" eb="2">
      <t>ジリツ</t>
    </rPh>
    <rPh sb="2" eb="4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</si>
  <si>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</si>
  <si>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回答1　一般就労（正規）</t>
    <rPh sb="0" eb="2">
      <t>カイトウ</t>
    </rPh>
    <rPh sb="4" eb="6">
      <t>イッパン</t>
    </rPh>
    <rPh sb="6" eb="8">
      <t>シュウロウ</t>
    </rPh>
    <rPh sb="9" eb="11">
      <t>セイキ</t>
    </rPh>
    <phoneticPr fontId="1"/>
  </si>
  <si>
    <t>回答２　訓練受けたい</t>
    <rPh sb="0" eb="2">
      <t>カイトウ</t>
    </rPh>
    <rPh sb="4" eb="6">
      <t>クンレン</t>
    </rPh>
    <rPh sb="6" eb="7">
      <t>ウ</t>
    </rPh>
    <phoneticPr fontId="1"/>
  </si>
  <si>
    <t>回答2　一般就労（非正規）</t>
    <rPh sb="4" eb="6">
      <t>イッパン</t>
    </rPh>
    <rPh sb="6" eb="8">
      <t>シュウロウ</t>
    </rPh>
    <rPh sb="9" eb="12">
      <t>ヒセイキ</t>
    </rPh>
    <phoneticPr fontId="1"/>
  </si>
  <si>
    <t>×</t>
    <phoneticPr fontId="1"/>
  </si>
  <si>
    <t>回答３　福祉就労希望</t>
    <rPh sb="4" eb="6">
      <t>フクシ</t>
    </rPh>
    <rPh sb="6" eb="8">
      <t>シュウロウ</t>
    </rPh>
    <rPh sb="8" eb="10">
      <t>キボウ</t>
    </rPh>
    <phoneticPr fontId="1"/>
  </si>
  <si>
    <t>（表１４）生活で困っていること</t>
    <rPh sb="1" eb="2">
      <t>ヒョウ</t>
    </rPh>
    <rPh sb="5" eb="7">
      <t>セイカツ</t>
    </rPh>
    <rPh sb="8" eb="9">
      <t>コマ</t>
    </rPh>
    <phoneticPr fontId="1"/>
  </si>
  <si>
    <t>問４２</t>
    <rPh sb="0" eb="1">
      <t>トイ</t>
    </rPh>
    <phoneticPr fontId="2"/>
  </si>
  <si>
    <t>＜生活の中で困っていること＞</t>
    <rPh sb="1" eb="3">
      <t>セイカツ</t>
    </rPh>
    <rPh sb="4" eb="5">
      <t>ナカ</t>
    </rPh>
    <rPh sb="6" eb="7">
      <t>コマ</t>
    </rPh>
    <phoneticPr fontId="2"/>
  </si>
  <si>
    <t>困っていること</t>
    <rPh sb="0" eb="1">
      <t>コマ</t>
    </rPh>
    <phoneticPr fontId="2"/>
  </si>
  <si>
    <t>お金財産</t>
    <rPh sb="1" eb="2">
      <t>カネ</t>
    </rPh>
    <rPh sb="2" eb="4">
      <t>ザイサン</t>
    </rPh>
    <phoneticPr fontId="2"/>
  </si>
  <si>
    <t>健康医療</t>
    <rPh sb="0" eb="2">
      <t>ケンコウ</t>
    </rPh>
    <rPh sb="2" eb="4">
      <t>イリョウ</t>
    </rPh>
    <phoneticPr fontId="2"/>
  </si>
  <si>
    <t>住まい</t>
    <rPh sb="0" eb="1">
      <t>ス</t>
    </rPh>
    <phoneticPr fontId="2"/>
  </si>
  <si>
    <t>就職仕事</t>
    <rPh sb="0" eb="2">
      <t>シュウショク</t>
    </rPh>
    <rPh sb="2" eb="4">
      <t>シゴト</t>
    </rPh>
    <phoneticPr fontId="2"/>
  </si>
  <si>
    <t>恋愛結婚</t>
    <rPh sb="0" eb="2">
      <t>レンアイ</t>
    </rPh>
    <rPh sb="2" eb="4">
      <t>ケッコン</t>
    </rPh>
    <phoneticPr fontId="2"/>
  </si>
  <si>
    <t>人間関係</t>
    <rPh sb="0" eb="2">
      <t>ニンゲン</t>
    </rPh>
    <rPh sb="2" eb="4">
      <t>カンケイ</t>
    </rPh>
    <phoneticPr fontId="2"/>
  </si>
  <si>
    <t>家庭</t>
    <rPh sb="0" eb="2">
      <t>カテイ</t>
    </rPh>
    <phoneticPr fontId="2"/>
  </si>
  <si>
    <t>差別虐待</t>
    <rPh sb="0" eb="2">
      <t>サベツ</t>
    </rPh>
    <rPh sb="2" eb="4">
      <t>ギャクタイ</t>
    </rPh>
    <phoneticPr fontId="2"/>
  </si>
  <si>
    <t>身辺介護</t>
    <rPh sb="0" eb="2">
      <t>シンペン</t>
    </rPh>
    <rPh sb="2" eb="4">
      <t>カイゴ</t>
    </rPh>
    <phoneticPr fontId="2"/>
  </si>
  <si>
    <t>進学学校</t>
    <rPh sb="0" eb="2">
      <t>シンガク</t>
    </rPh>
    <rPh sb="2" eb="4">
      <t>ガッコウ</t>
    </rPh>
    <phoneticPr fontId="2"/>
  </si>
  <si>
    <t>子育て教育</t>
    <rPh sb="0" eb="2">
      <t>コソダ</t>
    </rPh>
    <rPh sb="3" eb="5">
      <t>キョウイク</t>
    </rPh>
    <phoneticPr fontId="2"/>
  </si>
  <si>
    <t>自分の老後</t>
    <rPh sb="0" eb="2">
      <t>ジブン</t>
    </rPh>
    <rPh sb="3" eb="5">
      <t>ロウゴ</t>
    </rPh>
    <phoneticPr fontId="2"/>
  </si>
  <si>
    <t>福祉制度</t>
    <rPh sb="0" eb="2">
      <t>フクシ</t>
    </rPh>
    <rPh sb="2" eb="4">
      <t>セイド</t>
    </rPh>
    <phoneticPr fontId="2"/>
  </si>
  <si>
    <t>災害安全</t>
    <rPh sb="0" eb="2">
      <t>サイガイ</t>
    </rPh>
    <rPh sb="2" eb="4">
      <t>アンゼン</t>
    </rPh>
    <phoneticPr fontId="2"/>
  </si>
  <si>
    <t>生きがい</t>
    <rPh sb="0" eb="1">
      <t>イ</t>
    </rPh>
    <phoneticPr fontId="2"/>
  </si>
  <si>
    <t>×</t>
    <phoneticPr fontId="1"/>
  </si>
  <si>
    <t>（表１５）充実してほしい情報（視覚障がい者）</t>
    <rPh sb="1" eb="2">
      <t>ヒョウ</t>
    </rPh>
    <rPh sb="5" eb="7">
      <t>ジュウジツ</t>
    </rPh>
    <rPh sb="12" eb="14">
      <t>ジョウホウ</t>
    </rPh>
    <rPh sb="15" eb="17">
      <t>シカク</t>
    </rPh>
    <rPh sb="17" eb="18">
      <t>ショウ</t>
    </rPh>
    <rPh sb="20" eb="21">
      <t>シャ</t>
    </rPh>
    <phoneticPr fontId="1"/>
  </si>
  <si>
    <t>問４１</t>
    <rPh sb="0" eb="1">
      <t>トイ</t>
    </rPh>
    <phoneticPr fontId="2"/>
  </si>
  <si>
    <t>＜充実してほしい情報（視覚障がい者）＞</t>
    <rPh sb="1" eb="3">
      <t>ジュウジツ</t>
    </rPh>
    <rPh sb="8" eb="10">
      <t>ジョウホウ</t>
    </rPh>
    <rPh sb="11" eb="13">
      <t>シカク</t>
    </rPh>
    <rPh sb="13" eb="14">
      <t>ショウ</t>
    </rPh>
    <rPh sb="16" eb="17">
      <t>シャ</t>
    </rPh>
    <phoneticPr fontId="2"/>
  </si>
  <si>
    <t>障がい種別</t>
    <rPh sb="0" eb="1">
      <t>ショウ</t>
    </rPh>
    <rPh sb="3" eb="5">
      <t>シュベツ</t>
    </rPh>
    <phoneticPr fontId="2"/>
  </si>
  <si>
    <t>充実希望情報</t>
    <rPh sb="0" eb="2">
      <t>ジュウジツ</t>
    </rPh>
    <rPh sb="2" eb="4">
      <t>キボウ</t>
    </rPh>
    <rPh sb="4" eb="6">
      <t>ジョウホウ</t>
    </rPh>
    <phoneticPr fontId="2"/>
  </si>
  <si>
    <t>福祉情報</t>
    <rPh sb="0" eb="2">
      <t>フクシ</t>
    </rPh>
    <rPh sb="2" eb="4">
      <t>ジョウホウ</t>
    </rPh>
    <phoneticPr fontId="2"/>
  </si>
  <si>
    <t>医療情報</t>
    <rPh sb="0" eb="2">
      <t>イリョウ</t>
    </rPh>
    <rPh sb="2" eb="4">
      <t>ジョウホウ</t>
    </rPh>
    <phoneticPr fontId="2"/>
  </si>
  <si>
    <t>就学就職情報</t>
    <rPh sb="0" eb="2">
      <t>シュウガク</t>
    </rPh>
    <rPh sb="2" eb="4">
      <t>シュウショク</t>
    </rPh>
    <rPh sb="4" eb="6">
      <t>ジョウホウ</t>
    </rPh>
    <phoneticPr fontId="2"/>
  </si>
  <si>
    <t>観光情報</t>
    <rPh sb="0" eb="2">
      <t>カンコウ</t>
    </rPh>
    <rPh sb="2" eb="4">
      <t>ジョウホウ</t>
    </rPh>
    <phoneticPr fontId="2"/>
  </si>
  <si>
    <t>スポ文化情報</t>
    <rPh sb="2" eb="4">
      <t>ブンカ</t>
    </rPh>
    <rPh sb="4" eb="6">
      <t>ジョウホウ</t>
    </rPh>
    <phoneticPr fontId="2"/>
  </si>
  <si>
    <t>防災情報</t>
    <rPh sb="0" eb="2">
      <t>ボウサイ</t>
    </rPh>
    <rPh sb="2" eb="4">
      <t>ジョウホウ</t>
    </rPh>
    <phoneticPr fontId="2"/>
  </si>
  <si>
    <t>ボラ情報</t>
    <rPh sb="2" eb="4">
      <t>ジョウホウ</t>
    </rPh>
    <phoneticPr fontId="2"/>
  </si>
  <si>
    <t>コミュ支援情報</t>
    <rPh sb="3" eb="5">
      <t>シエン</t>
    </rPh>
    <rPh sb="5" eb="7">
      <t>ジョウホウ</t>
    </rPh>
    <phoneticPr fontId="2"/>
  </si>
  <si>
    <t>（表１６）充実してほしい情報（聴覚障がい者）</t>
    <rPh sb="1" eb="2">
      <t>ヒョウ</t>
    </rPh>
    <rPh sb="5" eb="7">
      <t>ジュウジツ</t>
    </rPh>
    <rPh sb="12" eb="14">
      <t>ジョウホウ</t>
    </rPh>
    <rPh sb="15" eb="17">
      <t>チョウカク</t>
    </rPh>
    <rPh sb="17" eb="18">
      <t>ショウ</t>
    </rPh>
    <rPh sb="20" eb="21">
      <t>シャ</t>
    </rPh>
    <phoneticPr fontId="1"/>
  </si>
  <si>
    <t>＜充実してほしい情報（聴覚障がい者）＞</t>
    <rPh sb="1" eb="3">
      <t>ジュウジツ</t>
    </rPh>
    <rPh sb="8" eb="10">
      <t>ジョウホウ</t>
    </rPh>
    <rPh sb="11" eb="13">
      <t>チョウカク</t>
    </rPh>
    <rPh sb="13" eb="14">
      <t>ショウ</t>
    </rPh>
    <rPh sb="16" eb="17">
      <t>シャ</t>
    </rPh>
    <phoneticPr fontId="2"/>
  </si>
  <si>
    <t>回答２　聴覚障がい</t>
    <rPh sb="0" eb="2">
      <t>カイトウ</t>
    </rPh>
    <rPh sb="4" eb="6">
      <t>チョウカク</t>
    </rPh>
    <rPh sb="6" eb="7">
      <t>ショウ</t>
    </rPh>
    <phoneticPr fontId="1"/>
  </si>
  <si>
    <t>（表１７）運動・スポーツの状況</t>
    <rPh sb="1" eb="2">
      <t>ヒョウ</t>
    </rPh>
    <rPh sb="5" eb="7">
      <t>ウンドウ</t>
    </rPh>
    <rPh sb="13" eb="15">
      <t>ジョウキョウ</t>
    </rPh>
    <phoneticPr fontId="1"/>
  </si>
  <si>
    <t>問３６</t>
    <rPh sb="0" eb="1">
      <t>トイ</t>
    </rPh>
    <phoneticPr fontId="2"/>
  </si>
  <si>
    <t>＜スポーツの実施状況＞</t>
    <rPh sb="6" eb="8">
      <t>ジッシ</t>
    </rPh>
    <rPh sb="8" eb="10">
      <t>ジョウキョウ</t>
    </rPh>
    <phoneticPr fontId="2"/>
  </si>
  <si>
    <t>スポーツの実施状況</t>
    <rPh sb="5" eb="7">
      <t>ジッシ</t>
    </rPh>
    <rPh sb="7" eb="9">
      <t>ジョウキョウ</t>
    </rPh>
    <phoneticPr fontId="2"/>
  </si>
  <si>
    <t>毎日する</t>
    <rPh sb="0" eb="2">
      <t>マイニチ</t>
    </rPh>
    <phoneticPr fontId="2"/>
  </si>
  <si>
    <t>週３～５回</t>
    <rPh sb="0" eb="1">
      <t>シュウ</t>
    </rPh>
    <rPh sb="4" eb="5">
      <t>カイ</t>
    </rPh>
    <phoneticPr fontId="2"/>
  </si>
  <si>
    <t>週１、２回</t>
    <rPh sb="0" eb="1">
      <t>シュウ</t>
    </rPh>
    <rPh sb="4" eb="5">
      <t>カイ</t>
    </rPh>
    <phoneticPr fontId="2"/>
  </si>
  <si>
    <t>月１、２回</t>
    <rPh sb="0" eb="1">
      <t>ツキ</t>
    </rPh>
    <rPh sb="4" eb="5">
      <t>カイ</t>
    </rPh>
    <phoneticPr fontId="2"/>
  </si>
  <si>
    <t>ほとんどしない</t>
    <phoneticPr fontId="2"/>
  </si>
  <si>
    <t>種目なし</t>
    <rPh sb="0" eb="2">
      <t>シュモク</t>
    </rPh>
    <phoneticPr fontId="1"/>
  </si>
  <si>
    <t>施設なし</t>
    <rPh sb="0" eb="2">
      <t>シセツ</t>
    </rPh>
    <phoneticPr fontId="1"/>
  </si>
  <si>
    <t>仲間いない</t>
    <rPh sb="0" eb="2">
      <t>ナカマ</t>
    </rPh>
    <phoneticPr fontId="1"/>
  </si>
  <si>
    <t>きっかけなし</t>
    <phoneticPr fontId="1"/>
  </si>
  <si>
    <t>情報なし</t>
    <rPh sb="0" eb="2">
      <t>ジョウホウ</t>
    </rPh>
    <phoneticPr fontId="1"/>
  </si>
  <si>
    <t>お金が掛る</t>
    <rPh sb="1" eb="2">
      <t>カネ</t>
    </rPh>
    <rPh sb="3" eb="4">
      <t>カカ</t>
    </rPh>
    <phoneticPr fontId="1"/>
  </si>
  <si>
    <t>回答１～４</t>
    <rPh sb="0" eb="2">
      <t>カイトウ</t>
    </rPh>
    <phoneticPr fontId="1"/>
  </si>
  <si>
    <t>問３７</t>
    <rPh sb="0" eb="1">
      <t>トイ</t>
    </rPh>
    <phoneticPr fontId="2"/>
  </si>
  <si>
    <t>スポーツしない理由</t>
    <rPh sb="7" eb="9">
      <t>リユウ</t>
    </rPh>
    <phoneticPr fontId="2"/>
  </si>
  <si>
    <t>回答５　しない</t>
    <rPh sb="0" eb="2">
      <t>カイトウ</t>
    </rPh>
    <phoneticPr fontId="1"/>
  </si>
  <si>
    <t>※回答５のみクロス</t>
    <rPh sb="1" eb="3">
      <t>カイトウ</t>
    </rPh>
    <phoneticPr fontId="1"/>
  </si>
  <si>
    <t>（表１８）運動・スポーツの状況（知的障がい者）</t>
    <rPh sb="1" eb="2">
      <t>ヒョウ</t>
    </rPh>
    <rPh sb="5" eb="7">
      <t>ウンドウ</t>
    </rPh>
    <rPh sb="13" eb="15">
      <t>ジョウキョウ</t>
    </rPh>
    <rPh sb="16" eb="18">
      <t>チテキ</t>
    </rPh>
    <rPh sb="18" eb="19">
      <t>ショウ</t>
    </rPh>
    <rPh sb="21" eb="22">
      <t>シャ</t>
    </rPh>
    <phoneticPr fontId="1"/>
  </si>
  <si>
    <t>問１１</t>
    <rPh sb="0" eb="1">
      <t>トイ</t>
    </rPh>
    <phoneticPr fontId="2"/>
  </si>
  <si>
    <t>＜スポーツの実施状況（知的障がい者）＞</t>
    <rPh sb="6" eb="8">
      <t>ジッシ</t>
    </rPh>
    <rPh sb="8" eb="10">
      <t>ジョウキョウ</t>
    </rPh>
    <rPh sb="11" eb="13">
      <t>チテキ</t>
    </rPh>
    <rPh sb="13" eb="14">
      <t>ショウ</t>
    </rPh>
    <rPh sb="16" eb="17">
      <t>シャ</t>
    </rPh>
    <phoneticPr fontId="2"/>
  </si>
  <si>
    <t>回答１～２</t>
    <rPh sb="0" eb="2">
      <t>カイトウ</t>
    </rPh>
    <phoneticPr fontId="1"/>
  </si>
  <si>
    <t>（表１９）文化芸術活動の状況</t>
    <rPh sb="1" eb="2">
      <t>ヒョウ</t>
    </rPh>
    <rPh sb="5" eb="7">
      <t>ブンカ</t>
    </rPh>
    <rPh sb="7" eb="9">
      <t>ゲイジュツ</t>
    </rPh>
    <rPh sb="9" eb="11">
      <t>カツドウ</t>
    </rPh>
    <rPh sb="12" eb="14">
      <t>ジョウキョウ</t>
    </rPh>
    <phoneticPr fontId="1"/>
  </si>
  <si>
    <t>問３８</t>
    <rPh sb="0" eb="1">
      <t>トイ</t>
    </rPh>
    <phoneticPr fontId="2"/>
  </si>
  <si>
    <t>＜文化・芸術活動の実施状況＞</t>
    <rPh sb="1" eb="3">
      <t>ブンカ</t>
    </rPh>
    <rPh sb="4" eb="6">
      <t>ゲイジュツ</t>
    </rPh>
    <rPh sb="6" eb="8">
      <t>カツドウ</t>
    </rPh>
    <rPh sb="9" eb="11">
      <t>ジッシ</t>
    </rPh>
    <rPh sb="11" eb="13">
      <t>ジョウキョウ</t>
    </rPh>
    <phoneticPr fontId="2"/>
  </si>
  <si>
    <t>文化芸術活動の実施状況</t>
    <rPh sb="0" eb="2">
      <t>ブンカ</t>
    </rPh>
    <rPh sb="2" eb="4">
      <t>ゲイジュツ</t>
    </rPh>
    <rPh sb="4" eb="6">
      <t>カツドウ</t>
    </rPh>
    <rPh sb="7" eb="9">
      <t>ジッシ</t>
    </rPh>
    <rPh sb="9" eb="11">
      <t>ジョウキョウ</t>
    </rPh>
    <phoneticPr fontId="2"/>
  </si>
  <si>
    <t>問３９</t>
    <rPh sb="0" eb="1">
      <t>トイ</t>
    </rPh>
    <phoneticPr fontId="2"/>
  </si>
  <si>
    <t>文化芸術活動しない理由</t>
    <rPh sb="0" eb="2">
      <t>ブンカ</t>
    </rPh>
    <rPh sb="2" eb="4">
      <t>ゲイジュツ</t>
    </rPh>
    <rPh sb="4" eb="6">
      <t>カツドウ</t>
    </rPh>
    <rPh sb="9" eb="11">
      <t>リユウ</t>
    </rPh>
    <phoneticPr fontId="2"/>
  </si>
  <si>
    <t>GH入居</t>
    <rPh sb="2" eb="4">
      <t>ニュウキョ</t>
    </rPh>
    <phoneticPr fontId="1"/>
  </si>
  <si>
    <t>体調変化</t>
  </si>
  <si>
    <t>体調変化</t>
    <phoneticPr fontId="1"/>
  </si>
  <si>
    <t>困ったときに不安</t>
    <rPh sb="6" eb="8">
      <t>フアン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</si>
</sst>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人&quot;"/>
    <numFmt numFmtId="177" formatCode="0.0%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0" xfId="0" applyFont="1" applyFill="1"/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7" fontId="4" fillId="2" borderId="8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/>
    <xf numFmtId="0" fontId="3" fillId="2" borderId="1" xfId="0" applyFont="1" applyFill="1" applyBorder="1" applyAlignment="1"/>
    <xf numFmtId="0" fontId="4" fillId="2" borderId="9" xfId="0" applyFont="1" applyFill="1" applyBorder="1" applyAlignment="1">
      <alignment vertical="center"/>
    </xf>
    <xf numFmtId="176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3" fillId="0" borderId="7" xfId="0" applyNumberFormat="1" applyFont="1" applyBorder="1" applyAlignment="1"/>
    <xf numFmtId="0" fontId="3" fillId="2" borderId="7" xfId="0" applyFont="1" applyFill="1" applyBorder="1" applyAlignment="1"/>
    <xf numFmtId="176" fontId="4" fillId="2" borderId="6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3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/>
    <xf numFmtId="176" fontId="4" fillId="0" borderId="3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0" xfId="0" applyFont="1" applyBorder="1"/>
    <xf numFmtId="0" fontId="4" fillId="0" borderId="1" xfId="0" applyFont="1" applyBorder="1" applyAlignment="1">
      <alignment horizontal="left" vertical="top"/>
    </xf>
    <xf numFmtId="0" fontId="3" fillId="2" borderId="1" xfId="0" applyFont="1" applyFill="1" applyBorder="1"/>
    <xf numFmtId="0" fontId="3" fillId="2" borderId="8" xfId="0" applyFont="1" applyFill="1" applyBorder="1"/>
    <xf numFmtId="0" fontId="3" fillId="0" borderId="7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15" xfId="0" applyFont="1" applyFill="1" applyBorder="1"/>
    <xf numFmtId="176" fontId="4" fillId="2" borderId="13" xfId="0" applyNumberFormat="1" applyFont="1" applyFill="1" applyBorder="1" applyAlignment="1">
      <alignment horizontal="right" vertical="center"/>
    </xf>
    <xf numFmtId="0" fontId="3" fillId="2" borderId="11" xfId="0" applyFont="1" applyFill="1" applyBorder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2" borderId="6" xfId="0" applyFont="1" applyFill="1" applyBorder="1"/>
    <xf numFmtId="0" fontId="3" fillId="2" borderId="13" xfId="0" applyFont="1" applyFill="1" applyBorder="1"/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4" fillId="0" borderId="21" xfId="0" applyFont="1" applyBorder="1" applyAlignment="1"/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4" xfId="0" applyFont="1" applyFill="1" applyBorder="1"/>
    <xf numFmtId="0" fontId="3" fillId="0" borderId="11" xfId="0" applyFont="1" applyFill="1" applyBorder="1"/>
    <xf numFmtId="176" fontId="4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/>
    <xf numFmtId="176" fontId="4" fillId="2" borderId="8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3" fillId="2" borderId="7" xfId="0" applyNumberFormat="1" applyFont="1" applyFill="1" applyBorder="1"/>
    <xf numFmtId="0" fontId="3" fillId="0" borderId="7" xfId="0" applyFont="1" applyFill="1" applyBorder="1"/>
    <xf numFmtId="176" fontId="4" fillId="0" borderId="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76" fontId="3" fillId="0" borderId="0" xfId="0" applyNumberFormat="1" applyFont="1"/>
    <xf numFmtId="176" fontId="3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176" fontId="3" fillId="2" borderId="7" xfId="0" applyNumberFormat="1" applyFont="1" applyFill="1" applyBorder="1" applyAlignment="1">
      <alignment horizontal="right"/>
    </xf>
    <xf numFmtId="176" fontId="4" fillId="2" borderId="7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176" fontId="4" fillId="0" borderId="4" xfId="0" applyNumberFormat="1" applyFont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left" vertical="center"/>
    </xf>
    <xf numFmtId="176" fontId="4" fillId="2" borderId="16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left" vertical="center"/>
    </xf>
    <xf numFmtId="176" fontId="4" fillId="2" borderId="17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CCFFCC"/>
      <color rgb="FFCCFF66"/>
      <color rgb="FF99FF33"/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2032"/>
  <sheetViews>
    <sheetView tabSelected="1" workbookViewId="0">
      <selection activeCell="I24" sqref="I24"/>
    </sheetView>
  </sheetViews>
  <sheetFormatPr defaultRowHeight="10.5" x14ac:dyDescent="0.15"/>
  <cols>
    <col min="1" max="1" width="7.75" style="23" customWidth="1"/>
    <col min="2" max="16" width="7.75" style="19" customWidth="1"/>
    <col min="17" max="57" width="7.75" style="23" customWidth="1"/>
    <col min="58" max="16384" width="9" style="23"/>
  </cols>
  <sheetData>
    <row r="1" spans="1:23" s="7" customFormat="1" x14ac:dyDescent="0.15">
      <c r="B1" s="8"/>
      <c r="C1" s="9"/>
      <c r="D1" s="10"/>
      <c r="E1" s="10"/>
      <c r="F1" s="10"/>
      <c r="G1" s="9"/>
      <c r="H1" s="10"/>
      <c r="I1" s="10"/>
      <c r="J1" s="8"/>
      <c r="K1" s="8"/>
      <c r="L1" s="8"/>
      <c r="M1" s="8"/>
      <c r="N1" s="8"/>
      <c r="O1" s="8"/>
      <c r="P1" s="8"/>
      <c r="S1" s="11"/>
      <c r="T1" s="12"/>
      <c r="U1" s="12"/>
      <c r="V1" s="12"/>
      <c r="W1" s="11"/>
    </row>
    <row r="2" spans="1:23" s="7" customFormat="1" x14ac:dyDescent="0.15">
      <c r="A2" s="7" t="s">
        <v>196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s="7" customForma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3" s="15" customFormat="1" x14ac:dyDescent="0.15">
      <c r="A4" s="13" t="s">
        <v>197</v>
      </c>
      <c r="B4" s="160"/>
      <c r="C4" s="160"/>
      <c r="D4" s="160"/>
      <c r="E4" s="160"/>
      <c r="F4" s="160"/>
      <c r="G4" s="14"/>
      <c r="H4" s="14"/>
      <c r="I4" s="14"/>
      <c r="J4" s="14"/>
      <c r="K4" s="14"/>
      <c r="L4" s="14"/>
      <c r="M4" s="14"/>
      <c r="N4" s="14"/>
      <c r="O4" s="14"/>
      <c r="P4" s="14"/>
      <c r="Q4" s="13" t="s">
        <v>197</v>
      </c>
      <c r="R4" s="161"/>
      <c r="S4" s="161"/>
      <c r="T4" s="161"/>
      <c r="U4" s="161"/>
      <c r="V4" s="161"/>
    </row>
    <row r="5" spans="1:23" x14ac:dyDescent="0.15">
      <c r="A5" s="16"/>
      <c r="B5" s="17" t="s">
        <v>198</v>
      </c>
      <c r="C5" s="17" t="s">
        <v>199</v>
      </c>
      <c r="D5" s="17" t="s">
        <v>200</v>
      </c>
      <c r="E5" s="17" t="s">
        <v>201</v>
      </c>
      <c r="F5" s="18" t="s">
        <v>202</v>
      </c>
      <c r="Q5" s="20"/>
      <c r="R5" s="21" t="s">
        <v>198</v>
      </c>
      <c r="S5" s="21" t="s">
        <v>199</v>
      </c>
      <c r="T5" s="21" t="s">
        <v>200</v>
      </c>
      <c r="U5" s="21" t="s">
        <v>201</v>
      </c>
      <c r="V5" s="21" t="s">
        <v>202</v>
      </c>
    </row>
    <row r="6" spans="1:23" x14ac:dyDescent="0.15">
      <c r="A6" s="24" t="s">
        <v>203</v>
      </c>
      <c r="B6" s="25">
        <v>1431</v>
      </c>
      <c r="C6" s="25">
        <v>588</v>
      </c>
      <c r="D6" s="25">
        <v>298</v>
      </c>
      <c r="E6" s="25">
        <v>610</v>
      </c>
      <c r="F6" s="26">
        <f>SUM(B6:E6)</f>
        <v>2927</v>
      </c>
      <c r="Q6" s="21" t="s">
        <v>203</v>
      </c>
      <c r="R6" s="27">
        <f>ROUND(B6/F6,3)</f>
        <v>0.48899999999999999</v>
      </c>
      <c r="S6" s="27">
        <f>ROUND(C6/F6,3)</f>
        <v>0.20100000000000001</v>
      </c>
      <c r="T6" s="27">
        <f>ROUND(D6/F6,3)</f>
        <v>0.10199999999999999</v>
      </c>
      <c r="U6" s="27">
        <f>1-SUM(R6:T6)</f>
        <v>0.20800000000000007</v>
      </c>
      <c r="V6" s="27">
        <f>SUM(R6:U6)</f>
        <v>1</v>
      </c>
    </row>
    <row r="7" spans="1:23" x14ac:dyDescent="0.15">
      <c r="A7" s="24" t="s">
        <v>204</v>
      </c>
      <c r="B7" s="28">
        <v>78</v>
      </c>
      <c r="C7" s="28">
        <v>40</v>
      </c>
      <c r="D7" s="28">
        <v>7</v>
      </c>
      <c r="E7" s="28">
        <v>32</v>
      </c>
      <c r="F7" s="29">
        <f>SUM(B7:E7)</f>
        <v>157</v>
      </c>
      <c r="Q7" s="21" t="s">
        <v>204</v>
      </c>
      <c r="R7" s="27">
        <f>ROUND(B7/F7,3)</f>
        <v>0.497</v>
      </c>
      <c r="S7" s="27">
        <f t="shared" ref="S7:S28" si="0">ROUND(C7/F7,3)</f>
        <v>0.255</v>
      </c>
      <c r="T7" s="27">
        <f t="shared" ref="T7:T28" si="1">ROUND(D7/F7,3)</f>
        <v>4.4999999999999998E-2</v>
      </c>
      <c r="U7" s="27">
        <f t="shared" ref="U7:U28" si="2">1-SUM(R7:T7)</f>
        <v>0.20299999999999996</v>
      </c>
      <c r="V7" s="27">
        <f t="shared" ref="V7:V28" si="3">SUM(R7:U7)</f>
        <v>1</v>
      </c>
    </row>
    <row r="8" spans="1:23" x14ac:dyDescent="0.15">
      <c r="A8" s="24" t="s">
        <v>205</v>
      </c>
      <c r="B8" s="28">
        <v>37</v>
      </c>
      <c r="C8" s="28">
        <v>10</v>
      </c>
      <c r="D8" s="28">
        <v>2</v>
      </c>
      <c r="E8" s="28">
        <v>18</v>
      </c>
      <c r="F8" s="29">
        <f t="shared" ref="F8" si="4">SUM(B8:E8)</f>
        <v>67</v>
      </c>
      <c r="Q8" s="21" t="s">
        <v>205</v>
      </c>
      <c r="R8" s="27">
        <f t="shared" ref="R8:R27" si="5">ROUND(B8/F8,3)</f>
        <v>0.55200000000000005</v>
      </c>
      <c r="S8" s="27">
        <f t="shared" si="0"/>
        <v>0.14899999999999999</v>
      </c>
      <c r="T8" s="27">
        <f t="shared" si="1"/>
        <v>0.03</v>
      </c>
      <c r="U8" s="27">
        <f t="shared" si="2"/>
        <v>0.26899999999999991</v>
      </c>
      <c r="V8" s="27">
        <f t="shared" si="3"/>
        <v>1</v>
      </c>
    </row>
    <row r="9" spans="1:23" x14ac:dyDescent="0.15">
      <c r="A9" s="24" t="s">
        <v>206</v>
      </c>
      <c r="B9" s="28">
        <v>66</v>
      </c>
      <c r="C9" s="28">
        <v>29</v>
      </c>
      <c r="D9" s="28">
        <v>3</v>
      </c>
      <c r="E9" s="28">
        <v>40</v>
      </c>
      <c r="F9" s="29">
        <f t="shared" ref="F9:F28" si="6">SUM(B9:E9)</f>
        <v>138</v>
      </c>
      <c r="Q9" s="21" t="s">
        <v>206</v>
      </c>
      <c r="R9" s="27">
        <f t="shared" si="5"/>
        <v>0.47799999999999998</v>
      </c>
      <c r="S9" s="27">
        <f t="shared" si="0"/>
        <v>0.21</v>
      </c>
      <c r="T9" s="27">
        <f t="shared" si="1"/>
        <v>2.1999999999999999E-2</v>
      </c>
      <c r="U9" s="27">
        <f t="shared" si="2"/>
        <v>0.29000000000000004</v>
      </c>
      <c r="V9" s="27">
        <f t="shared" si="3"/>
        <v>1</v>
      </c>
    </row>
    <row r="10" spans="1:23" x14ac:dyDescent="0.15">
      <c r="A10" s="24" t="s">
        <v>207</v>
      </c>
      <c r="B10" s="28">
        <v>106</v>
      </c>
      <c r="C10" s="28">
        <v>35</v>
      </c>
      <c r="D10" s="28">
        <v>3</v>
      </c>
      <c r="E10" s="28">
        <v>44</v>
      </c>
      <c r="F10" s="29">
        <f t="shared" si="6"/>
        <v>188</v>
      </c>
      <c r="Q10" s="21" t="s">
        <v>207</v>
      </c>
      <c r="R10" s="27">
        <f t="shared" si="5"/>
        <v>0.56399999999999995</v>
      </c>
      <c r="S10" s="27">
        <f t="shared" si="0"/>
        <v>0.186</v>
      </c>
      <c r="T10" s="27">
        <f t="shared" si="1"/>
        <v>1.6E-2</v>
      </c>
      <c r="U10" s="27">
        <f t="shared" si="2"/>
        <v>0.23399999999999999</v>
      </c>
      <c r="V10" s="27">
        <f t="shared" si="3"/>
        <v>1</v>
      </c>
    </row>
    <row r="11" spans="1:23" ht="11.25" thickBot="1" x14ac:dyDescent="0.2">
      <c r="A11" s="31" t="s">
        <v>208</v>
      </c>
      <c r="B11" s="32">
        <f>SUM(B6:B10)</f>
        <v>1718</v>
      </c>
      <c r="C11" s="32">
        <f>SUM(C6:C10)</f>
        <v>702</v>
      </c>
      <c r="D11" s="32">
        <f>SUM(D6:D10)</f>
        <v>313</v>
      </c>
      <c r="E11" s="32">
        <f>SUM(E6:E10)</f>
        <v>744</v>
      </c>
      <c r="F11" s="32">
        <f t="shared" si="6"/>
        <v>3477</v>
      </c>
      <c r="Q11" s="31" t="s">
        <v>208</v>
      </c>
      <c r="R11" s="33">
        <f t="shared" si="5"/>
        <v>0.49399999999999999</v>
      </c>
      <c r="S11" s="33">
        <f t="shared" si="0"/>
        <v>0.20200000000000001</v>
      </c>
      <c r="T11" s="33">
        <f t="shared" si="1"/>
        <v>0.09</v>
      </c>
      <c r="U11" s="33">
        <f t="shared" si="2"/>
        <v>0.21400000000000008</v>
      </c>
      <c r="V11" s="33">
        <f t="shared" si="3"/>
        <v>1</v>
      </c>
    </row>
    <row r="12" spans="1:23" ht="11.25" thickTop="1" x14ac:dyDescent="0.15">
      <c r="A12" s="34" t="s">
        <v>209</v>
      </c>
      <c r="B12" s="25">
        <v>446</v>
      </c>
      <c r="C12" s="25">
        <v>176</v>
      </c>
      <c r="D12" s="25">
        <v>194</v>
      </c>
      <c r="E12" s="25">
        <v>203</v>
      </c>
      <c r="F12" s="26">
        <f t="shared" si="6"/>
        <v>1019</v>
      </c>
      <c r="Q12" s="35" t="s">
        <v>209</v>
      </c>
      <c r="R12" s="27">
        <f t="shared" si="5"/>
        <v>0.438</v>
      </c>
      <c r="S12" s="27">
        <f t="shared" si="0"/>
        <v>0.17299999999999999</v>
      </c>
      <c r="T12" s="27">
        <f t="shared" si="1"/>
        <v>0.19</v>
      </c>
      <c r="U12" s="27">
        <f t="shared" si="2"/>
        <v>0.19900000000000007</v>
      </c>
      <c r="V12" s="27">
        <f t="shared" si="3"/>
        <v>1</v>
      </c>
    </row>
    <row r="13" spans="1:23" x14ac:dyDescent="0.15">
      <c r="A13" s="24" t="s">
        <v>210</v>
      </c>
      <c r="B13" s="28">
        <v>54</v>
      </c>
      <c r="C13" s="28">
        <v>21</v>
      </c>
      <c r="D13" s="28">
        <v>5</v>
      </c>
      <c r="E13" s="28">
        <v>16</v>
      </c>
      <c r="F13" s="29">
        <f t="shared" si="6"/>
        <v>96</v>
      </c>
      <c r="Q13" s="21" t="s">
        <v>210</v>
      </c>
      <c r="R13" s="27">
        <f t="shared" si="5"/>
        <v>0.56299999999999994</v>
      </c>
      <c r="S13" s="27">
        <f t="shared" si="0"/>
        <v>0.219</v>
      </c>
      <c r="T13" s="27">
        <f t="shared" si="1"/>
        <v>5.1999999999999998E-2</v>
      </c>
      <c r="U13" s="27">
        <f t="shared" si="2"/>
        <v>0.16600000000000004</v>
      </c>
      <c r="V13" s="27">
        <f t="shared" si="3"/>
        <v>1</v>
      </c>
    </row>
    <row r="14" spans="1:23" x14ac:dyDescent="0.15">
      <c r="A14" s="24" t="s">
        <v>211</v>
      </c>
      <c r="B14" s="28">
        <v>120</v>
      </c>
      <c r="C14" s="28">
        <v>59</v>
      </c>
      <c r="D14" s="28">
        <v>48</v>
      </c>
      <c r="E14" s="28">
        <v>85</v>
      </c>
      <c r="F14" s="29">
        <f t="shared" si="6"/>
        <v>312</v>
      </c>
      <c r="Q14" s="21" t="s">
        <v>211</v>
      </c>
      <c r="R14" s="27">
        <f t="shared" si="5"/>
        <v>0.38500000000000001</v>
      </c>
      <c r="S14" s="27">
        <f t="shared" si="0"/>
        <v>0.189</v>
      </c>
      <c r="T14" s="27">
        <f t="shared" si="1"/>
        <v>0.154</v>
      </c>
      <c r="U14" s="27">
        <f t="shared" si="2"/>
        <v>0.27199999999999991</v>
      </c>
      <c r="V14" s="27">
        <f t="shared" si="3"/>
        <v>1</v>
      </c>
    </row>
    <row r="15" spans="1:23" x14ac:dyDescent="0.15">
      <c r="A15" s="24" t="s">
        <v>212</v>
      </c>
      <c r="B15" s="28">
        <v>154</v>
      </c>
      <c r="C15" s="28">
        <v>49</v>
      </c>
      <c r="D15" s="28">
        <v>9</v>
      </c>
      <c r="E15" s="28">
        <v>51</v>
      </c>
      <c r="F15" s="29">
        <f t="shared" si="6"/>
        <v>263</v>
      </c>
      <c r="Q15" s="21" t="s">
        <v>212</v>
      </c>
      <c r="R15" s="27">
        <f t="shared" si="5"/>
        <v>0.58599999999999997</v>
      </c>
      <c r="S15" s="27">
        <f t="shared" si="0"/>
        <v>0.186</v>
      </c>
      <c r="T15" s="27">
        <f t="shared" si="1"/>
        <v>3.4000000000000002E-2</v>
      </c>
      <c r="U15" s="27">
        <f t="shared" si="2"/>
        <v>0.19399999999999995</v>
      </c>
      <c r="V15" s="27">
        <f t="shared" si="3"/>
        <v>1</v>
      </c>
    </row>
    <row r="16" spans="1:23" x14ac:dyDescent="0.15">
      <c r="A16" s="24" t="s">
        <v>213</v>
      </c>
      <c r="B16" s="28">
        <v>98</v>
      </c>
      <c r="C16" s="28">
        <v>57</v>
      </c>
      <c r="D16" s="28">
        <v>9</v>
      </c>
      <c r="E16" s="28">
        <v>49</v>
      </c>
      <c r="F16" s="29">
        <f t="shared" si="6"/>
        <v>213</v>
      </c>
      <c r="Q16" s="21" t="s">
        <v>213</v>
      </c>
      <c r="R16" s="27">
        <f t="shared" si="5"/>
        <v>0.46</v>
      </c>
      <c r="S16" s="27">
        <f t="shared" si="0"/>
        <v>0.26800000000000002</v>
      </c>
      <c r="T16" s="27">
        <f t="shared" si="1"/>
        <v>4.2000000000000003E-2</v>
      </c>
      <c r="U16" s="27">
        <f t="shared" si="2"/>
        <v>0.22999999999999998</v>
      </c>
      <c r="V16" s="27">
        <f t="shared" si="3"/>
        <v>1</v>
      </c>
    </row>
    <row r="17" spans="1:295" ht="11.25" thickBot="1" x14ac:dyDescent="0.2">
      <c r="A17" s="31" t="s">
        <v>214</v>
      </c>
      <c r="B17" s="32">
        <f>SUM(B12:B16)</f>
        <v>872</v>
      </c>
      <c r="C17" s="32">
        <f>SUM(C12:C16)</f>
        <v>362</v>
      </c>
      <c r="D17" s="32">
        <f>SUM(D12:D16)</f>
        <v>265</v>
      </c>
      <c r="E17" s="32">
        <f>SUM(E12:E16)</f>
        <v>404</v>
      </c>
      <c r="F17" s="32">
        <f t="shared" si="6"/>
        <v>1903</v>
      </c>
      <c r="Q17" s="31" t="s">
        <v>214</v>
      </c>
      <c r="R17" s="33">
        <f t="shared" si="5"/>
        <v>0.45800000000000002</v>
      </c>
      <c r="S17" s="33">
        <f t="shared" si="0"/>
        <v>0.19</v>
      </c>
      <c r="T17" s="33">
        <f t="shared" si="1"/>
        <v>0.13900000000000001</v>
      </c>
      <c r="U17" s="33">
        <f t="shared" si="2"/>
        <v>0.21299999999999997</v>
      </c>
      <c r="V17" s="33">
        <f t="shared" si="3"/>
        <v>1</v>
      </c>
    </row>
    <row r="18" spans="1:295" ht="11.25" thickTop="1" x14ac:dyDescent="0.15">
      <c r="A18" s="34" t="s">
        <v>215</v>
      </c>
      <c r="B18" s="25">
        <v>1547</v>
      </c>
      <c r="C18" s="25">
        <v>467</v>
      </c>
      <c r="D18" s="25">
        <v>158</v>
      </c>
      <c r="E18" s="25">
        <v>481</v>
      </c>
      <c r="F18" s="26">
        <f t="shared" si="6"/>
        <v>2653</v>
      </c>
      <c r="Q18" s="35" t="s">
        <v>215</v>
      </c>
      <c r="R18" s="27">
        <f t="shared" si="5"/>
        <v>0.58299999999999996</v>
      </c>
      <c r="S18" s="27">
        <f t="shared" si="0"/>
        <v>0.17599999999999999</v>
      </c>
      <c r="T18" s="27">
        <f t="shared" si="1"/>
        <v>0.06</v>
      </c>
      <c r="U18" s="27">
        <f t="shared" si="2"/>
        <v>0.18100000000000005</v>
      </c>
      <c r="V18" s="27">
        <f t="shared" si="3"/>
        <v>1</v>
      </c>
    </row>
    <row r="19" spans="1:295" x14ac:dyDescent="0.15">
      <c r="A19" s="24" t="s">
        <v>216</v>
      </c>
      <c r="B19" s="28">
        <v>334</v>
      </c>
      <c r="C19" s="28">
        <v>119</v>
      </c>
      <c r="D19" s="28">
        <v>26</v>
      </c>
      <c r="E19" s="28">
        <v>107</v>
      </c>
      <c r="F19" s="29">
        <f t="shared" si="6"/>
        <v>586</v>
      </c>
      <c r="Q19" s="21" t="s">
        <v>216</v>
      </c>
      <c r="R19" s="27">
        <f t="shared" si="5"/>
        <v>0.56999999999999995</v>
      </c>
      <c r="S19" s="27">
        <f t="shared" si="0"/>
        <v>0.20300000000000001</v>
      </c>
      <c r="T19" s="27">
        <f t="shared" si="1"/>
        <v>4.3999999999999997E-2</v>
      </c>
      <c r="U19" s="27">
        <f t="shared" si="2"/>
        <v>0.18300000000000005</v>
      </c>
      <c r="V19" s="27">
        <f t="shared" si="3"/>
        <v>1</v>
      </c>
    </row>
    <row r="20" spans="1:295" x14ac:dyDescent="0.15">
      <c r="A20" s="24" t="s">
        <v>217</v>
      </c>
      <c r="B20" s="28">
        <v>26</v>
      </c>
      <c r="C20" s="28">
        <v>13</v>
      </c>
      <c r="D20" s="28">
        <v>0</v>
      </c>
      <c r="E20" s="28">
        <v>9</v>
      </c>
      <c r="F20" s="29">
        <f t="shared" si="6"/>
        <v>48</v>
      </c>
      <c r="Q20" s="21" t="s">
        <v>217</v>
      </c>
      <c r="R20" s="27">
        <f t="shared" si="5"/>
        <v>0.54200000000000004</v>
      </c>
      <c r="S20" s="27">
        <f t="shared" si="0"/>
        <v>0.27100000000000002</v>
      </c>
      <c r="T20" s="27">
        <f t="shared" si="1"/>
        <v>0</v>
      </c>
      <c r="U20" s="27">
        <f t="shared" si="2"/>
        <v>0.18699999999999994</v>
      </c>
      <c r="V20" s="27">
        <f t="shared" si="3"/>
        <v>1</v>
      </c>
    </row>
    <row r="21" spans="1:295" x14ac:dyDescent="0.15">
      <c r="A21" s="24" t="s">
        <v>218</v>
      </c>
      <c r="B21" s="28">
        <v>173</v>
      </c>
      <c r="C21" s="28">
        <v>62</v>
      </c>
      <c r="D21" s="28">
        <v>5</v>
      </c>
      <c r="E21" s="28">
        <v>67</v>
      </c>
      <c r="F21" s="29">
        <f t="shared" si="6"/>
        <v>307</v>
      </c>
      <c r="Q21" s="21" t="s">
        <v>218</v>
      </c>
      <c r="R21" s="27">
        <f t="shared" si="5"/>
        <v>0.56399999999999995</v>
      </c>
      <c r="S21" s="27">
        <f t="shared" si="0"/>
        <v>0.20200000000000001</v>
      </c>
      <c r="T21" s="27">
        <f t="shared" si="1"/>
        <v>1.6E-2</v>
      </c>
      <c r="U21" s="27">
        <f t="shared" si="2"/>
        <v>0.21799999999999997</v>
      </c>
      <c r="V21" s="27">
        <f t="shared" si="3"/>
        <v>1</v>
      </c>
    </row>
    <row r="22" spans="1:295" x14ac:dyDescent="0.15">
      <c r="A22" s="24" t="s">
        <v>219</v>
      </c>
      <c r="B22" s="28">
        <v>137</v>
      </c>
      <c r="C22" s="28">
        <v>35</v>
      </c>
      <c r="D22" s="28">
        <v>103</v>
      </c>
      <c r="E22" s="28">
        <v>64</v>
      </c>
      <c r="F22" s="29">
        <f t="shared" si="6"/>
        <v>339</v>
      </c>
      <c r="Q22" s="21" t="s">
        <v>219</v>
      </c>
      <c r="R22" s="27">
        <f t="shared" si="5"/>
        <v>0.40400000000000003</v>
      </c>
      <c r="S22" s="27">
        <f t="shared" si="0"/>
        <v>0.10299999999999999</v>
      </c>
      <c r="T22" s="27">
        <f t="shared" si="1"/>
        <v>0.30399999999999999</v>
      </c>
      <c r="U22" s="27">
        <f t="shared" si="2"/>
        <v>0.18900000000000006</v>
      </c>
      <c r="V22" s="27">
        <f t="shared" si="3"/>
        <v>1</v>
      </c>
    </row>
    <row r="23" spans="1:295" x14ac:dyDescent="0.15">
      <c r="A23" s="24" t="s">
        <v>220</v>
      </c>
      <c r="B23" s="28">
        <v>103</v>
      </c>
      <c r="C23" s="28">
        <v>36</v>
      </c>
      <c r="D23" s="28">
        <v>6</v>
      </c>
      <c r="E23" s="28">
        <v>27</v>
      </c>
      <c r="F23" s="29">
        <f t="shared" si="6"/>
        <v>172</v>
      </c>
      <c r="Q23" s="21" t="s">
        <v>220</v>
      </c>
      <c r="R23" s="27">
        <f t="shared" si="5"/>
        <v>0.59899999999999998</v>
      </c>
      <c r="S23" s="27">
        <f t="shared" si="0"/>
        <v>0.20899999999999999</v>
      </c>
      <c r="T23" s="27">
        <f t="shared" si="1"/>
        <v>3.5000000000000003E-2</v>
      </c>
      <c r="U23" s="27">
        <f t="shared" si="2"/>
        <v>0.15700000000000003</v>
      </c>
      <c r="V23" s="27">
        <f t="shared" si="3"/>
        <v>1</v>
      </c>
    </row>
    <row r="24" spans="1:295" x14ac:dyDescent="0.15">
      <c r="A24" s="24" t="s">
        <v>221</v>
      </c>
      <c r="B24" s="28">
        <v>53</v>
      </c>
      <c r="C24" s="28">
        <v>13</v>
      </c>
      <c r="D24" s="28">
        <v>5</v>
      </c>
      <c r="E24" s="28">
        <v>16</v>
      </c>
      <c r="F24" s="29">
        <f t="shared" si="6"/>
        <v>87</v>
      </c>
      <c r="Q24" s="21" t="s">
        <v>221</v>
      </c>
      <c r="R24" s="27">
        <f t="shared" si="5"/>
        <v>0.60899999999999999</v>
      </c>
      <c r="S24" s="27">
        <f t="shared" si="0"/>
        <v>0.14899999999999999</v>
      </c>
      <c r="T24" s="27">
        <f t="shared" si="1"/>
        <v>5.7000000000000002E-2</v>
      </c>
      <c r="U24" s="27">
        <f t="shared" si="2"/>
        <v>0.18499999999999994</v>
      </c>
      <c r="V24" s="27">
        <f t="shared" si="3"/>
        <v>1</v>
      </c>
    </row>
    <row r="25" spans="1:295" x14ac:dyDescent="0.15">
      <c r="A25" s="24" t="s">
        <v>222</v>
      </c>
      <c r="B25" s="28">
        <v>46</v>
      </c>
      <c r="C25" s="28">
        <v>16</v>
      </c>
      <c r="D25" s="28">
        <v>3</v>
      </c>
      <c r="E25" s="28">
        <v>11</v>
      </c>
      <c r="F25" s="29">
        <f t="shared" si="6"/>
        <v>76</v>
      </c>
      <c r="Q25" s="21" t="s">
        <v>222</v>
      </c>
      <c r="R25" s="27">
        <f t="shared" si="5"/>
        <v>0.60499999999999998</v>
      </c>
      <c r="S25" s="27">
        <f t="shared" si="0"/>
        <v>0.21099999999999999</v>
      </c>
      <c r="T25" s="27">
        <f t="shared" si="1"/>
        <v>3.9E-2</v>
      </c>
      <c r="U25" s="27">
        <f t="shared" si="2"/>
        <v>0.14500000000000002</v>
      </c>
      <c r="V25" s="27">
        <f t="shared" si="3"/>
        <v>1</v>
      </c>
    </row>
    <row r="26" spans="1:295" x14ac:dyDescent="0.15">
      <c r="A26" s="24" t="s">
        <v>223</v>
      </c>
      <c r="B26" s="28">
        <v>29</v>
      </c>
      <c r="C26" s="28">
        <v>12</v>
      </c>
      <c r="D26" s="28">
        <v>1</v>
      </c>
      <c r="E26" s="28">
        <v>11</v>
      </c>
      <c r="F26" s="29">
        <f t="shared" si="6"/>
        <v>53</v>
      </c>
      <c r="Q26" s="21" t="s">
        <v>223</v>
      </c>
      <c r="R26" s="27">
        <f t="shared" si="5"/>
        <v>0.54700000000000004</v>
      </c>
      <c r="S26" s="27">
        <f t="shared" si="0"/>
        <v>0.22600000000000001</v>
      </c>
      <c r="T26" s="27">
        <f t="shared" si="1"/>
        <v>1.9E-2</v>
      </c>
      <c r="U26" s="27">
        <f t="shared" si="2"/>
        <v>0.20799999999999996</v>
      </c>
      <c r="V26" s="27">
        <f t="shared" si="3"/>
        <v>1</v>
      </c>
    </row>
    <row r="27" spans="1:295" ht="11.25" thickBot="1" x14ac:dyDescent="0.2">
      <c r="A27" s="31" t="s">
        <v>224</v>
      </c>
      <c r="B27" s="32">
        <f>SUM(B18:B26)</f>
        <v>2448</v>
      </c>
      <c r="C27" s="32">
        <f>SUM(C18:C26)</f>
        <v>773</v>
      </c>
      <c r="D27" s="32">
        <f>SUM(D18:D26)</f>
        <v>307</v>
      </c>
      <c r="E27" s="32">
        <f>SUM(E18:E26)</f>
        <v>793</v>
      </c>
      <c r="F27" s="32">
        <f t="shared" si="6"/>
        <v>4321</v>
      </c>
      <c r="Q27" s="31" t="s">
        <v>224</v>
      </c>
      <c r="R27" s="33">
        <f t="shared" si="5"/>
        <v>0.56699999999999995</v>
      </c>
      <c r="S27" s="33">
        <f t="shared" si="0"/>
        <v>0.17899999999999999</v>
      </c>
      <c r="T27" s="33">
        <f t="shared" si="1"/>
        <v>7.0999999999999994E-2</v>
      </c>
      <c r="U27" s="33">
        <f t="shared" si="2"/>
        <v>0.18300000000000005</v>
      </c>
      <c r="V27" s="33">
        <f t="shared" si="3"/>
        <v>1</v>
      </c>
    </row>
    <row r="28" spans="1:295" ht="11.25" thickTop="1" x14ac:dyDescent="0.15">
      <c r="A28" s="35" t="s">
        <v>225</v>
      </c>
      <c r="B28" s="26">
        <f>SUM(B27,B17,B11)</f>
        <v>5038</v>
      </c>
      <c r="C28" s="26">
        <f>SUM(C27,C17,C11)</f>
        <v>1837</v>
      </c>
      <c r="D28" s="26">
        <f>SUM(D27,D17,D11)</f>
        <v>885</v>
      </c>
      <c r="E28" s="26">
        <f>SUM(E27,E17,E11)</f>
        <v>1941</v>
      </c>
      <c r="F28" s="26">
        <f t="shared" si="6"/>
        <v>9701</v>
      </c>
      <c r="Q28" s="35" t="s">
        <v>225</v>
      </c>
      <c r="R28" s="27">
        <f>ROUND(B28/F28,3)</f>
        <v>0.51900000000000002</v>
      </c>
      <c r="S28" s="27">
        <f t="shared" si="0"/>
        <v>0.189</v>
      </c>
      <c r="T28" s="27">
        <f t="shared" si="1"/>
        <v>9.0999999999999998E-2</v>
      </c>
      <c r="U28" s="27">
        <f t="shared" si="2"/>
        <v>0.20100000000000007</v>
      </c>
      <c r="V28" s="27">
        <f t="shared" si="3"/>
        <v>1</v>
      </c>
    </row>
    <row r="31" spans="1:295" x14ac:dyDescent="0.15">
      <c r="A31" s="13" t="s">
        <v>226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Q31" s="13" t="s">
        <v>226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</row>
    <row r="32" spans="1:295" x14ac:dyDescent="0.15">
      <c r="A32" s="24"/>
      <c r="B32" s="37" t="s">
        <v>227</v>
      </c>
      <c r="C32" s="37" t="s">
        <v>228</v>
      </c>
      <c r="D32" s="37" t="s">
        <v>229</v>
      </c>
      <c r="E32" s="37" t="s">
        <v>230</v>
      </c>
      <c r="F32" s="37" t="s">
        <v>231</v>
      </c>
      <c r="G32" s="37" t="s">
        <v>232</v>
      </c>
      <c r="H32" s="37" t="s">
        <v>233</v>
      </c>
      <c r="I32" s="37" t="s">
        <v>234</v>
      </c>
      <c r="J32" s="37" t="s">
        <v>201</v>
      </c>
      <c r="K32" s="18" t="s">
        <v>202</v>
      </c>
      <c r="Q32" s="21"/>
      <c r="R32" s="38" t="s">
        <v>227</v>
      </c>
      <c r="S32" s="38" t="s">
        <v>228</v>
      </c>
      <c r="T32" s="38" t="s">
        <v>229</v>
      </c>
      <c r="U32" s="38" t="s">
        <v>230</v>
      </c>
      <c r="V32" s="38" t="s">
        <v>231</v>
      </c>
      <c r="W32" s="38" t="s">
        <v>232</v>
      </c>
      <c r="X32" s="38" t="s">
        <v>233</v>
      </c>
      <c r="Y32" s="38" t="s">
        <v>234</v>
      </c>
      <c r="Z32" s="38" t="s">
        <v>201</v>
      </c>
      <c r="AA32" s="21" t="s">
        <v>202</v>
      </c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</row>
    <row r="33" spans="1:27" x14ac:dyDescent="0.15">
      <c r="A33" s="24" t="s">
        <v>203</v>
      </c>
      <c r="B33" s="25">
        <v>166</v>
      </c>
      <c r="C33" s="25">
        <v>40</v>
      </c>
      <c r="D33" s="25">
        <v>261</v>
      </c>
      <c r="E33" s="25">
        <v>337</v>
      </c>
      <c r="F33" s="25">
        <v>411</v>
      </c>
      <c r="G33" s="25">
        <v>643</v>
      </c>
      <c r="H33" s="25">
        <v>506</v>
      </c>
      <c r="I33" s="25">
        <v>538</v>
      </c>
      <c r="J33" s="25">
        <v>25</v>
      </c>
      <c r="K33" s="26">
        <f t="shared" ref="K33:K55" si="7">SUM(B33:J33)</f>
        <v>2927</v>
      </c>
      <c r="Q33" s="21" t="s">
        <v>203</v>
      </c>
      <c r="R33" s="27">
        <f>ROUND(B33/K33,3)</f>
        <v>5.7000000000000002E-2</v>
      </c>
      <c r="S33" s="27">
        <f>ROUND(C33/K33,3)</f>
        <v>1.4E-2</v>
      </c>
      <c r="T33" s="27">
        <f>ROUND(D33/K33,3)</f>
        <v>8.8999999999999996E-2</v>
      </c>
      <c r="U33" s="27">
        <f>ROUND(E33/K33,3)</f>
        <v>0.115</v>
      </c>
      <c r="V33" s="27">
        <f>ROUND(F33/K33,3)</f>
        <v>0.14000000000000001</v>
      </c>
      <c r="W33" s="27">
        <f>ROUND(G33/K33,3)</f>
        <v>0.22</v>
      </c>
      <c r="X33" s="27">
        <f>ROUND(H33/K33,3)</f>
        <v>0.17299999999999999</v>
      </c>
      <c r="Y33" s="27">
        <f>ROUND(I33/K33,3)</f>
        <v>0.184</v>
      </c>
      <c r="Z33" s="27">
        <f>1-SUM(R33:Y33)</f>
        <v>8.0000000000000071E-3</v>
      </c>
      <c r="AA33" s="27">
        <f>SUM(R33:Z33)</f>
        <v>1</v>
      </c>
    </row>
    <row r="34" spans="1:27" x14ac:dyDescent="0.15">
      <c r="A34" s="24" t="s">
        <v>204</v>
      </c>
      <c r="B34" s="28">
        <v>7</v>
      </c>
      <c r="C34" s="28">
        <v>0</v>
      </c>
      <c r="D34" s="28">
        <v>12</v>
      </c>
      <c r="E34" s="28">
        <v>12</v>
      </c>
      <c r="F34" s="28">
        <v>18</v>
      </c>
      <c r="G34" s="28">
        <v>40</v>
      </c>
      <c r="H34" s="28">
        <v>39</v>
      </c>
      <c r="I34" s="28">
        <v>28</v>
      </c>
      <c r="J34" s="28">
        <v>1</v>
      </c>
      <c r="K34" s="29">
        <f t="shared" si="7"/>
        <v>157</v>
      </c>
      <c r="Q34" s="21" t="s">
        <v>204</v>
      </c>
      <c r="R34" s="27">
        <f t="shared" ref="R34:R55" si="8">ROUND(B34/K34,3)</f>
        <v>4.4999999999999998E-2</v>
      </c>
      <c r="S34" s="27">
        <f t="shared" ref="S34:S55" si="9">ROUND(C34/K34,3)</f>
        <v>0</v>
      </c>
      <c r="T34" s="27">
        <f t="shared" ref="T34:T55" si="10">ROUND(D34/K34,3)</f>
        <v>7.5999999999999998E-2</v>
      </c>
      <c r="U34" s="27">
        <f t="shared" ref="U34:U55" si="11">ROUND(E34/K34,3)</f>
        <v>7.5999999999999998E-2</v>
      </c>
      <c r="V34" s="27">
        <f t="shared" ref="V34:V55" si="12">ROUND(F34/K34,3)</f>
        <v>0.115</v>
      </c>
      <c r="W34" s="27">
        <f t="shared" ref="W34:W55" si="13">ROUND(G34/K34,3)</f>
        <v>0.255</v>
      </c>
      <c r="X34" s="27">
        <f t="shared" ref="X34:X55" si="14">ROUND(H34/K34,3)</f>
        <v>0.248</v>
      </c>
      <c r="Y34" s="27">
        <f t="shared" ref="Y34:Y55" si="15">ROUND(I34/K34,3)</f>
        <v>0.17799999999999999</v>
      </c>
      <c r="Z34" s="27">
        <f t="shared" ref="Z34:Z55" si="16">1-SUM(R34:Y34)</f>
        <v>7.0000000000001172E-3</v>
      </c>
      <c r="AA34" s="27">
        <f t="shared" ref="AA34:AA55" si="17">SUM(R34:Z34)</f>
        <v>1</v>
      </c>
    </row>
    <row r="35" spans="1:27" x14ac:dyDescent="0.15">
      <c r="A35" s="24" t="s">
        <v>205</v>
      </c>
      <c r="B35" s="28">
        <v>3</v>
      </c>
      <c r="C35" s="28">
        <v>2</v>
      </c>
      <c r="D35" s="28">
        <v>5</v>
      </c>
      <c r="E35" s="28">
        <v>7</v>
      </c>
      <c r="F35" s="28">
        <v>8</v>
      </c>
      <c r="G35" s="28">
        <v>21</v>
      </c>
      <c r="H35" s="28">
        <v>8</v>
      </c>
      <c r="I35" s="28">
        <v>13</v>
      </c>
      <c r="J35" s="28">
        <v>0</v>
      </c>
      <c r="K35" s="29">
        <f t="shared" si="7"/>
        <v>67</v>
      </c>
      <c r="Q35" s="21" t="s">
        <v>205</v>
      </c>
      <c r="R35" s="27">
        <f t="shared" si="8"/>
        <v>4.4999999999999998E-2</v>
      </c>
      <c r="S35" s="27">
        <f t="shared" si="9"/>
        <v>0.03</v>
      </c>
      <c r="T35" s="27">
        <f t="shared" si="10"/>
        <v>7.4999999999999997E-2</v>
      </c>
      <c r="U35" s="27">
        <f t="shared" si="11"/>
        <v>0.104</v>
      </c>
      <c r="V35" s="27">
        <f t="shared" si="12"/>
        <v>0.11899999999999999</v>
      </c>
      <c r="W35" s="27">
        <f t="shared" si="13"/>
        <v>0.313</v>
      </c>
      <c r="X35" s="27">
        <f t="shared" si="14"/>
        <v>0.11899999999999999</v>
      </c>
      <c r="Y35" s="27">
        <f t="shared" si="15"/>
        <v>0.19400000000000001</v>
      </c>
      <c r="Z35" s="27">
        <f t="shared" si="16"/>
        <v>1.0000000000001119E-3</v>
      </c>
      <c r="AA35" s="27">
        <f t="shared" si="17"/>
        <v>1</v>
      </c>
    </row>
    <row r="36" spans="1:27" x14ac:dyDescent="0.15">
      <c r="A36" s="24" t="s">
        <v>206</v>
      </c>
      <c r="B36" s="28">
        <v>8</v>
      </c>
      <c r="C36" s="28">
        <v>2</v>
      </c>
      <c r="D36" s="28">
        <v>4</v>
      </c>
      <c r="E36" s="28">
        <v>17</v>
      </c>
      <c r="F36" s="28">
        <v>17</v>
      </c>
      <c r="G36" s="28">
        <v>32</v>
      </c>
      <c r="H36" s="28">
        <v>32</v>
      </c>
      <c r="I36" s="28">
        <v>26</v>
      </c>
      <c r="J36" s="28">
        <v>0</v>
      </c>
      <c r="K36" s="29">
        <f t="shared" si="7"/>
        <v>138</v>
      </c>
      <c r="Q36" s="21" t="s">
        <v>206</v>
      </c>
      <c r="R36" s="27">
        <f t="shared" si="8"/>
        <v>5.8000000000000003E-2</v>
      </c>
      <c r="S36" s="27">
        <f t="shared" si="9"/>
        <v>1.4E-2</v>
      </c>
      <c r="T36" s="27">
        <f t="shared" si="10"/>
        <v>2.9000000000000001E-2</v>
      </c>
      <c r="U36" s="27">
        <f t="shared" si="11"/>
        <v>0.123</v>
      </c>
      <c r="V36" s="27">
        <f t="shared" si="12"/>
        <v>0.123</v>
      </c>
      <c r="W36" s="27">
        <f t="shared" si="13"/>
        <v>0.23200000000000001</v>
      </c>
      <c r="X36" s="27">
        <f t="shared" si="14"/>
        <v>0.23200000000000001</v>
      </c>
      <c r="Y36" s="27">
        <f t="shared" si="15"/>
        <v>0.188</v>
      </c>
      <c r="Z36" s="27">
        <f t="shared" si="16"/>
        <v>1.0000000000001119E-3</v>
      </c>
      <c r="AA36" s="27">
        <f t="shared" si="17"/>
        <v>1</v>
      </c>
    </row>
    <row r="37" spans="1:27" x14ac:dyDescent="0.15">
      <c r="A37" s="24" t="s">
        <v>207</v>
      </c>
      <c r="B37" s="28">
        <v>9</v>
      </c>
      <c r="C37" s="28">
        <v>0</v>
      </c>
      <c r="D37" s="28">
        <v>20</v>
      </c>
      <c r="E37" s="28">
        <v>12</v>
      </c>
      <c r="F37" s="28">
        <v>22</v>
      </c>
      <c r="G37" s="28">
        <v>44</v>
      </c>
      <c r="H37" s="28">
        <v>51</v>
      </c>
      <c r="I37" s="28">
        <v>30</v>
      </c>
      <c r="J37" s="28">
        <v>0</v>
      </c>
      <c r="K37" s="29">
        <f t="shared" si="7"/>
        <v>188</v>
      </c>
      <c r="Q37" s="21" t="s">
        <v>207</v>
      </c>
      <c r="R37" s="27">
        <f t="shared" si="8"/>
        <v>4.8000000000000001E-2</v>
      </c>
      <c r="S37" s="27">
        <f t="shared" si="9"/>
        <v>0</v>
      </c>
      <c r="T37" s="27">
        <f t="shared" si="10"/>
        <v>0.106</v>
      </c>
      <c r="U37" s="27">
        <f t="shared" si="11"/>
        <v>6.4000000000000001E-2</v>
      </c>
      <c r="V37" s="27">
        <f t="shared" si="12"/>
        <v>0.11700000000000001</v>
      </c>
      <c r="W37" s="27">
        <f t="shared" si="13"/>
        <v>0.23400000000000001</v>
      </c>
      <c r="X37" s="27">
        <f t="shared" si="14"/>
        <v>0.27100000000000002</v>
      </c>
      <c r="Y37" s="27">
        <f t="shared" si="15"/>
        <v>0.16</v>
      </c>
      <c r="Z37" s="27">
        <f t="shared" si="16"/>
        <v>0</v>
      </c>
      <c r="AA37" s="27">
        <f t="shared" si="17"/>
        <v>1</v>
      </c>
    </row>
    <row r="38" spans="1:27" ht="11.25" thickBot="1" x14ac:dyDescent="0.2">
      <c r="A38" s="31" t="s">
        <v>208</v>
      </c>
      <c r="B38" s="32">
        <f t="shared" ref="B38:J38" si="18">SUM(B33:B37)</f>
        <v>193</v>
      </c>
      <c r="C38" s="32">
        <f t="shared" si="18"/>
        <v>44</v>
      </c>
      <c r="D38" s="32">
        <f t="shared" si="18"/>
        <v>302</v>
      </c>
      <c r="E38" s="32">
        <f t="shared" si="18"/>
        <v>385</v>
      </c>
      <c r="F38" s="32">
        <f t="shared" si="18"/>
        <v>476</v>
      </c>
      <c r="G38" s="32">
        <f t="shared" si="18"/>
        <v>780</v>
      </c>
      <c r="H38" s="32">
        <f t="shared" si="18"/>
        <v>636</v>
      </c>
      <c r="I38" s="32">
        <f t="shared" si="18"/>
        <v>635</v>
      </c>
      <c r="J38" s="32">
        <f t="shared" si="18"/>
        <v>26</v>
      </c>
      <c r="K38" s="32">
        <f t="shared" si="7"/>
        <v>3477</v>
      </c>
      <c r="Q38" s="31" t="s">
        <v>208</v>
      </c>
      <c r="R38" s="33">
        <f t="shared" si="8"/>
        <v>5.6000000000000001E-2</v>
      </c>
      <c r="S38" s="33">
        <f t="shared" si="9"/>
        <v>1.2999999999999999E-2</v>
      </c>
      <c r="T38" s="33">
        <f t="shared" si="10"/>
        <v>8.6999999999999994E-2</v>
      </c>
      <c r="U38" s="33">
        <f t="shared" si="11"/>
        <v>0.111</v>
      </c>
      <c r="V38" s="33">
        <f t="shared" si="12"/>
        <v>0.13700000000000001</v>
      </c>
      <c r="W38" s="33">
        <f t="shared" si="13"/>
        <v>0.224</v>
      </c>
      <c r="X38" s="33">
        <f t="shared" si="14"/>
        <v>0.183</v>
      </c>
      <c r="Y38" s="33">
        <f t="shared" si="15"/>
        <v>0.183</v>
      </c>
      <c r="Z38" s="33">
        <f t="shared" si="16"/>
        <v>6.0000000000000053E-3</v>
      </c>
      <c r="AA38" s="33">
        <f t="shared" si="17"/>
        <v>1</v>
      </c>
    </row>
    <row r="39" spans="1:27" ht="11.25" thickTop="1" x14ac:dyDescent="0.15">
      <c r="A39" s="34" t="s">
        <v>209</v>
      </c>
      <c r="B39" s="25">
        <v>94</v>
      </c>
      <c r="C39" s="25">
        <v>14</v>
      </c>
      <c r="D39" s="25">
        <v>65</v>
      </c>
      <c r="E39" s="25">
        <v>106</v>
      </c>
      <c r="F39" s="25">
        <v>134</v>
      </c>
      <c r="G39" s="25">
        <v>207</v>
      </c>
      <c r="H39" s="25">
        <v>172</v>
      </c>
      <c r="I39" s="25">
        <v>213</v>
      </c>
      <c r="J39" s="25">
        <v>14</v>
      </c>
      <c r="K39" s="26">
        <f t="shared" si="7"/>
        <v>1019</v>
      </c>
      <c r="Q39" s="35" t="s">
        <v>209</v>
      </c>
      <c r="R39" s="27">
        <f t="shared" si="8"/>
        <v>9.1999999999999998E-2</v>
      </c>
      <c r="S39" s="27">
        <f t="shared" si="9"/>
        <v>1.4E-2</v>
      </c>
      <c r="T39" s="27">
        <f t="shared" si="10"/>
        <v>6.4000000000000001E-2</v>
      </c>
      <c r="U39" s="27">
        <f t="shared" si="11"/>
        <v>0.104</v>
      </c>
      <c r="V39" s="27">
        <f t="shared" si="12"/>
        <v>0.13200000000000001</v>
      </c>
      <c r="W39" s="27">
        <f t="shared" si="13"/>
        <v>0.20300000000000001</v>
      </c>
      <c r="X39" s="27">
        <f t="shared" si="14"/>
        <v>0.16900000000000001</v>
      </c>
      <c r="Y39" s="27">
        <f t="shared" si="15"/>
        <v>0.20899999999999999</v>
      </c>
      <c r="Z39" s="27">
        <f t="shared" si="16"/>
        <v>1.3000000000000012E-2</v>
      </c>
      <c r="AA39" s="27">
        <f t="shared" si="17"/>
        <v>1</v>
      </c>
    </row>
    <row r="40" spans="1:27" x14ac:dyDescent="0.15">
      <c r="A40" s="24" t="s">
        <v>210</v>
      </c>
      <c r="B40" s="28">
        <v>6</v>
      </c>
      <c r="C40" s="28">
        <v>2</v>
      </c>
      <c r="D40" s="28">
        <v>6</v>
      </c>
      <c r="E40" s="28">
        <v>8</v>
      </c>
      <c r="F40" s="28">
        <v>11</v>
      </c>
      <c r="G40" s="28">
        <v>19</v>
      </c>
      <c r="H40" s="28">
        <v>22</v>
      </c>
      <c r="I40" s="28">
        <v>21</v>
      </c>
      <c r="J40" s="28">
        <v>1</v>
      </c>
      <c r="K40" s="29">
        <f t="shared" si="7"/>
        <v>96</v>
      </c>
      <c r="Q40" s="21" t="s">
        <v>210</v>
      </c>
      <c r="R40" s="27">
        <f t="shared" si="8"/>
        <v>6.3E-2</v>
      </c>
      <c r="S40" s="27">
        <f t="shared" si="9"/>
        <v>2.1000000000000001E-2</v>
      </c>
      <c r="T40" s="27">
        <f t="shared" si="10"/>
        <v>6.3E-2</v>
      </c>
      <c r="U40" s="27">
        <f t="shared" si="11"/>
        <v>8.3000000000000004E-2</v>
      </c>
      <c r="V40" s="27">
        <f t="shared" si="12"/>
        <v>0.115</v>
      </c>
      <c r="W40" s="27">
        <f t="shared" si="13"/>
        <v>0.19800000000000001</v>
      </c>
      <c r="X40" s="27">
        <f t="shared" si="14"/>
        <v>0.22900000000000001</v>
      </c>
      <c r="Y40" s="27">
        <f t="shared" si="15"/>
        <v>0.219</v>
      </c>
      <c r="Z40" s="27">
        <f t="shared" si="16"/>
        <v>9.000000000000008E-3</v>
      </c>
      <c r="AA40" s="27">
        <f t="shared" si="17"/>
        <v>1</v>
      </c>
    </row>
    <row r="41" spans="1:27" x14ac:dyDescent="0.15">
      <c r="A41" s="24" t="s">
        <v>211</v>
      </c>
      <c r="B41" s="28">
        <v>15</v>
      </c>
      <c r="C41" s="28">
        <v>8</v>
      </c>
      <c r="D41" s="28">
        <v>17</v>
      </c>
      <c r="E41" s="28">
        <v>32</v>
      </c>
      <c r="F41" s="28">
        <v>54</v>
      </c>
      <c r="G41" s="28">
        <v>68</v>
      </c>
      <c r="H41" s="28">
        <v>50</v>
      </c>
      <c r="I41" s="28">
        <v>66</v>
      </c>
      <c r="J41" s="28">
        <v>2</v>
      </c>
      <c r="K41" s="29">
        <f t="shared" si="7"/>
        <v>312</v>
      </c>
      <c r="Q41" s="21" t="s">
        <v>211</v>
      </c>
      <c r="R41" s="27">
        <f t="shared" si="8"/>
        <v>4.8000000000000001E-2</v>
      </c>
      <c r="S41" s="27">
        <f t="shared" si="9"/>
        <v>2.5999999999999999E-2</v>
      </c>
      <c r="T41" s="27">
        <f t="shared" si="10"/>
        <v>5.3999999999999999E-2</v>
      </c>
      <c r="U41" s="27">
        <f t="shared" si="11"/>
        <v>0.10299999999999999</v>
      </c>
      <c r="V41" s="27">
        <f t="shared" si="12"/>
        <v>0.17299999999999999</v>
      </c>
      <c r="W41" s="27">
        <f t="shared" si="13"/>
        <v>0.218</v>
      </c>
      <c r="X41" s="27">
        <f t="shared" si="14"/>
        <v>0.16</v>
      </c>
      <c r="Y41" s="27">
        <f t="shared" si="15"/>
        <v>0.21199999999999999</v>
      </c>
      <c r="Z41" s="27">
        <f t="shared" si="16"/>
        <v>6.0000000000000053E-3</v>
      </c>
      <c r="AA41" s="27">
        <f t="shared" si="17"/>
        <v>1</v>
      </c>
    </row>
    <row r="42" spans="1:27" x14ac:dyDescent="0.15">
      <c r="A42" s="24" t="s">
        <v>212</v>
      </c>
      <c r="B42" s="28">
        <v>19</v>
      </c>
      <c r="C42" s="28">
        <v>1</v>
      </c>
      <c r="D42" s="28">
        <v>17</v>
      </c>
      <c r="E42" s="28">
        <v>27</v>
      </c>
      <c r="F42" s="28">
        <v>43</v>
      </c>
      <c r="G42" s="28">
        <v>42</v>
      </c>
      <c r="H42" s="28">
        <v>54</v>
      </c>
      <c r="I42" s="28">
        <v>58</v>
      </c>
      <c r="J42" s="28">
        <v>2</v>
      </c>
      <c r="K42" s="29">
        <f t="shared" si="7"/>
        <v>263</v>
      </c>
      <c r="Q42" s="21" t="s">
        <v>212</v>
      </c>
      <c r="R42" s="27">
        <f t="shared" si="8"/>
        <v>7.1999999999999995E-2</v>
      </c>
      <c r="S42" s="27">
        <f t="shared" si="9"/>
        <v>4.0000000000000001E-3</v>
      </c>
      <c r="T42" s="27">
        <f t="shared" si="10"/>
        <v>6.5000000000000002E-2</v>
      </c>
      <c r="U42" s="27">
        <f t="shared" si="11"/>
        <v>0.10299999999999999</v>
      </c>
      <c r="V42" s="27">
        <f t="shared" si="12"/>
        <v>0.16300000000000001</v>
      </c>
      <c r="W42" s="27">
        <f t="shared" si="13"/>
        <v>0.16</v>
      </c>
      <c r="X42" s="27">
        <f t="shared" si="14"/>
        <v>0.20499999999999999</v>
      </c>
      <c r="Y42" s="27">
        <f t="shared" si="15"/>
        <v>0.221</v>
      </c>
      <c r="Z42" s="27">
        <f t="shared" si="16"/>
        <v>7.0000000000000062E-3</v>
      </c>
      <c r="AA42" s="27">
        <f t="shared" si="17"/>
        <v>1</v>
      </c>
    </row>
    <row r="43" spans="1:27" x14ac:dyDescent="0.15">
      <c r="A43" s="24" t="s">
        <v>213</v>
      </c>
      <c r="B43" s="28">
        <v>14</v>
      </c>
      <c r="C43" s="28">
        <v>3</v>
      </c>
      <c r="D43" s="28">
        <v>13</v>
      </c>
      <c r="E43" s="28">
        <v>18</v>
      </c>
      <c r="F43" s="28">
        <v>32</v>
      </c>
      <c r="G43" s="28">
        <v>37</v>
      </c>
      <c r="H43" s="28">
        <v>49</v>
      </c>
      <c r="I43" s="28">
        <v>46</v>
      </c>
      <c r="J43" s="28">
        <v>1</v>
      </c>
      <c r="K43" s="29">
        <f t="shared" si="7"/>
        <v>213</v>
      </c>
      <c r="Q43" s="21" t="s">
        <v>213</v>
      </c>
      <c r="R43" s="27">
        <f t="shared" si="8"/>
        <v>6.6000000000000003E-2</v>
      </c>
      <c r="S43" s="27">
        <f t="shared" si="9"/>
        <v>1.4E-2</v>
      </c>
      <c r="T43" s="27">
        <f t="shared" si="10"/>
        <v>6.0999999999999999E-2</v>
      </c>
      <c r="U43" s="27">
        <f t="shared" si="11"/>
        <v>8.5000000000000006E-2</v>
      </c>
      <c r="V43" s="27">
        <f t="shared" si="12"/>
        <v>0.15</v>
      </c>
      <c r="W43" s="27">
        <f t="shared" si="13"/>
        <v>0.17399999999999999</v>
      </c>
      <c r="X43" s="27">
        <f t="shared" si="14"/>
        <v>0.23</v>
      </c>
      <c r="Y43" s="27">
        <f t="shared" si="15"/>
        <v>0.216</v>
      </c>
      <c r="Z43" s="27">
        <f t="shared" si="16"/>
        <v>4.0000000000000036E-3</v>
      </c>
      <c r="AA43" s="27">
        <f t="shared" si="17"/>
        <v>1</v>
      </c>
    </row>
    <row r="44" spans="1:27" ht="11.25" thickBot="1" x14ac:dyDescent="0.2">
      <c r="A44" s="31" t="s">
        <v>214</v>
      </c>
      <c r="B44" s="32">
        <f t="shared" ref="B44:J44" si="19">SUM(B39:B43)</f>
        <v>148</v>
      </c>
      <c r="C44" s="32">
        <f t="shared" si="19"/>
        <v>28</v>
      </c>
      <c r="D44" s="32">
        <f t="shared" si="19"/>
        <v>118</v>
      </c>
      <c r="E44" s="32">
        <f t="shared" si="19"/>
        <v>191</v>
      </c>
      <c r="F44" s="32">
        <f t="shared" si="19"/>
        <v>274</v>
      </c>
      <c r="G44" s="32">
        <f t="shared" si="19"/>
        <v>373</v>
      </c>
      <c r="H44" s="32">
        <f t="shared" si="19"/>
        <v>347</v>
      </c>
      <c r="I44" s="32">
        <f t="shared" si="19"/>
        <v>404</v>
      </c>
      <c r="J44" s="32">
        <f t="shared" si="19"/>
        <v>20</v>
      </c>
      <c r="K44" s="32">
        <f t="shared" si="7"/>
        <v>1903</v>
      </c>
      <c r="Q44" s="31" t="s">
        <v>214</v>
      </c>
      <c r="R44" s="33">
        <f t="shared" si="8"/>
        <v>7.8E-2</v>
      </c>
      <c r="S44" s="33">
        <f t="shared" si="9"/>
        <v>1.4999999999999999E-2</v>
      </c>
      <c r="T44" s="33">
        <f t="shared" si="10"/>
        <v>6.2E-2</v>
      </c>
      <c r="U44" s="33">
        <f t="shared" si="11"/>
        <v>0.1</v>
      </c>
      <c r="V44" s="33">
        <f t="shared" si="12"/>
        <v>0.14399999999999999</v>
      </c>
      <c r="W44" s="33">
        <f t="shared" si="13"/>
        <v>0.19600000000000001</v>
      </c>
      <c r="X44" s="33">
        <f t="shared" si="14"/>
        <v>0.182</v>
      </c>
      <c r="Y44" s="33">
        <f t="shared" si="15"/>
        <v>0.21199999999999999</v>
      </c>
      <c r="Z44" s="33">
        <f t="shared" si="16"/>
        <v>1.1000000000000121E-2</v>
      </c>
      <c r="AA44" s="33">
        <f t="shared" si="17"/>
        <v>1</v>
      </c>
    </row>
    <row r="45" spans="1:27" ht="11.25" thickTop="1" x14ac:dyDescent="0.15">
      <c r="A45" s="34" t="s">
        <v>215</v>
      </c>
      <c r="B45" s="25">
        <v>146</v>
      </c>
      <c r="C45" s="25">
        <v>30</v>
      </c>
      <c r="D45" s="25">
        <v>209</v>
      </c>
      <c r="E45" s="25">
        <v>325</v>
      </c>
      <c r="F45" s="25">
        <v>433</v>
      </c>
      <c r="G45" s="25">
        <v>459</v>
      </c>
      <c r="H45" s="25">
        <v>445</v>
      </c>
      <c r="I45" s="25">
        <v>590</v>
      </c>
      <c r="J45" s="25">
        <v>16</v>
      </c>
      <c r="K45" s="26">
        <f t="shared" si="7"/>
        <v>2653</v>
      </c>
      <c r="Q45" s="35" t="s">
        <v>215</v>
      </c>
      <c r="R45" s="27">
        <f t="shared" si="8"/>
        <v>5.5E-2</v>
      </c>
      <c r="S45" s="27">
        <f t="shared" si="9"/>
        <v>1.0999999999999999E-2</v>
      </c>
      <c r="T45" s="27">
        <f t="shared" si="10"/>
        <v>7.9000000000000001E-2</v>
      </c>
      <c r="U45" s="27">
        <f t="shared" si="11"/>
        <v>0.123</v>
      </c>
      <c r="V45" s="27">
        <f t="shared" si="12"/>
        <v>0.16300000000000001</v>
      </c>
      <c r="W45" s="27">
        <f t="shared" si="13"/>
        <v>0.17299999999999999</v>
      </c>
      <c r="X45" s="27">
        <f t="shared" si="14"/>
        <v>0.16800000000000001</v>
      </c>
      <c r="Y45" s="27">
        <f t="shared" si="15"/>
        <v>0.222</v>
      </c>
      <c r="Z45" s="27">
        <f t="shared" si="16"/>
        <v>5.9999999999998943E-3</v>
      </c>
      <c r="AA45" s="27">
        <f t="shared" si="17"/>
        <v>1</v>
      </c>
    </row>
    <row r="46" spans="1:27" x14ac:dyDescent="0.15">
      <c r="A46" s="24" t="s">
        <v>216</v>
      </c>
      <c r="B46" s="28">
        <v>32</v>
      </c>
      <c r="C46" s="28">
        <v>6</v>
      </c>
      <c r="D46" s="28">
        <v>51</v>
      </c>
      <c r="E46" s="28">
        <v>70</v>
      </c>
      <c r="F46" s="28">
        <v>104</v>
      </c>
      <c r="G46" s="28">
        <v>106</v>
      </c>
      <c r="H46" s="28">
        <v>88</v>
      </c>
      <c r="I46" s="28">
        <v>127</v>
      </c>
      <c r="J46" s="28">
        <v>2</v>
      </c>
      <c r="K46" s="29">
        <f t="shared" si="7"/>
        <v>586</v>
      </c>
      <c r="Q46" s="21" t="s">
        <v>216</v>
      </c>
      <c r="R46" s="27">
        <f t="shared" si="8"/>
        <v>5.5E-2</v>
      </c>
      <c r="S46" s="27">
        <f t="shared" si="9"/>
        <v>0.01</v>
      </c>
      <c r="T46" s="27">
        <f t="shared" si="10"/>
        <v>8.6999999999999994E-2</v>
      </c>
      <c r="U46" s="27">
        <f t="shared" si="11"/>
        <v>0.11899999999999999</v>
      </c>
      <c r="V46" s="27">
        <f t="shared" si="12"/>
        <v>0.17699999999999999</v>
      </c>
      <c r="W46" s="27">
        <f t="shared" si="13"/>
        <v>0.18099999999999999</v>
      </c>
      <c r="X46" s="27">
        <f t="shared" si="14"/>
        <v>0.15</v>
      </c>
      <c r="Y46" s="27">
        <f t="shared" si="15"/>
        <v>0.217</v>
      </c>
      <c r="Z46" s="27">
        <f t="shared" si="16"/>
        <v>4.0000000000000036E-3</v>
      </c>
      <c r="AA46" s="27">
        <f t="shared" si="17"/>
        <v>1</v>
      </c>
    </row>
    <row r="47" spans="1:27" x14ac:dyDescent="0.15">
      <c r="A47" s="24" t="s">
        <v>217</v>
      </c>
      <c r="B47" s="28">
        <v>3</v>
      </c>
      <c r="C47" s="28">
        <v>0</v>
      </c>
      <c r="D47" s="28">
        <v>6</v>
      </c>
      <c r="E47" s="28">
        <v>8</v>
      </c>
      <c r="F47" s="28">
        <v>5</v>
      </c>
      <c r="G47" s="28">
        <v>11</v>
      </c>
      <c r="H47" s="28">
        <v>6</v>
      </c>
      <c r="I47" s="28">
        <v>9</v>
      </c>
      <c r="J47" s="28">
        <v>0</v>
      </c>
      <c r="K47" s="29">
        <f t="shared" si="7"/>
        <v>48</v>
      </c>
      <c r="Q47" s="21" t="s">
        <v>217</v>
      </c>
      <c r="R47" s="27">
        <f t="shared" si="8"/>
        <v>6.3E-2</v>
      </c>
      <c r="S47" s="27">
        <f t="shared" si="9"/>
        <v>0</v>
      </c>
      <c r="T47" s="27">
        <f t="shared" si="10"/>
        <v>0.125</v>
      </c>
      <c r="U47" s="27">
        <f t="shared" si="11"/>
        <v>0.16700000000000001</v>
      </c>
      <c r="V47" s="27">
        <f t="shared" si="12"/>
        <v>0.104</v>
      </c>
      <c r="W47" s="27">
        <f t="shared" si="13"/>
        <v>0.22900000000000001</v>
      </c>
      <c r="X47" s="27">
        <f t="shared" si="14"/>
        <v>0.125</v>
      </c>
      <c r="Y47" s="27">
        <f t="shared" si="15"/>
        <v>0.188</v>
      </c>
      <c r="Z47" s="27">
        <f t="shared" si="16"/>
        <v>-9.9999999999988987E-4</v>
      </c>
      <c r="AA47" s="27">
        <f t="shared" si="17"/>
        <v>1</v>
      </c>
    </row>
    <row r="48" spans="1:27" x14ac:dyDescent="0.15">
      <c r="A48" s="24" t="s">
        <v>218</v>
      </c>
      <c r="B48" s="28">
        <v>9</v>
      </c>
      <c r="C48" s="28">
        <v>1</v>
      </c>
      <c r="D48" s="28">
        <v>20</v>
      </c>
      <c r="E48" s="28">
        <v>36</v>
      </c>
      <c r="F48" s="28">
        <v>44</v>
      </c>
      <c r="G48" s="28">
        <v>54</v>
      </c>
      <c r="H48" s="28">
        <v>66</v>
      </c>
      <c r="I48" s="28">
        <v>77</v>
      </c>
      <c r="J48" s="28">
        <v>0</v>
      </c>
      <c r="K48" s="29">
        <f t="shared" si="7"/>
        <v>307</v>
      </c>
      <c r="Q48" s="21" t="s">
        <v>218</v>
      </c>
      <c r="R48" s="27">
        <f t="shared" si="8"/>
        <v>2.9000000000000001E-2</v>
      </c>
      <c r="S48" s="27">
        <f t="shared" si="9"/>
        <v>3.0000000000000001E-3</v>
      </c>
      <c r="T48" s="27">
        <f t="shared" si="10"/>
        <v>6.5000000000000002E-2</v>
      </c>
      <c r="U48" s="27">
        <f t="shared" si="11"/>
        <v>0.11700000000000001</v>
      </c>
      <c r="V48" s="27">
        <f t="shared" si="12"/>
        <v>0.14299999999999999</v>
      </c>
      <c r="W48" s="27">
        <f t="shared" si="13"/>
        <v>0.17599999999999999</v>
      </c>
      <c r="X48" s="27">
        <f t="shared" si="14"/>
        <v>0.215</v>
      </c>
      <c r="Y48" s="27">
        <f t="shared" si="15"/>
        <v>0.251</v>
      </c>
      <c r="Z48" s="27">
        <f t="shared" si="16"/>
        <v>1.0000000000001119E-3</v>
      </c>
      <c r="AA48" s="27">
        <f t="shared" si="17"/>
        <v>1</v>
      </c>
    </row>
    <row r="49" spans="1:27" x14ac:dyDescent="0.15">
      <c r="A49" s="24" t="s">
        <v>219</v>
      </c>
      <c r="B49" s="28">
        <v>10</v>
      </c>
      <c r="C49" s="28">
        <v>3</v>
      </c>
      <c r="D49" s="28">
        <v>29</v>
      </c>
      <c r="E49" s="28">
        <v>48</v>
      </c>
      <c r="F49" s="28">
        <v>59</v>
      </c>
      <c r="G49" s="28">
        <v>53</v>
      </c>
      <c r="H49" s="28">
        <v>53</v>
      </c>
      <c r="I49" s="28">
        <v>83</v>
      </c>
      <c r="J49" s="28">
        <v>1</v>
      </c>
      <c r="K49" s="29">
        <f t="shared" si="7"/>
        <v>339</v>
      </c>
      <c r="Q49" s="21" t="s">
        <v>219</v>
      </c>
      <c r="R49" s="27">
        <f t="shared" si="8"/>
        <v>2.9000000000000001E-2</v>
      </c>
      <c r="S49" s="27">
        <f t="shared" si="9"/>
        <v>8.9999999999999993E-3</v>
      </c>
      <c r="T49" s="27">
        <f t="shared" si="10"/>
        <v>8.5999999999999993E-2</v>
      </c>
      <c r="U49" s="27">
        <f t="shared" si="11"/>
        <v>0.14199999999999999</v>
      </c>
      <c r="V49" s="27">
        <f t="shared" si="12"/>
        <v>0.17399999999999999</v>
      </c>
      <c r="W49" s="27">
        <f t="shared" si="13"/>
        <v>0.156</v>
      </c>
      <c r="X49" s="27">
        <f t="shared" si="14"/>
        <v>0.156</v>
      </c>
      <c r="Y49" s="27">
        <f t="shared" si="15"/>
        <v>0.245</v>
      </c>
      <c r="Z49" s="27">
        <f t="shared" si="16"/>
        <v>3.0000000000000027E-3</v>
      </c>
      <c r="AA49" s="27">
        <f t="shared" si="17"/>
        <v>1</v>
      </c>
    </row>
    <row r="50" spans="1:27" x14ac:dyDescent="0.15">
      <c r="A50" s="24" t="s">
        <v>220</v>
      </c>
      <c r="B50" s="28">
        <v>8</v>
      </c>
      <c r="C50" s="28">
        <v>2</v>
      </c>
      <c r="D50" s="28">
        <v>5</v>
      </c>
      <c r="E50" s="28">
        <v>14</v>
      </c>
      <c r="F50" s="28">
        <v>25</v>
      </c>
      <c r="G50" s="28">
        <v>26</v>
      </c>
      <c r="H50" s="28">
        <v>40</v>
      </c>
      <c r="I50" s="28">
        <v>51</v>
      </c>
      <c r="J50" s="28">
        <v>1</v>
      </c>
      <c r="K50" s="29">
        <f t="shared" si="7"/>
        <v>172</v>
      </c>
      <c r="Q50" s="21" t="s">
        <v>220</v>
      </c>
      <c r="R50" s="27">
        <f t="shared" si="8"/>
        <v>4.7E-2</v>
      </c>
      <c r="S50" s="27">
        <f t="shared" si="9"/>
        <v>1.2E-2</v>
      </c>
      <c r="T50" s="27">
        <f t="shared" si="10"/>
        <v>2.9000000000000001E-2</v>
      </c>
      <c r="U50" s="27">
        <f t="shared" si="11"/>
        <v>8.1000000000000003E-2</v>
      </c>
      <c r="V50" s="27">
        <f t="shared" si="12"/>
        <v>0.14499999999999999</v>
      </c>
      <c r="W50" s="27">
        <f t="shared" si="13"/>
        <v>0.151</v>
      </c>
      <c r="X50" s="27">
        <f t="shared" si="14"/>
        <v>0.23300000000000001</v>
      </c>
      <c r="Y50" s="27">
        <f t="shared" si="15"/>
        <v>0.29699999999999999</v>
      </c>
      <c r="Z50" s="27">
        <f t="shared" si="16"/>
        <v>5.0000000000001155E-3</v>
      </c>
      <c r="AA50" s="27">
        <f t="shared" si="17"/>
        <v>1</v>
      </c>
    </row>
    <row r="51" spans="1:27" x14ac:dyDescent="0.15">
      <c r="A51" s="24" t="s">
        <v>221</v>
      </c>
      <c r="B51" s="28">
        <v>1</v>
      </c>
      <c r="C51" s="28">
        <v>0</v>
      </c>
      <c r="D51" s="28">
        <v>8</v>
      </c>
      <c r="E51" s="28">
        <v>8</v>
      </c>
      <c r="F51" s="28">
        <v>7</v>
      </c>
      <c r="G51" s="28">
        <v>21</v>
      </c>
      <c r="H51" s="28">
        <v>20</v>
      </c>
      <c r="I51" s="28">
        <v>20</v>
      </c>
      <c r="J51" s="28">
        <v>2</v>
      </c>
      <c r="K51" s="29">
        <f t="shared" si="7"/>
        <v>87</v>
      </c>
      <c r="Q51" s="21" t="s">
        <v>221</v>
      </c>
      <c r="R51" s="27">
        <f t="shared" si="8"/>
        <v>1.0999999999999999E-2</v>
      </c>
      <c r="S51" s="27">
        <f t="shared" si="9"/>
        <v>0</v>
      </c>
      <c r="T51" s="27">
        <f t="shared" si="10"/>
        <v>9.1999999999999998E-2</v>
      </c>
      <c r="U51" s="27">
        <f t="shared" si="11"/>
        <v>9.1999999999999998E-2</v>
      </c>
      <c r="V51" s="27">
        <f t="shared" si="12"/>
        <v>0.08</v>
      </c>
      <c r="W51" s="27">
        <f t="shared" si="13"/>
        <v>0.24099999999999999</v>
      </c>
      <c r="X51" s="27">
        <f t="shared" si="14"/>
        <v>0.23</v>
      </c>
      <c r="Y51" s="27">
        <f t="shared" si="15"/>
        <v>0.23</v>
      </c>
      <c r="Z51" s="27">
        <f t="shared" si="16"/>
        <v>2.4000000000000021E-2</v>
      </c>
      <c r="AA51" s="27">
        <f t="shared" si="17"/>
        <v>1</v>
      </c>
    </row>
    <row r="52" spans="1:27" x14ac:dyDescent="0.15">
      <c r="A52" s="24" t="s">
        <v>222</v>
      </c>
      <c r="B52" s="28">
        <v>3</v>
      </c>
      <c r="C52" s="28">
        <v>0</v>
      </c>
      <c r="D52" s="28">
        <v>2</v>
      </c>
      <c r="E52" s="28">
        <v>10</v>
      </c>
      <c r="F52" s="28">
        <v>9</v>
      </c>
      <c r="G52" s="28">
        <v>14</v>
      </c>
      <c r="H52" s="28">
        <v>16</v>
      </c>
      <c r="I52" s="28">
        <v>21</v>
      </c>
      <c r="J52" s="28">
        <v>1</v>
      </c>
      <c r="K52" s="29">
        <f t="shared" si="7"/>
        <v>76</v>
      </c>
      <c r="Q52" s="21" t="s">
        <v>222</v>
      </c>
      <c r="R52" s="27">
        <f t="shared" si="8"/>
        <v>3.9E-2</v>
      </c>
      <c r="S52" s="27">
        <f t="shared" si="9"/>
        <v>0</v>
      </c>
      <c r="T52" s="27">
        <f t="shared" si="10"/>
        <v>2.5999999999999999E-2</v>
      </c>
      <c r="U52" s="27">
        <f t="shared" si="11"/>
        <v>0.13200000000000001</v>
      </c>
      <c r="V52" s="27">
        <f t="shared" si="12"/>
        <v>0.11799999999999999</v>
      </c>
      <c r="W52" s="27">
        <f t="shared" si="13"/>
        <v>0.184</v>
      </c>
      <c r="X52" s="27">
        <f t="shared" si="14"/>
        <v>0.21099999999999999</v>
      </c>
      <c r="Y52" s="27">
        <f t="shared" si="15"/>
        <v>0.27600000000000002</v>
      </c>
      <c r="Z52" s="27">
        <f t="shared" si="16"/>
        <v>1.4000000000000012E-2</v>
      </c>
      <c r="AA52" s="27">
        <f t="shared" si="17"/>
        <v>1</v>
      </c>
    </row>
    <row r="53" spans="1:27" x14ac:dyDescent="0.15">
      <c r="A53" s="24" t="s">
        <v>223</v>
      </c>
      <c r="B53" s="28">
        <v>2</v>
      </c>
      <c r="C53" s="28">
        <v>1</v>
      </c>
      <c r="D53" s="28">
        <v>3</v>
      </c>
      <c r="E53" s="28">
        <v>5</v>
      </c>
      <c r="F53" s="28">
        <v>7</v>
      </c>
      <c r="G53" s="28">
        <v>8</v>
      </c>
      <c r="H53" s="28">
        <v>13</v>
      </c>
      <c r="I53" s="28">
        <v>14</v>
      </c>
      <c r="J53" s="28">
        <v>0</v>
      </c>
      <c r="K53" s="29">
        <f t="shared" si="7"/>
        <v>53</v>
      </c>
      <c r="Q53" s="21" t="s">
        <v>223</v>
      </c>
      <c r="R53" s="27">
        <f t="shared" si="8"/>
        <v>3.7999999999999999E-2</v>
      </c>
      <c r="S53" s="27">
        <f t="shared" si="9"/>
        <v>1.9E-2</v>
      </c>
      <c r="T53" s="27">
        <f t="shared" si="10"/>
        <v>5.7000000000000002E-2</v>
      </c>
      <c r="U53" s="27">
        <f t="shared" si="11"/>
        <v>9.4E-2</v>
      </c>
      <c r="V53" s="27">
        <f t="shared" si="12"/>
        <v>0.13200000000000001</v>
      </c>
      <c r="W53" s="27">
        <f t="shared" si="13"/>
        <v>0.151</v>
      </c>
      <c r="X53" s="27">
        <f t="shared" si="14"/>
        <v>0.245</v>
      </c>
      <c r="Y53" s="27">
        <f t="shared" si="15"/>
        <v>0.26400000000000001</v>
      </c>
      <c r="Z53" s="27">
        <f t="shared" si="16"/>
        <v>0</v>
      </c>
      <c r="AA53" s="27">
        <f t="shared" si="17"/>
        <v>1</v>
      </c>
    </row>
    <row r="54" spans="1:27" ht="11.25" thickBot="1" x14ac:dyDescent="0.2">
      <c r="A54" s="31" t="s">
        <v>224</v>
      </c>
      <c r="B54" s="32">
        <f t="shared" ref="B54:J54" si="20">SUM(B45:B53)</f>
        <v>214</v>
      </c>
      <c r="C54" s="32">
        <f t="shared" si="20"/>
        <v>43</v>
      </c>
      <c r="D54" s="32">
        <f t="shared" si="20"/>
        <v>333</v>
      </c>
      <c r="E54" s="32">
        <f t="shared" si="20"/>
        <v>524</v>
      </c>
      <c r="F54" s="32">
        <f t="shared" si="20"/>
        <v>693</v>
      </c>
      <c r="G54" s="32">
        <f t="shared" si="20"/>
        <v>752</v>
      </c>
      <c r="H54" s="32">
        <f t="shared" si="20"/>
        <v>747</v>
      </c>
      <c r="I54" s="32">
        <f t="shared" si="20"/>
        <v>992</v>
      </c>
      <c r="J54" s="32">
        <f t="shared" si="20"/>
        <v>23</v>
      </c>
      <c r="K54" s="32">
        <f t="shared" si="7"/>
        <v>4321</v>
      </c>
      <c r="Q54" s="31" t="s">
        <v>224</v>
      </c>
      <c r="R54" s="33">
        <f t="shared" si="8"/>
        <v>0.05</v>
      </c>
      <c r="S54" s="33">
        <f t="shared" si="9"/>
        <v>0.01</v>
      </c>
      <c r="T54" s="33">
        <f t="shared" si="10"/>
        <v>7.6999999999999999E-2</v>
      </c>
      <c r="U54" s="33">
        <f t="shared" si="11"/>
        <v>0.121</v>
      </c>
      <c r="V54" s="33">
        <f t="shared" si="12"/>
        <v>0.16</v>
      </c>
      <c r="W54" s="33">
        <f t="shared" si="13"/>
        <v>0.17399999999999999</v>
      </c>
      <c r="X54" s="33">
        <f t="shared" si="14"/>
        <v>0.17299999999999999</v>
      </c>
      <c r="Y54" s="33">
        <f t="shared" si="15"/>
        <v>0.23</v>
      </c>
      <c r="Z54" s="33">
        <f t="shared" si="16"/>
        <v>4.9999999999998934E-3</v>
      </c>
      <c r="AA54" s="33">
        <f t="shared" si="17"/>
        <v>1</v>
      </c>
    </row>
    <row r="55" spans="1:27" ht="11.25" thickTop="1" x14ac:dyDescent="0.15">
      <c r="A55" s="35" t="s">
        <v>225</v>
      </c>
      <c r="B55" s="26">
        <f t="shared" ref="B55:J55" si="21">SUM(B54,B44,B38)</f>
        <v>555</v>
      </c>
      <c r="C55" s="26">
        <f t="shared" si="21"/>
        <v>115</v>
      </c>
      <c r="D55" s="26">
        <f t="shared" si="21"/>
        <v>753</v>
      </c>
      <c r="E55" s="26">
        <f t="shared" si="21"/>
        <v>1100</v>
      </c>
      <c r="F55" s="26">
        <f t="shared" si="21"/>
        <v>1443</v>
      </c>
      <c r="G55" s="26">
        <f t="shared" si="21"/>
        <v>1905</v>
      </c>
      <c r="H55" s="26">
        <f t="shared" si="21"/>
        <v>1730</v>
      </c>
      <c r="I55" s="26">
        <f t="shared" si="21"/>
        <v>2031</v>
      </c>
      <c r="J55" s="26">
        <f t="shared" si="21"/>
        <v>69</v>
      </c>
      <c r="K55" s="26">
        <f t="shared" si="7"/>
        <v>9701</v>
      </c>
      <c r="Q55" s="35" t="s">
        <v>225</v>
      </c>
      <c r="R55" s="27">
        <f t="shared" si="8"/>
        <v>5.7000000000000002E-2</v>
      </c>
      <c r="S55" s="27">
        <f t="shared" si="9"/>
        <v>1.2E-2</v>
      </c>
      <c r="T55" s="27">
        <f t="shared" si="10"/>
        <v>7.8E-2</v>
      </c>
      <c r="U55" s="27">
        <f t="shared" si="11"/>
        <v>0.113</v>
      </c>
      <c r="V55" s="27">
        <f t="shared" si="12"/>
        <v>0.14899999999999999</v>
      </c>
      <c r="W55" s="27">
        <f t="shared" si="13"/>
        <v>0.19600000000000001</v>
      </c>
      <c r="X55" s="27">
        <f t="shared" si="14"/>
        <v>0.17799999999999999</v>
      </c>
      <c r="Y55" s="27">
        <f t="shared" si="15"/>
        <v>0.20899999999999999</v>
      </c>
      <c r="Z55" s="27">
        <f t="shared" si="16"/>
        <v>8.0000000000001181E-3</v>
      </c>
      <c r="AA55" s="27">
        <f t="shared" si="17"/>
        <v>1</v>
      </c>
    </row>
    <row r="58" spans="1:27" x14ac:dyDescent="0.15">
      <c r="A58" s="13" t="s">
        <v>235</v>
      </c>
      <c r="B58" s="36"/>
      <c r="C58" s="36"/>
      <c r="D58" s="36"/>
      <c r="E58" s="36"/>
      <c r="F58" s="36"/>
      <c r="Q58" s="13" t="s">
        <v>235</v>
      </c>
      <c r="R58" s="13"/>
      <c r="S58" s="13"/>
      <c r="T58" s="13"/>
      <c r="U58" s="13"/>
      <c r="V58" s="13"/>
    </row>
    <row r="59" spans="1:27" x14ac:dyDescent="0.15">
      <c r="A59" s="24"/>
      <c r="B59" s="17" t="s">
        <v>236</v>
      </c>
      <c r="C59" s="17" t="s">
        <v>237</v>
      </c>
      <c r="D59" s="17" t="s">
        <v>43</v>
      </c>
      <c r="E59" s="17" t="s">
        <v>201</v>
      </c>
      <c r="F59" s="18" t="s">
        <v>202</v>
      </c>
      <c r="Q59" s="21"/>
      <c r="R59" s="21" t="s">
        <v>236</v>
      </c>
      <c r="S59" s="21" t="s">
        <v>237</v>
      </c>
      <c r="T59" s="21" t="s">
        <v>43</v>
      </c>
      <c r="U59" s="21" t="s">
        <v>201</v>
      </c>
      <c r="V59" s="21" t="s">
        <v>202</v>
      </c>
    </row>
    <row r="60" spans="1:27" x14ac:dyDescent="0.15">
      <c r="A60" s="24" t="s">
        <v>203</v>
      </c>
      <c r="B60" s="25">
        <v>1507</v>
      </c>
      <c r="C60" s="25">
        <v>1401</v>
      </c>
      <c r="D60" s="25">
        <v>2</v>
      </c>
      <c r="E60" s="25">
        <v>17</v>
      </c>
      <c r="F60" s="26">
        <f>SUM(B60:E60)</f>
        <v>2927</v>
      </c>
      <c r="Q60" s="21" t="s">
        <v>203</v>
      </c>
      <c r="R60" s="27">
        <f>ROUND(B60/F60,3)</f>
        <v>0.51500000000000001</v>
      </c>
      <c r="S60" s="27">
        <f>ROUND(C60/F60,3)</f>
        <v>0.47899999999999998</v>
      </c>
      <c r="T60" s="27">
        <f>ROUND(D60/F60,3)</f>
        <v>1E-3</v>
      </c>
      <c r="U60" s="27">
        <f>1-SUM(R60:T60)</f>
        <v>5.0000000000000044E-3</v>
      </c>
      <c r="V60" s="27">
        <f>SUM(R60:U60)</f>
        <v>1</v>
      </c>
    </row>
    <row r="61" spans="1:27" x14ac:dyDescent="0.15">
      <c r="A61" s="24" t="s">
        <v>204</v>
      </c>
      <c r="B61" s="28">
        <v>79</v>
      </c>
      <c r="C61" s="28">
        <v>77</v>
      </c>
      <c r="D61" s="28">
        <v>0</v>
      </c>
      <c r="E61" s="28">
        <v>1</v>
      </c>
      <c r="F61" s="29">
        <f t="shared" ref="F61:F82" si="22">SUM(B61:E61)</f>
        <v>157</v>
      </c>
      <c r="Q61" s="21" t="s">
        <v>204</v>
      </c>
      <c r="R61" s="27">
        <f t="shared" ref="R61:R81" si="23">ROUND(B61/F61,3)</f>
        <v>0.503</v>
      </c>
      <c r="S61" s="27">
        <f t="shared" ref="S61:S82" si="24">ROUND(C61/F61,3)</f>
        <v>0.49</v>
      </c>
      <c r="T61" s="27">
        <f t="shared" ref="T61:T82" si="25">ROUND(D61/F61,3)</f>
        <v>0</v>
      </c>
      <c r="U61" s="27">
        <f t="shared" ref="U61:U82" si="26">1-SUM(R61:T61)</f>
        <v>7.0000000000000062E-3</v>
      </c>
      <c r="V61" s="27">
        <f t="shared" ref="V61:V82" si="27">SUM(R61:U61)</f>
        <v>1</v>
      </c>
    </row>
    <row r="62" spans="1:27" x14ac:dyDescent="0.15">
      <c r="A62" s="24" t="s">
        <v>205</v>
      </c>
      <c r="B62" s="28">
        <v>30</v>
      </c>
      <c r="C62" s="28">
        <v>36</v>
      </c>
      <c r="D62" s="28">
        <v>0</v>
      </c>
      <c r="E62" s="28">
        <v>1</v>
      </c>
      <c r="F62" s="29">
        <f t="shared" si="22"/>
        <v>67</v>
      </c>
      <c r="Q62" s="21" t="s">
        <v>205</v>
      </c>
      <c r="R62" s="27">
        <f t="shared" si="23"/>
        <v>0.44800000000000001</v>
      </c>
      <c r="S62" s="27">
        <f t="shared" si="24"/>
        <v>0.53700000000000003</v>
      </c>
      <c r="T62" s="27">
        <f t="shared" si="25"/>
        <v>0</v>
      </c>
      <c r="U62" s="27">
        <f t="shared" si="26"/>
        <v>1.4999999999999902E-2</v>
      </c>
      <c r="V62" s="27">
        <f t="shared" si="27"/>
        <v>1</v>
      </c>
    </row>
    <row r="63" spans="1:27" x14ac:dyDescent="0.15">
      <c r="A63" s="24" t="s">
        <v>206</v>
      </c>
      <c r="B63" s="28">
        <v>70</v>
      </c>
      <c r="C63" s="28">
        <v>68</v>
      </c>
      <c r="D63" s="28">
        <v>0</v>
      </c>
      <c r="E63" s="28">
        <v>0</v>
      </c>
      <c r="F63" s="29">
        <f t="shared" si="22"/>
        <v>138</v>
      </c>
      <c r="Q63" s="21" t="s">
        <v>206</v>
      </c>
      <c r="R63" s="27">
        <f t="shared" si="23"/>
        <v>0.50700000000000001</v>
      </c>
      <c r="S63" s="27">
        <f t="shared" si="24"/>
        <v>0.49299999999999999</v>
      </c>
      <c r="T63" s="27">
        <f t="shared" si="25"/>
        <v>0</v>
      </c>
      <c r="U63" s="27">
        <f t="shared" si="26"/>
        <v>0</v>
      </c>
      <c r="V63" s="27">
        <f t="shared" si="27"/>
        <v>1</v>
      </c>
    </row>
    <row r="64" spans="1:27" x14ac:dyDescent="0.15">
      <c r="A64" s="24" t="s">
        <v>207</v>
      </c>
      <c r="B64" s="28">
        <v>109</v>
      </c>
      <c r="C64" s="28">
        <v>77</v>
      </c>
      <c r="D64" s="28">
        <v>0</v>
      </c>
      <c r="E64" s="28">
        <v>2</v>
      </c>
      <c r="F64" s="29">
        <f t="shared" si="22"/>
        <v>188</v>
      </c>
      <c r="Q64" s="21" t="s">
        <v>207</v>
      </c>
      <c r="R64" s="27">
        <f t="shared" si="23"/>
        <v>0.57999999999999996</v>
      </c>
      <c r="S64" s="27">
        <f t="shared" si="24"/>
        <v>0.41</v>
      </c>
      <c r="T64" s="27">
        <f t="shared" si="25"/>
        <v>0</v>
      </c>
      <c r="U64" s="27">
        <f t="shared" si="26"/>
        <v>1.0000000000000009E-2</v>
      </c>
      <c r="V64" s="27">
        <f t="shared" si="27"/>
        <v>1</v>
      </c>
    </row>
    <row r="65" spans="1:22" ht="11.25" thickBot="1" x14ac:dyDescent="0.2">
      <c r="A65" s="31" t="s">
        <v>208</v>
      </c>
      <c r="B65" s="32">
        <f>SUM(B60:B64)</f>
        <v>1795</v>
      </c>
      <c r="C65" s="32">
        <f>SUM(C60:C64)</f>
        <v>1659</v>
      </c>
      <c r="D65" s="32">
        <f>SUM(D60:D64)</f>
        <v>2</v>
      </c>
      <c r="E65" s="32">
        <f>SUM(E60:E64)</f>
        <v>21</v>
      </c>
      <c r="F65" s="32">
        <f t="shared" si="22"/>
        <v>3477</v>
      </c>
      <c r="Q65" s="31" t="s">
        <v>208</v>
      </c>
      <c r="R65" s="33">
        <f t="shared" si="23"/>
        <v>0.51600000000000001</v>
      </c>
      <c r="S65" s="33">
        <f t="shared" si="24"/>
        <v>0.47699999999999998</v>
      </c>
      <c r="T65" s="33">
        <f t="shared" si="25"/>
        <v>1E-3</v>
      </c>
      <c r="U65" s="33">
        <f t="shared" si="26"/>
        <v>6.0000000000000053E-3</v>
      </c>
      <c r="V65" s="33">
        <f t="shared" si="27"/>
        <v>1</v>
      </c>
    </row>
    <row r="66" spans="1:22" ht="11.25" thickTop="1" x14ac:dyDescent="0.15">
      <c r="A66" s="34" t="s">
        <v>209</v>
      </c>
      <c r="B66" s="25">
        <v>550</v>
      </c>
      <c r="C66" s="25">
        <v>458</v>
      </c>
      <c r="D66" s="25">
        <v>1</v>
      </c>
      <c r="E66" s="25">
        <v>10</v>
      </c>
      <c r="F66" s="26">
        <f t="shared" si="22"/>
        <v>1019</v>
      </c>
      <c r="Q66" s="35" t="s">
        <v>209</v>
      </c>
      <c r="R66" s="27">
        <f t="shared" si="23"/>
        <v>0.54</v>
      </c>
      <c r="S66" s="27">
        <f t="shared" si="24"/>
        <v>0.44900000000000001</v>
      </c>
      <c r="T66" s="27">
        <f t="shared" si="25"/>
        <v>1E-3</v>
      </c>
      <c r="U66" s="27">
        <f t="shared" si="26"/>
        <v>9.9999999999998979E-3</v>
      </c>
      <c r="V66" s="27">
        <f t="shared" si="27"/>
        <v>1</v>
      </c>
    </row>
    <row r="67" spans="1:22" x14ac:dyDescent="0.15">
      <c r="A67" s="24" t="s">
        <v>210</v>
      </c>
      <c r="B67" s="28">
        <v>51</v>
      </c>
      <c r="C67" s="28">
        <v>45</v>
      </c>
      <c r="D67" s="28">
        <v>0</v>
      </c>
      <c r="E67" s="28">
        <v>0</v>
      </c>
      <c r="F67" s="29">
        <f t="shared" si="22"/>
        <v>96</v>
      </c>
      <c r="Q67" s="21" t="s">
        <v>210</v>
      </c>
      <c r="R67" s="27">
        <f t="shared" si="23"/>
        <v>0.53100000000000003</v>
      </c>
      <c r="S67" s="27">
        <f t="shared" si="24"/>
        <v>0.46899999999999997</v>
      </c>
      <c r="T67" s="27">
        <f t="shared" si="25"/>
        <v>0</v>
      </c>
      <c r="U67" s="27">
        <f t="shared" si="26"/>
        <v>0</v>
      </c>
      <c r="V67" s="27">
        <f t="shared" si="27"/>
        <v>1</v>
      </c>
    </row>
    <row r="68" spans="1:22" x14ac:dyDescent="0.15">
      <c r="A68" s="24" t="s">
        <v>211</v>
      </c>
      <c r="B68" s="28">
        <v>177</v>
      </c>
      <c r="C68" s="28">
        <v>131</v>
      </c>
      <c r="D68" s="28">
        <v>0</v>
      </c>
      <c r="E68" s="28">
        <v>4</v>
      </c>
      <c r="F68" s="29">
        <f t="shared" si="22"/>
        <v>312</v>
      </c>
      <c r="Q68" s="21" t="s">
        <v>211</v>
      </c>
      <c r="R68" s="27">
        <f t="shared" si="23"/>
        <v>0.56699999999999995</v>
      </c>
      <c r="S68" s="27">
        <f t="shared" si="24"/>
        <v>0.42</v>
      </c>
      <c r="T68" s="27">
        <f t="shared" si="25"/>
        <v>0</v>
      </c>
      <c r="U68" s="27">
        <f t="shared" si="26"/>
        <v>1.3000000000000123E-2</v>
      </c>
      <c r="V68" s="27">
        <f t="shared" si="27"/>
        <v>1</v>
      </c>
    </row>
    <row r="69" spans="1:22" x14ac:dyDescent="0.15">
      <c r="A69" s="24" t="s">
        <v>212</v>
      </c>
      <c r="B69" s="28">
        <v>132</v>
      </c>
      <c r="C69" s="28">
        <v>131</v>
      </c>
      <c r="D69" s="28">
        <v>0</v>
      </c>
      <c r="E69" s="28">
        <v>0</v>
      </c>
      <c r="F69" s="29">
        <f t="shared" si="22"/>
        <v>263</v>
      </c>
      <c r="Q69" s="21" t="s">
        <v>212</v>
      </c>
      <c r="R69" s="27">
        <f t="shared" si="23"/>
        <v>0.502</v>
      </c>
      <c r="S69" s="27">
        <f t="shared" si="24"/>
        <v>0.498</v>
      </c>
      <c r="T69" s="27">
        <f t="shared" si="25"/>
        <v>0</v>
      </c>
      <c r="U69" s="27">
        <f t="shared" si="26"/>
        <v>0</v>
      </c>
      <c r="V69" s="27">
        <f t="shared" si="27"/>
        <v>1</v>
      </c>
    </row>
    <row r="70" spans="1:22" x14ac:dyDescent="0.15">
      <c r="A70" s="24" t="s">
        <v>213</v>
      </c>
      <c r="B70" s="28">
        <v>113</v>
      </c>
      <c r="C70" s="28">
        <v>98</v>
      </c>
      <c r="D70" s="28">
        <v>1</v>
      </c>
      <c r="E70" s="28">
        <v>1</v>
      </c>
      <c r="F70" s="29">
        <f t="shared" si="22"/>
        <v>213</v>
      </c>
      <c r="Q70" s="21" t="s">
        <v>213</v>
      </c>
      <c r="R70" s="27">
        <f t="shared" si="23"/>
        <v>0.53100000000000003</v>
      </c>
      <c r="S70" s="27">
        <f t="shared" si="24"/>
        <v>0.46</v>
      </c>
      <c r="T70" s="27">
        <f t="shared" si="25"/>
        <v>5.0000000000000001E-3</v>
      </c>
      <c r="U70" s="27">
        <f t="shared" si="26"/>
        <v>3.9999999999998925E-3</v>
      </c>
      <c r="V70" s="27">
        <f t="shared" si="27"/>
        <v>1</v>
      </c>
    </row>
    <row r="71" spans="1:22" ht="11.25" thickBot="1" x14ac:dyDescent="0.2">
      <c r="A71" s="31" t="s">
        <v>214</v>
      </c>
      <c r="B71" s="32">
        <f>SUM(B66:B70)</f>
        <v>1023</v>
      </c>
      <c r="C71" s="32">
        <f>SUM(C66:C70)</f>
        <v>863</v>
      </c>
      <c r="D71" s="32">
        <f>SUM(D66:D70)</f>
        <v>2</v>
      </c>
      <c r="E71" s="32">
        <f>SUM(E66:E70)</f>
        <v>15</v>
      </c>
      <c r="F71" s="32">
        <f t="shared" si="22"/>
        <v>1903</v>
      </c>
      <c r="Q71" s="31" t="s">
        <v>214</v>
      </c>
      <c r="R71" s="33">
        <f t="shared" si="23"/>
        <v>0.53800000000000003</v>
      </c>
      <c r="S71" s="33">
        <f t="shared" si="24"/>
        <v>0.45300000000000001</v>
      </c>
      <c r="T71" s="33">
        <f t="shared" si="25"/>
        <v>1E-3</v>
      </c>
      <c r="U71" s="33">
        <f t="shared" si="26"/>
        <v>7.9999999999998961E-3</v>
      </c>
      <c r="V71" s="33">
        <f t="shared" si="27"/>
        <v>1</v>
      </c>
    </row>
    <row r="72" spans="1:22" ht="11.25" thickTop="1" x14ac:dyDescent="0.15">
      <c r="A72" s="34" t="s">
        <v>215</v>
      </c>
      <c r="B72" s="25">
        <v>1280</v>
      </c>
      <c r="C72" s="25">
        <v>1361</v>
      </c>
      <c r="D72" s="25">
        <v>2</v>
      </c>
      <c r="E72" s="25">
        <v>10</v>
      </c>
      <c r="F72" s="26">
        <f t="shared" si="22"/>
        <v>2653</v>
      </c>
      <c r="Q72" s="35" t="s">
        <v>215</v>
      </c>
      <c r="R72" s="27">
        <f t="shared" si="23"/>
        <v>0.48199999999999998</v>
      </c>
      <c r="S72" s="27">
        <f t="shared" si="24"/>
        <v>0.51300000000000001</v>
      </c>
      <c r="T72" s="27">
        <f t="shared" si="25"/>
        <v>1E-3</v>
      </c>
      <c r="U72" s="27">
        <f t="shared" si="26"/>
        <v>4.0000000000000036E-3</v>
      </c>
      <c r="V72" s="27">
        <f t="shared" si="27"/>
        <v>1</v>
      </c>
    </row>
    <row r="73" spans="1:22" x14ac:dyDescent="0.15">
      <c r="A73" s="24" t="s">
        <v>216</v>
      </c>
      <c r="B73" s="28">
        <v>295</v>
      </c>
      <c r="C73" s="28">
        <v>290</v>
      </c>
      <c r="D73" s="28">
        <v>0</v>
      </c>
      <c r="E73" s="28">
        <v>1</v>
      </c>
      <c r="F73" s="29">
        <f t="shared" si="22"/>
        <v>586</v>
      </c>
      <c r="Q73" s="21" t="s">
        <v>216</v>
      </c>
      <c r="R73" s="27">
        <f t="shared" si="23"/>
        <v>0.503</v>
      </c>
      <c r="S73" s="27">
        <f t="shared" si="24"/>
        <v>0.495</v>
      </c>
      <c r="T73" s="27">
        <f t="shared" si="25"/>
        <v>0</v>
      </c>
      <c r="U73" s="27">
        <f t="shared" si="26"/>
        <v>2.0000000000000018E-3</v>
      </c>
      <c r="V73" s="27">
        <f t="shared" si="27"/>
        <v>1</v>
      </c>
    </row>
    <row r="74" spans="1:22" x14ac:dyDescent="0.15">
      <c r="A74" s="24" t="s">
        <v>217</v>
      </c>
      <c r="B74" s="28">
        <v>26</v>
      </c>
      <c r="C74" s="28">
        <v>22</v>
      </c>
      <c r="D74" s="28">
        <v>0</v>
      </c>
      <c r="E74" s="28">
        <v>0</v>
      </c>
      <c r="F74" s="29">
        <f t="shared" si="22"/>
        <v>48</v>
      </c>
      <c r="Q74" s="21" t="s">
        <v>217</v>
      </c>
      <c r="R74" s="27">
        <f t="shared" si="23"/>
        <v>0.54200000000000004</v>
      </c>
      <c r="S74" s="27">
        <f t="shared" si="24"/>
        <v>0.45800000000000002</v>
      </c>
      <c r="T74" s="27">
        <f t="shared" si="25"/>
        <v>0</v>
      </c>
      <c r="U74" s="27">
        <f t="shared" si="26"/>
        <v>0</v>
      </c>
      <c r="V74" s="27">
        <f t="shared" si="27"/>
        <v>1</v>
      </c>
    </row>
    <row r="75" spans="1:22" x14ac:dyDescent="0.15">
      <c r="A75" s="24" t="s">
        <v>218</v>
      </c>
      <c r="B75" s="28">
        <v>159</v>
      </c>
      <c r="C75" s="28">
        <v>147</v>
      </c>
      <c r="D75" s="28">
        <v>0</v>
      </c>
      <c r="E75" s="28">
        <v>1</v>
      </c>
      <c r="F75" s="29">
        <f t="shared" si="22"/>
        <v>307</v>
      </c>
      <c r="Q75" s="21" t="s">
        <v>218</v>
      </c>
      <c r="R75" s="27">
        <f t="shared" si="23"/>
        <v>0.51800000000000002</v>
      </c>
      <c r="S75" s="27">
        <f t="shared" si="24"/>
        <v>0.47899999999999998</v>
      </c>
      <c r="T75" s="27">
        <f t="shared" si="25"/>
        <v>0</v>
      </c>
      <c r="U75" s="27">
        <f t="shared" si="26"/>
        <v>3.0000000000000027E-3</v>
      </c>
      <c r="V75" s="27">
        <f t="shared" si="27"/>
        <v>1</v>
      </c>
    </row>
    <row r="76" spans="1:22" x14ac:dyDescent="0.15">
      <c r="A76" s="24" t="s">
        <v>219</v>
      </c>
      <c r="B76" s="28">
        <v>169</v>
      </c>
      <c r="C76" s="28">
        <v>168</v>
      </c>
      <c r="D76" s="28">
        <v>0</v>
      </c>
      <c r="E76" s="28">
        <v>2</v>
      </c>
      <c r="F76" s="29">
        <f t="shared" si="22"/>
        <v>339</v>
      </c>
      <c r="Q76" s="21" t="s">
        <v>219</v>
      </c>
      <c r="R76" s="27">
        <f t="shared" si="23"/>
        <v>0.499</v>
      </c>
      <c r="S76" s="27">
        <f t="shared" si="24"/>
        <v>0.496</v>
      </c>
      <c r="T76" s="27">
        <f t="shared" si="25"/>
        <v>0</v>
      </c>
      <c r="U76" s="27">
        <f t="shared" si="26"/>
        <v>5.0000000000000044E-3</v>
      </c>
      <c r="V76" s="27">
        <f t="shared" si="27"/>
        <v>1</v>
      </c>
    </row>
    <row r="77" spans="1:22" x14ac:dyDescent="0.15">
      <c r="A77" s="24" t="s">
        <v>220</v>
      </c>
      <c r="B77" s="28">
        <v>94</v>
      </c>
      <c r="C77" s="28">
        <v>78</v>
      </c>
      <c r="D77" s="28">
        <v>0</v>
      </c>
      <c r="E77" s="28">
        <v>0</v>
      </c>
      <c r="F77" s="29">
        <f t="shared" si="22"/>
        <v>172</v>
      </c>
      <c r="Q77" s="21" t="s">
        <v>220</v>
      </c>
      <c r="R77" s="27">
        <f t="shared" si="23"/>
        <v>0.54700000000000004</v>
      </c>
      <c r="S77" s="27">
        <f t="shared" si="24"/>
        <v>0.45300000000000001</v>
      </c>
      <c r="T77" s="27">
        <f t="shared" si="25"/>
        <v>0</v>
      </c>
      <c r="U77" s="27">
        <f t="shared" si="26"/>
        <v>0</v>
      </c>
      <c r="V77" s="27">
        <f t="shared" si="27"/>
        <v>1</v>
      </c>
    </row>
    <row r="78" spans="1:22" x14ac:dyDescent="0.15">
      <c r="A78" s="24" t="s">
        <v>221</v>
      </c>
      <c r="B78" s="28">
        <v>48</v>
      </c>
      <c r="C78" s="28">
        <v>39</v>
      </c>
      <c r="D78" s="28">
        <v>0</v>
      </c>
      <c r="E78" s="28">
        <v>0</v>
      </c>
      <c r="F78" s="29">
        <f t="shared" si="22"/>
        <v>87</v>
      </c>
      <c r="Q78" s="21" t="s">
        <v>221</v>
      </c>
      <c r="R78" s="27">
        <f t="shared" si="23"/>
        <v>0.55200000000000005</v>
      </c>
      <c r="S78" s="27">
        <f t="shared" si="24"/>
        <v>0.44800000000000001</v>
      </c>
      <c r="T78" s="27">
        <f t="shared" si="25"/>
        <v>0</v>
      </c>
      <c r="U78" s="27">
        <f t="shared" si="26"/>
        <v>0</v>
      </c>
      <c r="V78" s="27">
        <f t="shared" si="27"/>
        <v>1</v>
      </c>
    </row>
    <row r="79" spans="1:22" x14ac:dyDescent="0.15">
      <c r="A79" s="24" t="s">
        <v>222</v>
      </c>
      <c r="B79" s="28">
        <v>34</v>
      </c>
      <c r="C79" s="28">
        <v>41</v>
      </c>
      <c r="D79" s="28">
        <v>0</v>
      </c>
      <c r="E79" s="28">
        <v>1</v>
      </c>
      <c r="F79" s="29">
        <f t="shared" si="22"/>
        <v>76</v>
      </c>
      <c r="Q79" s="21" t="s">
        <v>222</v>
      </c>
      <c r="R79" s="27">
        <f t="shared" si="23"/>
        <v>0.44700000000000001</v>
      </c>
      <c r="S79" s="27">
        <f>ROUND(C79/F79,3)</f>
        <v>0.53900000000000003</v>
      </c>
      <c r="T79" s="27">
        <f t="shared" si="25"/>
        <v>0</v>
      </c>
      <c r="U79" s="27">
        <f t="shared" si="26"/>
        <v>1.4000000000000012E-2</v>
      </c>
      <c r="V79" s="27">
        <f t="shared" si="27"/>
        <v>1</v>
      </c>
    </row>
    <row r="80" spans="1:22" x14ac:dyDescent="0.15">
      <c r="A80" s="24" t="s">
        <v>223</v>
      </c>
      <c r="B80" s="28">
        <v>28</v>
      </c>
      <c r="C80" s="28">
        <v>25</v>
      </c>
      <c r="D80" s="28">
        <v>0</v>
      </c>
      <c r="E80" s="28">
        <v>0</v>
      </c>
      <c r="F80" s="29">
        <f t="shared" si="22"/>
        <v>53</v>
      </c>
      <c r="Q80" s="21" t="s">
        <v>223</v>
      </c>
      <c r="R80" s="27">
        <f t="shared" si="23"/>
        <v>0.52800000000000002</v>
      </c>
      <c r="S80" s="27">
        <f t="shared" si="24"/>
        <v>0.47199999999999998</v>
      </c>
      <c r="T80" s="27">
        <f t="shared" si="25"/>
        <v>0</v>
      </c>
      <c r="U80" s="27">
        <f>1-SUM(R80:T80)</f>
        <v>0</v>
      </c>
      <c r="V80" s="27">
        <f t="shared" si="27"/>
        <v>1</v>
      </c>
    </row>
    <row r="81" spans="1:22" ht="11.25" thickBot="1" x14ac:dyDescent="0.2">
      <c r="A81" s="31" t="s">
        <v>224</v>
      </c>
      <c r="B81" s="32">
        <f>SUM(B72:B80)</f>
        <v>2133</v>
      </c>
      <c r="C81" s="32">
        <f>SUM(C72:C80)</f>
        <v>2171</v>
      </c>
      <c r="D81" s="32">
        <f>SUM(D72:D80)</f>
        <v>2</v>
      </c>
      <c r="E81" s="32">
        <f>SUM(E72:E80)</f>
        <v>15</v>
      </c>
      <c r="F81" s="32">
        <f t="shared" si="22"/>
        <v>4321</v>
      </c>
      <c r="Q81" s="31" t="s">
        <v>224</v>
      </c>
      <c r="R81" s="33">
        <f t="shared" si="23"/>
        <v>0.49399999999999999</v>
      </c>
      <c r="S81" s="33">
        <f t="shared" si="24"/>
        <v>0.502</v>
      </c>
      <c r="T81" s="33">
        <f t="shared" si="25"/>
        <v>0</v>
      </c>
      <c r="U81" s="33">
        <f t="shared" si="26"/>
        <v>4.0000000000000036E-3</v>
      </c>
      <c r="V81" s="33">
        <f t="shared" si="27"/>
        <v>1</v>
      </c>
    </row>
    <row r="82" spans="1:22" ht="11.25" thickTop="1" x14ac:dyDescent="0.15">
      <c r="A82" s="35" t="s">
        <v>225</v>
      </c>
      <c r="B82" s="26">
        <f>SUM(B81,B71,B65)</f>
        <v>4951</v>
      </c>
      <c r="C82" s="26">
        <f>SUM(C81,C71,C65)</f>
        <v>4693</v>
      </c>
      <c r="D82" s="26">
        <f>SUM(D81,D71,D65)</f>
        <v>6</v>
      </c>
      <c r="E82" s="26">
        <f>SUM(E81,E71,E65)</f>
        <v>51</v>
      </c>
      <c r="F82" s="26">
        <f t="shared" si="22"/>
        <v>9701</v>
      </c>
      <c r="Q82" s="35" t="s">
        <v>225</v>
      </c>
      <c r="R82" s="27">
        <f>ROUND(B82/F82,3)</f>
        <v>0.51</v>
      </c>
      <c r="S82" s="27">
        <f t="shared" si="24"/>
        <v>0.48399999999999999</v>
      </c>
      <c r="T82" s="27">
        <f t="shared" si="25"/>
        <v>1E-3</v>
      </c>
      <c r="U82" s="27">
        <f t="shared" si="26"/>
        <v>5.0000000000000044E-3</v>
      </c>
      <c r="V82" s="27">
        <f t="shared" si="27"/>
        <v>1</v>
      </c>
    </row>
    <row r="85" spans="1:22" s="7" customFormat="1" x14ac:dyDescent="0.15">
      <c r="A85" s="13" t="s">
        <v>238</v>
      </c>
      <c r="B85" s="14"/>
      <c r="C85" s="8"/>
      <c r="D85" s="8"/>
      <c r="E85" s="8" t="s">
        <v>431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22" s="7" customFormat="1" x14ac:dyDescent="0.15">
      <c r="A86" s="24"/>
      <c r="B86" s="17" t="s">
        <v>239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22" x14ac:dyDescent="0.15">
      <c r="A87" s="24" t="s">
        <v>203</v>
      </c>
      <c r="B87" s="28">
        <v>2927</v>
      </c>
    </row>
    <row r="88" spans="1:22" x14ac:dyDescent="0.15">
      <c r="A88" s="24" t="s">
        <v>204</v>
      </c>
      <c r="B88" s="28">
        <v>157</v>
      </c>
    </row>
    <row r="89" spans="1:22" x14ac:dyDescent="0.15">
      <c r="A89" s="24" t="s">
        <v>205</v>
      </c>
      <c r="B89" s="28">
        <v>67</v>
      </c>
    </row>
    <row r="90" spans="1:22" x14ac:dyDescent="0.15">
      <c r="A90" s="24" t="s">
        <v>206</v>
      </c>
      <c r="B90" s="28">
        <v>138</v>
      </c>
    </row>
    <row r="91" spans="1:22" x14ac:dyDescent="0.15">
      <c r="A91" s="24" t="s">
        <v>207</v>
      </c>
      <c r="B91" s="28">
        <v>188</v>
      </c>
    </row>
    <row r="92" spans="1:22" ht="11.25" thickBot="1" x14ac:dyDescent="0.2">
      <c r="A92" s="31" t="s">
        <v>208</v>
      </c>
      <c r="B92" s="32">
        <f>SUM(B87:B91)</f>
        <v>3477</v>
      </c>
    </row>
    <row r="93" spans="1:22" ht="11.25" thickTop="1" x14ac:dyDescent="0.15">
      <c r="A93" s="34" t="s">
        <v>209</v>
      </c>
      <c r="B93" s="25">
        <v>1019</v>
      </c>
    </row>
    <row r="94" spans="1:22" x14ac:dyDescent="0.15">
      <c r="A94" s="24" t="s">
        <v>210</v>
      </c>
      <c r="B94" s="28">
        <v>96</v>
      </c>
    </row>
    <row r="95" spans="1:22" x14ac:dyDescent="0.15">
      <c r="A95" s="24" t="s">
        <v>211</v>
      </c>
      <c r="B95" s="28">
        <v>312</v>
      </c>
    </row>
    <row r="96" spans="1:22" x14ac:dyDescent="0.15">
      <c r="A96" s="24" t="s">
        <v>212</v>
      </c>
      <c r="B96" s="28">
        <v>263</v>
      </c>
    </row>
    <row r="97" spans="1:4" s="23" customFormat="1" x14ac:dyDescent="0.15">
      <c r="A97" s="24" t="s">
        <v>213</v>
      </c>
      <c r="B97" s="28">
        <v>213</v>
      </c>
      <c r="C97" s="19"/>
      <c r="D97" s="19"/>
    </row>
    <row r="98" spans="1:4" s="23" customFormat="1" ht="11.25" thickBot="1" x14ac:dyDescent="0.2">
      <c r="A98" s="31" t="s">
        <v>214</v>
      </c>
      <c r="B98" s="32">
        <f>SUM(B93:B97)</f>
        <v>1903</v>
      </c>
      <c r="C98" s="19"/>
      <c r="D98" s="19"/>
    </row>
    <row r="99" spans="1:4" s="23" customFormat="1" ht="11.25" thickTop="1" x14ac:dyDescent="0.15">
      <c r="A99" s="34" t="s">
        <v>215</v>
      </c>
      <c r="B99" s="25">
        <v>2653</v>
      </c>
      <c r="C99" s="19"/>
      <c r="D99" s="19"/>
    </row>
    <row r="100" spans="1:4" s="23" customFormat="1" x14ac:dyDescent="0.15">
      <c r="A100" s="24" t="s">
        <v>216</v>
      </c>
      <c r="B100" s="28">
        <v>586</v>
      </c>
      <c r="C100" s="19"/>
      <c r="D100" s="19"/>
    </row>
    <row r="101" spans="1:4" s="23" customFormat="1" x14ac:dyDescent="0.15">
      <c r="A101" s="24" t="s">
        <v>217</v>
      </c>
      <c r="B101" s="28">
        <v>48</v>
      </c>
      <c r="C101" s="19"/>
      <c r="D101" s="19"/>
    </row>
    <row r="102" spans="1:4" s="23" customFormat="1" x14ac:dyDescent="0.15">
      <c r="A102" s="24" t="s">
        <v>218</v>
      </c>
      <c r="B102" s="28">
        <v>307</v>
      </c>
      <c r="C102" s="19"/>
      <c r="D102" s="19"/>
    </row>
    <row r="103" spans="1:4" s="23" customFormat="1" x14ac:dyDescent="0.15">
      <c r="A103" s="24" t="s">
        <v>219</v>
      </c>
      <c r="B103" s="28">
        <v>339</v>
      </c>
      <c r="C103" s="19"/>
      <c r="D103" s="19"/>
    </row>
    <row r="104" spans="1:4" s="23" customFormat="1" x14ac:dyDescent="0.15">
      <c r="A104" s="24" t="s">
        <v>220</v>
      </c>
      <c r="B104" s="28">
        <v>172</v>
      </c>
      <c r="C104" s="19"/>
      <c r="D104" s="19"/>
    </row>
    <row r="105" spans="1:4" s="23" customFormat="1" x14ac:dyDescent="0.15">
      <c r="A105" s="24" t="s">
        <v>221</v>
      </c>
      <c r="B105" s="28">
        <v>87</v>
      </c>
      <c r="C105" s="19"/>
      <c r="D105" s="19"/>
    </row>
    <row r="106" spans="1:4" s="23" customFormat="1" x14ac:dyDescent="0.15">
      <c r="A106" s="24" t="s">
        <v>222</v>
      </c>
      <c r="B106" s="28">
        <v>76</v>
      </c>
      <c r="C106" s="19"/>
      <c r="D106" s="19"/>
    </row>
    <row r="107" spans="1:4" s="23" customFormat="1" x14ac:dyDescent="0.15">
      <c r="A107" s="24" t="s">
        <v>223</v>
      </c>
      <c r="B107" s="28">
        <v>53</v>
      </c>
      <c r="C107" s="19"/>
      <c r="D107" s="19"/>
    </row>
    <row r="108" spans="1:4" s="23" customFormat="1" ht="11.25" thickBot="1" x14ac:dyDescent="0.2">
      <c r="A108" s="31" t="s">
        <v>224</v>
      </c>
      <c r="B108" s="32">
        <f>SUM(B99:B107)</f>
        <v>4321</v>
      </c>
      <c r="C108" s="19"/>
      <c r="D108" s="19"/>
    </row>
    <row r="109" spans="1:4" s="23" customFormat="1" ht="12" thickTop="1" thickBot="1" x14ac:dyDescent="0.2">
      <c r="A109" s="39" t="s">
        <v>240</v>
      </c>
      <c r="B109" s="40">
        <f>SUM(B108,B98,B92)</f>
        <v>9701</v>
      </c>
      <c r="C109" s="19"/>
      <c r="D109" s="19"/>
    </row>
    <row r="110" spans="1:4" s="23" customFormat="1" ht="11.25" thickTop="1" x14ac:dyDescent="0.15">
      <c r="A110" s="41" t="s">
        <v>201</v>
      </c>
      <c r="B110" s="25">
        <v>84</v>
      </c>
    </row>
    <row r="113" spans="1:24" x14ac:dyDescent="0.15">
      <c r="A113" s="42" t="s">
        <v>38</v>
      </c>
      <c r="B113" s="9"/>
      <c r="C113" s="43"/>
      <c r="D113" s="43"/>
      <c r="E113" s="43"/>
      <c r="F113" s="43"/>
      <c r="G113" s="43"/>
      <c r="H113" s="43"/>
      <c r="Q113" s="42" t="s">
        <v>38</v>
      </c>
      <c r="R113" s="11"/>
      <c r="S113" s="42"/>
      <c r="T113" s="42"/>
      <c r="U113" s="42"/>
      <c r="V113" s="42"/>
      <c r="W113" s="42"/>
      <c r="X113" s="42"/>
    </row>
    <row r="114" spans="1:24" x14ac:dyDescent="0.15">
      <c r="A114" s="24"/>
      <c r="B114" s="17" t="s">
        <v>40</v>
      </c>
      <c r="C114" s="17" t="s">
        <v>41</v>
      </c>
      <c r="D114" s="17" t="s">
        <v>42</v>
      </c>
      <c r="E114" s="17" t="s">
        <v>43</v>
      </c>
      <c r="F114" s="17" t="s">
        <v>44</v>
      </c>
      <c r="G114" s="17" t="s">
        <v>201</v>
      </c>
      <c r="H114" s="44" t="s">
        <v>202</v>
      </c>
      <c r="Q114" s="21"/>
      <c r="R114" s="21" t="s">
        <v>40</v>
      </c>
      <c r="S114" s="21" t="s">
        <v>41</v>
      </c>
      <c r="T114" s="21" t="s">
        <v>42</v>
      </c>
      <c r="U114" s="21" t="s">
        <v>43</v>
      </c>
      <c r="V114" s="21" t="s">
        <v>44</v>
      </c>
      <c r="W114" s="21" t="s">
        <v>201</v>
      </c>
      <c r="X114" s="21" t="s">
        <v>202</v>
      </c>
    </row>
    <row r="115" spans="1:24" x14ac:dyDescent="0.15">
      <c r="A115" s="24" t="s">
        <v>203</v>
      </c>
      <c r="B115" s="25">
        <v>1009</v>
      </c>
      <c r="C115" s="25">
        <v>982</v>
      </c>
      <c r="D115" s="25">
        <v>667</v>
      </c>
      <c r="E115" s="25">
        <v>225</v>
      </c>
      <c r="F115" s="25">
        <v>762</v>
      </c>
      <c r="G115" s="25">
        <v>81</v>
      </c>
      <c r="H115" s="26">
        <f t="shared" ref="H115:H137" si="28">SUM(B115:G115)</f>
        <v>3726</v>
      </c>
      <c r="Q115" s="21" t="s">
        <v>203</v>
      </c>
      <c r="R115" s="27">
        <f>ROUND(B115/H115,3)</f>
        <v>0.27100000000000002</v>
      </c>
      <c r="S115" s="27">
        <f t="shared" ref="S115:S137" si="29">ROUND(C115/H115,3)</f>
        <v>0.26400000000000001</v>
      </c>
      <c r="T115" s="27">
        <f t="shared" ref="T115:T137" si="30">ROUND(D115/H115,3)</f>
        <v>0.17899999999999999</v>
      </c>
      <c r="U115" s="27">
        <f t="shared" ref="U115:U137" si="31">ROUND(E115/H115,3)</f>
        <v>0.06</v>
      </c>
      <c r="V115" s="27">
        <f t="shared" ref="V115:V137" si="32">ROUND(F115/H115,3)</f>
        <v>0.20499999999999999</v>
      </c>
      <c r="W115" s="27">
        <f>1-SUM(R115:V115)</f>
        <v>2.1000000000000019E-2</v>
      </c>
      <c r="X115" s="27">
        <f>SUM(R115:W115)</f>
        <v>1</v>
      </c>
    </row>
    <row r="116" spans="1:24" x14ac:dyDescent="0.15">
      <c r="A116" s="24" t="s">
        <v>204</v>
      </c>
      <c r="B116" s="28">
        <v>56</v>
      </c>
      <c r="C116" s="28">
        <v>65</v>
      </c>
      <c r="D116" s="28">
        <v>43</v>
      </c>
      <c r="E116" s="28">
        <v>15</v>
      </c>
      <c r="F116" s="28">
        <v>30</v>
      </c>
      <c r="G116" s="28">
        <v>8</v>
      </c>
      <c r="H116" s="29">
        <f t="shared" si="28"/>
        <v>217</v>
      </c>
      <c r="Q116" s="21" t="s">
        <v>204</v>
      </c>
      <c r="R116" s="30">
        <f t="shared" ref="R116:R137" si="33">ROUND(B116/H116,3)</f>
        <v>0.25800000000000001</v>
      </c>
      <c r="S116" s="30">
        <f t="shared" si="29"/>
        <v>0.3</v>
      </c>
      <c r="T116" s="30">
        <f t="shared" si="30"/>
        <v>0.19800000000000001</v>
      </c>
      <c r="U116" s="30">
        <f t="shared" si="31"/>
        <v>6.9000000000000006E-2</v>
      </c>
      <c r="V116" s="30">
        <f t="shared" si="32"/>
        <v>0.13800000000000001</v>
      </c>
      <c r="W116" s="30">
        <f t="shared" ref="W116:W137" si="34">1-SUM(R116:V116)</f>
        <v>3.7000000000000033E-2</v>
      </c>
      <c r="X116" s="30">
        <f t="shared" ref="X116:X137" si="35">SUM(R116:W116)</f>
        <v>1</v>
      </c>
    </row>
    <row r="117" spans="1:24" x14ac:dyDescent="0.15">
      <c r="A117" s="24" t="s">
        <v>205</v>
      </c>
      <c r="B117" s="28">
        <v>28</v>
      </c>
      <c r="C117" s="28">
        <v>28</v>
      </c>
      <c r="D117" s="28">
        <v>17</v>
      </c>
      <c r="E117" s="28">
        <v>5</v>
      </c>
      <c r="F117" s="28">
        <v>14</v>
      </c>
      <c r="G117" s="28">
        <v>1</v>
      </c>
      <c r="H117" s="29">
        <f t="shared" si="28"/>
        <v>93</v>
      </c>
      <c r="Q117" s="21" t="s">
        <v>205</v>
      </c>
      <c r="R117" s="30">
        <f t="shared" si="33"/>
        <v>0.30099999999999999</v>
      </c>
      <c r="S117" s="30">
        <f t="shared" si="29"/>
        <v>0.30099999999999999</v>
      </c>
      <c r="T117" s="30">
        <f t="shared" si="30"/>
        <v>0.183</v>
      </c>
      <c r="U117" s="30">
        <f t="shared" si="31"/>
        <v>5.3999999999999999E-2</v>
      </c>
      <c r="V117" s="30">
        <f t="shared" si="32"/>
        <v>0.151</v>
      </c>
      <c r="W117" s="30">
        <f t="shared" si="34"/>
        <v>1.0000000000000009E-2</v>
      </c>
      <c r="X117" s="30">
        <f t="shared" si="35"/>
        <v>1</v>
      </c>
    </row>
    <row r="118" spans="1:24" x14ac:dyDescent="0.15">
      <c r="A118" s="24" t="s">
        <v>206</v>
      </c>
      <c r="B118" s="28">
        <v>58</v>
      </c>
      <c r="C118" s="28">
        <v>50</v>
      </c>
      <c r="D118" s="28">
        <v>41</v>
      </c>
      <c r="E118" s="28">
        <v>17</v>
      </c>
      <c r="F118" s="28">
        <v>24</v>
      </c>
      <c r="G118" s="28">
        <v>6</v>
      </c>
      <c r="H118" s="29">
        <f t="shared" si="28"/>
        <v>196</v>
      </c>
      <c r="Q118" s="21" t="s">
        <v>206</v>
      </c>
      <c r="R118" s="30">
        <f t="shared" si="33"/>
        <v>0.29599999999999999</v>
      </c>
      <c r="S118" s="30">
        <f t="shared" si="29"/>
        <v>0.255</v>
      </c>
      <c r="T118" s="30">
        <f t="shared" si="30"/>
        <v>0.20899999999999999</v>
      </c>
      <c r="U118" s="30">
        <f t="shared" si="31"/>
        <v>8.6999999999999994E-2</v>
      </c>
      <c r="V118" s="30">
        <f t="shared" si="32"/>
        <v>0.122</v>
      </c>
      <c r="W118" s="30">
        <f t="shared" si="34"/>
        <v>3.1000000000000139E-2</v>
      </c>
      <c r="X118" s="30">
        <f t="shared" si="35"/>
        <v>1</v>
      </c>
    </row>
    <row r="119" spans="1:24" x14ac:dyDescent="0.15">
      <c r="A119" s="24" t="s">
        <v>207</v>
      </c>
      <c r="B119" s="28">
        <v>83</v>
      </c>
      <c r="C119" s="28">
        <v>90</v>
      </c>
      <c r="D119" s="28">
        <v>68</v>
      </c>
      <c r="E119" s="28">
        <v>19</v>
      </c>
      <c r="F119" s="28">
        <v>22</v>
      </c>
      <c r="G119" s="28">
        <v>3</v>
      </c>
      <c r="H119" s="29">
        <f t="shared" si="28"/>
        <v>285</v>
      </c>
      <c r="Q119" s="21" t="s">
        <v>207</v>
      </c>
      <c r="R119" s="30">
        <f t="shared" si="33"/>
        <v>0.29099999999999998</v>
      </c>
      <c r="S119" s="30">
        <f t="shared" si="29"/>
        <v>0.316</v>
      </c>
      <c r="T119" s="30">
        <f t="shared" si="30"/>
        <v>0.23899999999999999</v>
      </c>
      <c r="U119" s="30">
        <f t="shared" si="31"/>
        <v>6.7000000000000004E-2</v>
      </c>
      <c r="V119" s="30">
        <f t="shared" si="32"/>
        <v>7.6999999999999999E-2</v>
      </c>
      <c r="W119" s="30">
        <f t="shared" si="34"/>
        <v>1.0000000000000009E-2</v>
      </c>
      <c r="X119" s="30">
        <f t="shared" si="35"/>
        <v>1</v>
      </c>
    </row>
    <row r="120" spans="1:24" ht="11.25" thickBot="1" x14ac:dyDescent="0.2">
      <c r="A120" s="31" t="s">
        <v>208</v>
      </c>
      <c r="B120" s="32">
        <f t="shared" ref="B120:G120" si="36">SUM(B115:B119)</f>
        <v>1234</v>
      </c>
      <c r="C120" s="32">
        <f t="shared" si="36"/>
        <v>1215</v>
      </c>
      <c r="D120" s="32">
        <f t="shared" si="36"/>
        <v>836</v>
      </c>
      <c r="E120" s="32">
        <f t="shared" si="36"/>
        <v>281</v>
      </c>
      <c r="F120" s="32">
        <f t="shared" si="36"/>
        <v>852</v>
      </c>
      <c r="G120" s="32">
        <f t="shared" si="36"/>
        <v>99</v>
      </c>
      <c r="H120" s="32">
        <f t="shared" si="28"/>
        <v>4517</v>
      </c>
      <c r="Q120" s="31" t="s">
        <v>208</v>
      </c>
      <c r="R120" s="33">
        <f t="shared" si="33"/>
        <v>0.27300000000000002</v>
      </c>
      <c r="S120" s="33">
        <f t="shared" si="29"/>
        <v>0.26900000000000002</v>
      </c>
      <c r="T120" s="33">
        <f t="shared" si="30"/>
        <v>0.185</v>
      </c>
      <c r="U120" s="33">
        <f t="shared" si="31"/>
        <v>6.2E-2</v>
      </c>
      <c r="V120" s="33">
        <f t="shared" si="32"/>
        <v>0.189</v>
      </c>
      <c r="W120" s="33">
        <f t="shared" si="34"/>
        <v>2.1999999999999797E-2</v>
      </c>
      <c r="X120" s="33">
        <f t="shared" si="35"/>
        <v>1</v>
      </c>
    </row>
    <row r="121" spans="1:24" ht="11.25" thickTop="1" x14ac:dyDescent="0.15">
      <c r="A121" s="34" t="s">
        <v>209</v>
      </c>
      <c r="B121" s="25">
        <v>308</v>
      </c>
      <c r="C121" s="25">
        <v>259</v>
      </c>
      <c r="D121" s="25">
        <v>193</v>
      </c>
      <c r="E121" s="25">
        <v>86</v>
      </c>
      <c r="F121" s="25">
        <v>397</v>
      </c>
      <c r="G121" s="25">
        <v>22</v>
      </c>
      <c r="H121" s="26">
        <f t="shared" si="28"/>
        <v>1265</v>
      </c>
      <c r="Q121" s="35" t="s">
        <v>209</v>
      </c>
      <c r="R121" s="27">
        <f t="shared" si="33"/>
        <v>0.24299999999999999</v>
      </c>
      <c r="S121" s="27">
        <f t="shared" si="29"/>
        <v>0.20499999999999999</v>
      </c>
      <c r="T121" s="27">
        <f t="shared" si="30"/>
        <v>0.153</v>
      </c>
      <c r="U121" s="27">
        <f t="shared" si="31"/>
        <v>6.8000000000000005E-2</v>
      </c>
      <c r="V121" s="27">
        <f t="shared" si="32"/>
        <v>0.314</v>
      </c>
      <c r="W121" s="27">
        <f t="shared" si="34"/>
        <v>1.6999999999999904E-2</v>
      </c>
      <c r="X121" s="27">
        <f t="shared" si="35"/>
        <v>1</v>
      </c>
    </row>
    <row r="122" spans="1:24" x14ac:dyDescent="0.15">
      <c r="A122" s="24" t="s">
        <v>210</v>
      </c>
      <c r="B122" s="28">
        <v>39</v>
      </c>
      <c r="C122" s="28">
        <v>43</v>
      </c>
      <c r="D122" s="28">
        <v>28</v>
      </c>
      <c r="E122" s="28">
        <v>4</v>
      </c>
      <c r="F122" s="148">
        <v>16</v>
      </c>
      <c r="G122" s="28">
        <v>2</v>
      </c>
      <c r="H122" s="29">
        <f t="shared" si="28"/>
        <v>132</v>
      </c>
      <c r="Q122" s="21" t="s">
        <v>210</v>
      </c>
      <c r="R122" s="30">
        <f t="shared" si="33"/>
        <v>0.29499999999999998</v>
      </c>
      <c r="S122" s="30">
        <f t="shared" si="29"/>
        <v>0.32600000000000001</v>
      </c>
      <c r="T122" s="30">
        <f t="shared" si="30"/>
        <v>0.21199999999999999</v>
      </c>
      <c r="U122" s="30">
        <f t="shared" si="31"/>
        <v>0.03</v>
      </c>
      <c r="V122" s="30">
        <f t="shared" si="32"/>
        <v>0.121</v>
      </c>
      <c r="W122" s="30">
        <f t="shared" si="34"/>
        <v>1.6000000000000014E-2</v>
      </c>
      <c r="X122" s="30">
        <f t="shared" si="35"/>
        <v>1</v>
      </c>
    </row>
    <row r="123" spans="1:24" x14ac:dyDescent="0.15">
      <c r="A123" s="24" t="s">
        <v>211</v>
      </c>
      <c r="B123" s="28">
        <v>87</v>
      </c>
      <c r="C123" s="28">
        <v>90</v>
      </c>
      <c r="D123" s="28">
        <v>73</v>
      </c>
      <c r="E123" s="28">
        <v>26</v>
      </c>
      <c r="F123" s="28">
        <v>121</v>
      </c>
      <c r="G123" s="28">
        <v>10</v>
      </c>
      <c r="H123" s="29">
        <f t="shared" si="28"/>
        <v>407</v>
      </c>
      <c r="Q123" s="21" t="s">
        <v>211</v>
      </c>
      <c r="R123" s="30">
        <f t="shared" si="33"/>
        <v>0.214</v>
      </c>
      <c r="S123" s="30">
        <f t="shared" si="29"/>
        <v>0.221</v>
      </c>
      <c r="T123" s="30">
        <f t="shared" si="30"/>
        <v>0.17899999999999999</v>
      </c>
      <c r="U123" s="30">
        <f t="shared" si="31"/>
        <v>6.4000000000000001E-2</v>
      </c>
      <c r="V123" s="30">
        <f t="shared" si="32"/>
        <v>0.29699999999999999</v>
      </c>
      <c r="W123" s="30">
        <f t="shared" si="34"/>
        <v>2.5000000000000133E-2</v>
      </c>
      <c r="X123" s="30">
        <f t="shared" si="35"/>
        <v>1</v>
      </c>
    </row>
    <row r="124" spans="1:24" x14ac:dyDescent="0.15">
      <c r="A124" s="24" t="s">
        <v>212</v>
      </c>
      <c r="B124" s="28">
        <v>115</v>
      </c>
      <c r="C124" s="28">
        <v>115</v>
      </c>
      <c r="D124" s="28">
        <v>87</v>
      </c>
      <c r="E124" s="28">
        <v>23</v>
      </c>
      <c r="F124" s="28">
        <v>36</v>
      </c>
      <c r="G124" s="28">
        <v>5</v>
      </c>
      <c r="H124" s="29">
        <f t="shared" si="28"/>
        <v>381</v>
      </c>
      <c r="Q124" s="21" t="s">
        <v>212</v>
      </c>
      <c r="R124" s="30">
        <f t="shared" si="33"/>
        <v>0.30199999999999999</v>
      </c>
      <c r="S124" s="30">
        <f t="shared" si="29"/>
        <v>0.30199999999999999</v>
      </c>
      <c r="T124" s="30">
        <f t="shared" si="30"/>
        <v>0.22800000000000001</v>
      </c>
      <c r="U124" s="30">
        <f t="shared" si="31"/>
        <v>0.06</v>
      </c>
      <c r="V124" s="30">
        <f t="shared" si="32"/>
        <v>9.4E-2</v>
      </c>
      <c r="W124" s="30">
        <f>1-SUM(R124:V124)</f>
        <v>1.4000000000000123E-2</v>
      </c>
      <c r="X124" s="30">
        <f t="shared" si="35"/>
        <v>1</v>
      </c>
    </row>
    <row r="125" spans="1:24" x14ac:dyDescent="0.15">
      <c r="A125" s="24" t="s">
        <v>213</v>
      </c>
      <c r="B125" s="28">
        <v>105</v>
      </c>
      <c r="C125" s="28">
        <v>100</v>
      </c>
      <c r="D125" s="28">
        <v>71</v>
      </c>
      <c r="E125" s="28">
        <v>16</v>
      </c>
      <c r="F125" s="28">
        <v>21</v>
      </c>
      <c r="G125" s="28">
        <v>0</v>
      </c>
      <c r="H125" s="29">
        <f t="shared" si="28"/>
        <v>313</v>
      </c>
      <c r="Q125" s="21" t="s">
        <v>213</v>
      </c>
      <c r="R125" s="30">
        <f t="shared" si="33"/>
        <v>0.33500000000000002</v>
      </c>
      <c r="S125" s="30">
        <f t="shared" si="29"/>
        <v>0.31900000000000001</v>
      </c>
      <c r="T125" s="30">
        <f t="shared" si="30"/>
        <v>0.22700000000000001</v>
      </c>
      <c r="U125" s="30">
        <f t="shared" si="31"/>
        <v>5.0999999999999997E-2</v>
      </c>
      <c r="V125" s="30">
        <f t="shared" si="32"/>
        <v>6.7000000000000004E-2</v>
      </c>
      <c r="W125" s="30">
        <f>1-SUM(R125:V125)</f>
        <v>9.9999999999988987E-4</v>
      </c>
      <c r="X125" s="30">
        <f t="shared" si="35"/>
        <v>1</v>
      </c>
    </row>
    <row r="126" spans="1:24" ht="11.25" thickBot="1" x14ac:dyDescent="0.2">
      <c r="A126" s="31" t="s">
        <v>214</v>
      </c>
      <c r="B126" s="32">
        <f t="shared" ref="B126:G126" si="37">SUM(B121:B125)</f>
        <v>654</v>
      </c>
      <c r="C126" s="32">
        <f t="shared" si="37"/>
        <v>607</v>
      </c>
      <c r="D126" s="32">
        <f t="shared" si="37"/>
        <v>452</v>
      </c>
      <c r="E126" s="32">
        <f t="shared" si="37"/>
        <v>155</v>
      </c>
      <c r="F126" s="32">
        <f t="shared" si="37"/>
        <v>591</v>
      </c>
      <c r="G126" s="32">
        <f t="shared" si="37"/>
        <v>39</v>
      </c>
      <c r="H126" s="32">
        <f t="shared" si="28"/>
        <v>2498</v>
      </c>
      <c r="Q126" s="31" t="s">
        <v>214</v>
      </c>
      <c r="R126" s="33">
        <f t="shared" si="33"/>
        <v>0.26200000000000001</v>
      </c>
      <c r="S126" s="33">
        <f t="shared" si="29"/>
        <v>0.24299999999999999</v>
      </c>
      <c r="T126" s="33">
        <f t="shared" si="30"/>
        <v>0.18099999999999999</v>
      </c>
      <c r="U126" s="33">
        <f t="shared" si="31"/>
        <v>6.2E-2</v>
      </c>
      <c r="V126" s="33">
        <f t="shared" si="32"/>
        <v>0.23699999999999999</v>
      </c>
      <c r="W126" s="33">
        <f t="shared" si="34"/>
        <v>1.5000000000000013E-2</v>
      </c>
      <c r="X126" s="33">
        <f t="shared" si="35"/>
        <v>1</v>
      </c>
    </row>
    <row r="127" spans="1:24" ht="11.25" thickTop="1" x14ac:dyDescent="0.15">
      <c r="A127" s="34" t="s">
        <v>215</v>
      </c>
      <c r="B127" s="25">
        <v>921</v>
      </c>
      <c r="C127" s="25">
        <v>889</v>
      </c>
      <c r="D127" s="25">
        <v>651</v>
      </c>
      <c r="E127" s="25">
        <v>183</v>
      </c>
      <c r="F127" s="25">
        <v>637</v>
      </c>
      <c r="G127" s="25">
        <v>62</v>
      </c>
      <c r="H127" s="26">
        <f t="shared" si="28"/>
        <v>3343</v>
      </c>
      <c r="Q127" s="35" t="s">
        <v>215</v>
      </c>
      <c r="R127" s="27">
        <f t="shared" si="33"/>
        <v>0.27600000000000002</v>
      </c>
      <c r="S127" s="27">
        <f t="shared" si="29"/>
        <v>0.26600000000000001</v>
      </c>
      <c r="T127" s="27">
        <f t="shared" si="30"/>
        <v>0.19500000000000001</v>
      </c>
      <c r="U127" s="27">
        <f t="shared" si="31"/>
        <v>5.5E-2</v>
      </c>
      <c r="V127" s="27">
        <f t="shared" si="32"/>
        <v>0.191</v>
      </c>
      <c r="W127" s="27">
        <f t="shared" si="34"/>
        <v>1.6999999999999904E-2</v>
      </c>
      <c r="X127" s="27">
        <f t="shared" si="35"/>
        <v>1</v>
      </c>
    </row>
    <row r="128" spans="1:24" x14ac:dyDescent="0.15">
      <c r="A128" s="24" t="s">
        <v>216</v>
      </c>
      <c r="B128" s="28">
        <v>230</v>
      </c>
      <c r="C128" s="28">
        <v>201</v>
      </c>
      <c r="D128" s="28">
        <v>144</v>
      </c>
      <c r="E128" s="28">
        <v>35</v>
      </c>
      <c r="F128" s="28">
        <v>120</v>
      </c>
      <c r="G128" s="28">
        <v>20</v>
      </c>
      <c r="H128" s="29">
        <f t="shared" si="28"/>
        <v>750</v>
      </c>
      <c r="Q128" s="21" t="s">
        <v>216</v>
      </c>
      <c r="R128" s="30">
        <f t="shared" si="33"/>
        <v>0.307</v>
      </c>
      <c r="S128" s="30">
        <f t="shared" si="29"/>
        <v>0.26800000000000002</v>
      </c>
      <c r="T128" s="30">
        <f t="shared" si="30"/>
        <v>0.192</v>
      </c>
      <c r="U128" s="30">
        <f t="shared" si="31"/>
        <v>4.7E-2</v>
      </c>
      <c r="V128" s="30">
        <f t="shared" si="32"/>
        <v>0.16</v>
      </c>
      <c r="W128" s="30">
        <f t="shared" si="34"/>
        <v>2.6000000000000023E-2</v>
      </c>
      <c r="X128" s="30">
        <f t="shared" si="35"/>
        <v>1</v>
      </c>
    </row>
    <row r="129" spans="1:32" x14ac:dyDescent="0.15">
      <c r="A129" s="24" t="s">
        <v>217</v>
      </c>
      <c r="B129" s="28">
        <v>28</v>
      </c>
      <c r="C129" s="28">
        <v>14</v>
      </c>
      <c r="D129" s="28">
        <v>14</v>
      </c>
      <c r="E129" s="28">
        <v>1</v>
      </c>
      <c r="F129" s="28">
        <v>3</v>
      </c>
      <c r="G129" s="28">
        <v>2</v>
      </c>
      <c r="H129" s="29">
        <f t="shared" si="28"/>
        <v>62</v>
      </c>
      <c r="Q129" s="21" t="s">
        <v>217</v>
      </c>
      <c r="R129" s="30">
        <f t="shared" si="33"/>
        <v>0.45200000000000001</v>
      </c>
      <c r="S129" s="30">
        <f t="shared" si="29"/>
        <v>0.22600000000000001</v>
      </c>
      <c r="T129" s="30">
        <f t="shared" si="30"/>
        <v>0.22600000000000001</v>
      </c>
      <c r="U129" s="30">
        <f t="shared" si="31"/>
        <v>1.6E-2</v>
      </c>
      <c r="V129" s="30">
        <f t="shared" si="32"/>
        <v>4.8000000000000001E-2</v>
      </c>
      <c r="W129" s="30">
        <f t="shared" si="34"/>
        <v>3.1999999999999917E-2</v>
      </c>
      <c r="X129" s="30">
        <f t="shared" si="35"/>
        <v>1</v>
      </c>
    </row>
    <row r="130" spans="1:32" x14ac:dyDescent="0.15">
      <c r="A130" s="24" t="s">
        <v>218</v>
      </c>
      <c r="B130" s="28">
        <v>127</v>
      </c>
      <c r="C130" s="28">
        <v>135</v>
      </c>
      <c r="D130" s="28">
        <v>103</v>
      </c>
      <c r="E130" s="28">
        <v>37</v>
      </c>
      <c r="F130" s="28">
        <v>47</v>
      </c>
      <c r="G130" s="28">
        <v>10</v>
      </c>
      <c r="H130" s="29">
        <f t="shared" si="28"/>
        <v>459</v>
      </c>
      <c r="Q130" s="21" t="s">
        <v>218</v>
      </c>
      <c r="R130" s="30">
        <f t="shared" si="33"/>
        <v>0.27700000000000002</v>
      </c>
      <c r="S130" s="30">
        <f t="shared" si="29"/>
        <v>0.29399999999999998</v>
      </c>
      <c r="T130" s="30">
        <f t="shared" si="30"/>
        <v>0.224</v>
      </c>
      <c r="U130" s="30">
        <f t="shared" si="31"/>
        <v>8.1000000000000003E-2</v>
      </c>
      <c r="V130" s="30">
        <f t="shared" si="32"/>
        <v>0.10199999999999999</v>
      </c>
      <c r="W130" s="30">
        <f t="shared" si="34"/>
        <v>2.2000000000000131E-2</v>
      </c>
      <c r="X130" s="30">
        <f t="shared" si="35"/>
        <v>1</v>
      </c>
    </row>
    <row r="131" spans="1:32" x14ac:dyDescent="0.15">
      <c r="A131" s="24" t="s">
        <v>219</v>
      </c>
      <c r="B131" s="28">
        <v>91</v>
      </c>
      <c r="C131" s="28">
        <v>86</v>
      </c>
      <c r="D131" s="28">
        <v>63</v>
      </c>
      <c r="E131" s="28">
        <v>25</v>
      </c>
      <c r="F131" s="28">
        <v>150</v>
      </c>
      <c r="G131" s="28">
        <v>9</v>
      </c>
      <c r="H131" s="29">
        <f t="shared" si="28"/>
        <v>424</v>
      </c>
      <c r="Q131" s="21" t="s">
        <v>219</v>
      </c>
      <c r="R131" s="30">
        <f t="shared" si="33"/>
        <v>0.215</v>
      </c>
      <c r="S131" s="30">
        <f t="shared" si="29"/>
        <v>0.20300000000000001</v>
      </c>
      <c r="T131" s="30">
        <f t="shared" si="30"/>
        <v>0.14899999999999999</v>
      </c>
      <c r="U131" s="30">
        <f t="shared" si="31"/>
        <v>5.8999999999999997E-2</v>
      </c>
      <c r="V131" s="30">
        <f t="shared" si="32"/>
        <v>0.35399999999999998</v>
      </c>
      <c r="W131" s="30">
        <f t="shared" si="34"/>
        <v>1.9999999999999907E-2</v>
      </c>
      <c r="X131" s="30">
        <f t="shared" si="35"/>
        <v>1</v>
      </c>
    </row>
    <row r="132" spans="1:32" x14ac:dyDescent="0.15">
      <c r="A132" s="24" t="s">
        <v>220</v>
      </c>
      <c r="B132" s="28">
        <v>72</v>
      </c>
      <c r="C132" s="28">
        <v>82</v>
      </c>
      <c r="D132" s="28">
        <v>52</v>
      </c>
      <c r="E132" s="28">
        <v>13</v>
      </c>
      <c r="F132" s="28">
        <v>18</v>
      </c>
      <c r="G132" s="28">
        <v>4</v>
      </c>
      <c r="H132" s="29">
        <f t="shared" si="28"/>
        <v>241</v>
      </c>
      <c r="Q132" s="21" t="s">
        <v>220</v>
      </c>
      <c r="R132" s="30">
        <f t="shared" si="33"/>
        <v>0.29899999999999999</v>
      </c>
      <c r="S132" s="30">
        <f t="shared" si="29"/>
        <v>0.34</v>
      </c>
      <c r="T132" s="30">
        <f t="shared" si="30"/>
        <v>0.216</v>
      </c>
      <c r="U132" s="30">
        <f t="shared" si="31"/>
        <v>5.3999999999999999E-2</v>
      </c>
      <c r="V132" s="30">
        <f t="shared" si="32"/>
        <v>7.4999999999999997E-2</v>
      </c>
      <c r="W132" s="30">
        <f t="shared" si="34"/>
        <v>1.6000000000000014E-2</v>
      </c>
      <c r="X132" s="30">
        <f t="shared" si="35"/>
        <v>1</v>
      </c>
    </row>
    <row r="133" spans="1:32" x14ac:dyDescent="0.15">
      <c r="A133" s="24" t="s">
        <v>221</v>
      </c>
      <c r="B133" s="28">
        <v>35</v>
      </c>
      <c r="C133" s="28">
        <v>27</v>
      </c>
      <c r="D133" s="28">
        <v>18</v>
      </c>
      <c r="E133" s="28">
        <v>10</v>
      </c>
      <c r="F133" s="28">
        <v>17</v>
      </c>
      <c r="G133" s="28">
        <v>3</v>
      </c>
      <c r="H133" s="29">
        <f t="shared" si="28"/>
        <v>110</v>
      </c>
      <c r="Q133" s="21" t="s">
        <v>221</v>
      </c>
      <c r="R133" s="30">
        <f t="shared" si="33"/>
        <v>0.318</v>
      </c>
      <c r="S133" s="30">
        <f t="shared" si="29"/>
        <v>0.245</v>
      </c>
      <c r="T133" s="30">
        <f t="shared" si="30"/>
        <v>0.16400000000000001</v>
      </c>
      <c r="U133" s="30">
        <f t="shared" si="31"/>
        <v>9.0999999999999998E-2</v>
      </c>
      <c r="V133" s="30">
        <f t="shared" si="32"/>
        <v>0.155</v>
      </c>
      <c r="W133" s="30">
        <f t="shared" si="34"/>
        <v>2.7000000000000024E-2</v>
      </c>
      <c r="X133" s="30">
        <f t="shared" si="35"/>
        <v>1</v>
      </c>
    </row>
    <row r="134" spans="1:32" x14ac:dyDescent="0.15">
      <c r="A134" s="24" t="s">
        <v>222</v>
      </c>
      <c r="B134" s="28">
        <v>25</v>
      </c>
      <c r="C134" s="28">
        <v>31</v>
      </c>
      <c r="D134" s="28">
        <v>21</v>
      </c>
      <c r="E134" s="28">
        <v>4</v>
      </c>
      <c r="F134" s="28">
        <v>20</v>
      </c>
      <c r="G134" s="28">
        <v>1</v>
      </c>
      <c r="H134" s="29">
        <f t="shared" si="28"/>
        <v>102</v>
      </c>
      <c r="Q134" s="21" t="s">
        <v>222</v>
      </c>
      <c r="R134" s="30">
        <f t="shared" si="33"/>
        <v>0.245</v>
      </c>
      <c r="S134" s="30">
        <f t="shared" si="29"/>
        <v>0.30399999999999999</v>
      </c>
      <c r="T134" s="30">
        <f t="shared" si="30"/>
        <v>0.20599999999999999</v>
      </c>
      <c r="U134" s="30">
        <f t="shared" si="31"/>
        <v>3.9E-2</v>
      </c>
      <c r="V134" s="30">
        <f t="shared" si="32"/>
        <v>0.19600000000000001</v>
      </c>
      <c r="W134" s="30">
        <f t="shared" si="34"/>
        <v>1.0000000000000009E-2</v>
      </c>
      <c r="X134" s="30">
        <f t="shared" si="35"/>
        <v>1</v>
      </c>
    </row>
    <row r="135" spans="1:32" x14ac:dyDescent="0.15">
      <c r="A135" s="24" t="s">
        <v>223</v>
      </c>
      <c r="B135" s="28">
        <v>23</v>
      </c>
      <c r="C135" s="28">
        <v>26</v>
      </c>
      <c r="D135" s="28">
        <v>16</v>
      </c>
      <c r="E135" s="28">
        <v>6</v>
      </c>
      <c r="F135" s="28">
        <v>7</v>
      </c>
      <c r="G135" s="28">
        <v>0</v>
      </c>
      <c r="H135" s="29">
        <f t="shared" si="28"/>
        <v>78</v>
      </c>
      <c r="Q135" s="21" t="s">
        <v>223</v>
      </c>
      <c r="R135" s="30">
        <f t="shared" si="33"/>
        <v>0.29499999999999998</v>
      </c>
      <c r="S135" s="30">
        <f t="shared" si="29"/>
        <v>0.33300000000000002</v>
      </c>
      <c r="T135" s="30">
        <f t="shared" si="30"/>
        <v>0.20499999999999999</v>
      </c>
      <c r="U135" s="30">
        <f t="shared" si="31"/>
        <v>7.6999999999999999E-2</v>
      </c>
      <c r="V135" s="30">
        <f t="shared" si="32"/>
        <v>0.09</v>
      </c>
      <c r="W135" s="30">
        <f>1-SUM(R135:V135)</f>
        <v>0</v>
      </c>
      <c r="X135" s="30">
        <f t="shared" si="35"/>
        <v>0.99999999999999989</v>
      </c>
    </row>
    <row r="136" spans="1:32" ht="11.25" thickBot="1" x14ac:dyDescent="0.2">
      <c r="A136" s="31" t="s">
        <v>224</v>
      </c>
      <c r="B136" s="32">
        <f t="shared" ref="B136:G136" si="38">SUM(B127:B135)</f>
        <v>1552</v>
      </c>
      <c r="C136" s="32">
        <f t="shared" si="38"/>
        <v>1491</v>
      </c>
      <c r="D136" s="32">
        <f t="shared" si="38"/>
        <v>1082</v>
      </c>
      <c r="E136" s="32">
        <f t="shared" si="38"/>
        <v>314</v>
      </c>
      <c r="F136" s="32">
        <f t="shared" si="38"/>
        <v>1019</v>
      </c>
      <c r="G136" s="32">
        <f t="shared" si="38"/>
        <v>111</v>
      </c>
      <c r="H136" s="32">
        <f t="shared" si="28"/>
        <v>5569</v>
      </c>
      <c r="Q136" s="31" t="s">
        <v>224</v>
      </c>
      <c r="R136" s="33">
        <f t="shared" si="33"/>
        <v>0.27900000000000003</v>
      </c>
      <c r="S136" s="33">
        <f t="shared" si="29"/>
        <v>0.26800000000000002</v>
      </c>
      <c r="T136" s="33">
        <f t="shared" si="30"/>
        <v>0.19400000000000001</v>
      </c>
      <c r="U136" s="33">
        <f t="shared" si="31"/>
        <v>5.6000000000000001E-2</v>
      </c>
      <c r="V136" s="33">
        <f t="shared" si="32"/>
        <v>0.183</v>
      </c>
      <c r="W136" s="33">
        <f t="shared" si="34"/>
        <v>1.9999999999999796E-2</v>
      </c>
      <c r="X136" s="33">
        <f t="shared" si="35"/>
        <v>1</v>
      </c>
    </row>
    <row r="137" spans="1:32" ht="11.25" thickTop="1" x14ac:dyDescent="0.15">
      <c r="A137" s="35" t="s">
        <v>225</v>
      </c>
      <c r="B137" s="26">
        <f t="shared" ref="B137:G137" si="39">SUM(B136,B126,B120)</f>
        <v>3440</v>
      </c>
      <c r="C137" s="26">
        <f t="shared" si="39"/>
        <v>3313</v>
      </c>
      <c r="D137" s="26">
        <f t="shared" si="39"/>
        <v>2370</v>
      </c>
      <c r="E137" s="26">
        <f t="shared" si="39"/>
        <v>750</v>
      </c>
      <c r="F137" s="26">
        <f t="shared" si="39"/>
        <v>2462</v>
      </c>
      <c r="G137" s="26">
        <f t="shared" si="39"/>
        <v>249</v>
      </c>
      <c r="H137" s="26">
        <f t="shared" si="28"/>
        <v>12584</v>
      </c>
      <c r="Q137" s="35" t="s">
        <v>225</v>
      </c>
      <c r="R137" s="27">
        <f t="shared" si="33"/>
        <v>0.27300000000000002</v>
      </c>
      <c r="S137" s="27">
        <f t="shared" si="29"/>
        <v>0.26300000000000001</v>
      </c>
      <c r="T137" s="27">
        <f t="shared" si="30"/>
        <v>0.188</v>
      </c>
      <c r="U137" s="27">
        <f t="shared" si="31"/>
        <v>0.06</v>
      </c>
      <c r="V137" s="27">
        <f t="shared" si="32"/>
        <v>0.19600000000000001</v>
      </c>
      <c r="W137" s="27">
        <f t="shared" si="34"/>
        <v>2.0000000000000018E-2</v>
      </c>
      <c r="X137" s="27">
        <f t="shared" si="35"/>
        <v>1</v>
      </c>
    </row>
    <row r="140" spans="1:32" s="13" customFormat="1" x14ac:dyDescent="0.15">
      <c r="A140" s="13" t="s">
        <v>39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13" t="s">
        <v>39</v>
      </c>
    </row>
    <row r="141" spans="1:32" x14ac:dyDescent="0.15">
      <c r="A141" s="45"/>
      <c r="B141" s="46" t="s">
        <v>241</v>
      </c>
      <c r="C141" s="47"/>
      <c r="D141" s="47"/>
      <c r="E141" s="47"/>
      <c r="F141" s="48"/>
      <c r="G141" s="46" t="s">
        <v>242</v>
      </c>
      <c r="H141" s="47"/>
      <c r="I141" s="47"/>
      <c r="J141" s="47"/>
      <c r="K141" s="48"/>
      <c r="L141" s="46" t="s">
        <v>243</v>
      </c>
      <c r="M141" s="47"/>
      <c r="N141" s="47"/>
      <c r="O141" s="47"/>
      <c r="P141" s="48"/>
      <c r="Q141" s="49"/>
      <c r="R141" s="20" t="s">
        <v>241</v>
      </c>
      <c r="S141" s="50"/>
      <c r="T141" s="50"/>
      <c r="U141" s="50"/>
      <c r="V141" s="51"/>
      <c r="W141" s="20" t="s">
        <v>242</v>
      </c>
      <c r="X141" s="50"/>
      <c r="Y141" s="50"/>
      <c r="Z141" s="50"/>
      <c r="AA141" s="51"/>
      <c r="AB141" s="20" t="s">
        <v>243</v>
      </c>
      <c r="AC141" s="50"/>
      <c r="AD141" s="50"/>
      <c r="AE141" s="50"/>
      <c r="AF141" s="51"/>
    </row>
    <row r="142" spans="1:32" x14ac:dyDescent="0.15">
      <c r="A142" s="34"/>
      <c r="B142" s="52" t="s">
        <v>244</v>
      </c>
      <c r="C142" s="52" t="s">
        <v>245</v>
      </c>
      <c r="D142" s="52" t="s">
        <v>246</v>
      </c>
      <c r="E142" s="52" t="s">
        <v>201</v>
      </c>
      <c r="F142" s="53" t="s">
        <v>202</v>
      </c>
      <c r="G142" s="52" t="s">
        <v>244</v>
      </c>
      <c r="H142" s="52" t="s">
        <v>245</v>
      </c>
      <c r="I142" s="52" t="s">
        <v>246</v>
      </c>
      <c r="J142" s="52" t="s">
        <v>201</v>
      </c>
      <c r="K142" s="53" t="s">
        <v>202</v>
      </c>
      <c r="L142" s="52" t="s">
        <v>244</v>
      </c>
      <c r="M142" s="52" t="s">
        <v>245</v>
      </c>
      <c r="N142" s="52" t="s">
        <v>246</v>
      </c>
      <c r="O142" s="52" t="s">
        <v>201</v>
      </c>
      <c r="P142" s="53" t="s">
        <v>202</v>
      </c>
      <c r="Q142" s="35"/>
      <c r="R142" s="35" t="s">
        <v>244</v>
      </c>
      <c r="S142" s="35" t="s">
        <v>245</v>
      </c>
      <c r="T142" s="35" t="s">
        <v>246</v>
      </c>
      <c r="U142" s="35" t="s">
        <v>201</v>
      </c>
      <c r="V142" s="35" t="s">
        <v>202</v>
      </c>
      <c r="W142" s="35" t="s">
        <v>244</v>
      </c>
      <c r="X142" s="35" t="s">
        <v>245</v>
      </c>
      <c r="Y142" s="35" t="s">
        <v>246</v>
      </c>
      <c r="Z142" s="35" t="s">
        <v>201</v>
      </c>
      <c r="AA142" s="35" t="s">
        <v>202</v>
      </c>
      <c r="AB142" s="35" t="s">
        <v>244</v>
      </c>
      <c r="AC142" s="35" t="s">
        <v>245</v>
      </c>
      <c r="AD142" s="35" t="s">
        <v>246</v>
      </c>
      <c r="AE142" s="35" t="s">
        <v>201</v>
      </c>
      <c r="AF142" s="35" t="s">
        <v>202</v>
      </c>
    </row>
    <row r="143" spans="1:32" x14ac:dyDescent="0.15">
      <c r="A143" s="24" t="s">
        <v>203</v>
      </c>
      <c r="B143" s="25">
        <v>2308</v>
      </c>
      <c r="C143" s="25">
        <v>350</v>
      </c>
      <c r="D143" s="25">
        <v>185</v>
      </c>
      <c r="E143" s="25">
        <v>84</v>
      </c>
      <c r="F143" s="26">
        <f t="shared" ref="F143:F165" si="40">SUM(B143:E143)</f>
        <v>2927</v>
      </c>
      <c r="G143" s="25">
        <v>2330</v>
      </c>
      <c r="H143" s="25">
        <v>266</v>
      </c>
      <c r="I143" s="25">
        <v>248</v>
      </c>
      <c r="J143" s="25">
        <v>83</v>
      </c>
      <c r="K143" s="26">
        <f t="shared" ref="K143:K165" si="41">SUM(G143:J143)</f>
        <v>2927</v>
      </c>
      <c r="L143" s="25">
        <v>2096</v>
      </c>
      <c r="M143" s="25">
        <v>406</v>
      </c>
      <c r="N143" s="25">
        <v>340</v>
      </c>
      <c r="O143" s="25">
        <v>85</v>
      </c>
      <c r="P143" s="26">
        <f t="shared" ref="P143:P165" si="42">SUM(L143:O143)</f>
        <v>2927</v>
      </c>
      <c r="Q143" s="21" t="s">
        <v>203</v>
      </c>
      <c r="R143" s="27">
        <f>ROUND(B143/F143,3)</f>
        <v>0.78900000000000003</v>
      </c>
      <c r="S143" s="27">
        <f>ROUND(C143/F143,3)</f>
        <v>0.12</v>
      </c>
      <c r="T143" s="27">
        <f>ROUND(D143/F143,3)</f>
        <v>6.3E-2</v>
      </c>
      <c r="U143" s="27">
        <f t="shared" ref="U143:U165" si="43">1-SUM(R143:T143)</f>
        <v>2.8000000000000025E-2</v>
      </c>
      <c r="V143" s="27">
        <f>SUM(R143:U143)</f>
        <v>1</v>
      </c>
      <c r="W143" s="27">
        <f>ROUND(G143/K143,3)</f>
        <v>0.79600000000000004</v>
      </c>
      <c r="X143" s="27">
        <f>ROUND(H143/K143,3)</f>
        <v>9.0999999999999998E-2</v>
      </c>
      <c r="Y143" s="27">
        <f>ROUND(I143/K143,3)</f>
        <v>8.5000000000000006E-2</v>
      </c>
      <c r="Z143" s="27">
        <f t="shared" ref="Z143:Z165" si="44">1-SUM(W143:Y143)</f>
        <v>2.8000000000000025E-2</v>
      </c>
      <c r="AA143" s="27">
        <f>SUM(W143:Z143)</f>
        <v>1</v>
      </c>
      <c r="AB143" s="27">
        <f>ROUND(L143/P143,3)</f>
        <v>0.71599999999999997</v>
      </c>
      <c r="AC143" s="27">
        <f>ROUND(M143/P143,3)</f>
        <v>0.13900000000000001</v>
      </c>
      <c r="AD143" s="27">
        <f>ROUND(N143/P143,3)</f>
        <v>0.11600000000000001</v>
      </c>
      <c r="AE143" s="27">
        <f t="shared" ref="AE143:AE165" si="45">1-SUM(AB143:AD143)</f>
        <v>2.9000000000000026E-2</v>
      </c>
      <c r="AF143" s="27">
        <f>SUM(AB143:AE143)</f>
        <v>1</v>
      </c>
    </row>
    <row r="144" spans="1:32" x14ac:dyDescent="0.15">
      <c r="A144" s="24" t="s">
        <v>204</v>
      </c>
      <c r="B144" s="28">
        <v>130</v>
      </c>
      <c r="C144" s="28">
        <v>9</v>
      </c>
      <c r="D144" s="28">
        <v>9</v>
      </c>
      <c r="E144" s="28">
        <v>9</v>
      </c>
      <c r="F144" s="29">
        <f t="shared" si="40"/>
        <v>157</v>
      </c>
      <c r="G144" s="28">
        <v>126</v>
      </c>
      <c r="H144" s="28">
        <v>8</v>
      </c>
      <c r="I144" s="28">
        <v>14</v>
      </c>
      <c r="J144" s="28">
        <v>9</v>
      </c>
      <c r="K144" s="29">
        <f t="shared" si="41"/>
        <v>157</v>
      </c>
      <c r="L144" s="28">
        <v>116</v>
      </c>
      <c r="M144" s="28">
        <v>14</v>
      </c>
      <c r="N144" s="28">
        <v>18</v>
      </c>
      <c r="O144" s="28">
        <v>9</v>
      </c>
      <c r="P144" s="29">
        <f t="shared" si="42"/>
        <v>157</v>
      </c>
      <c r="Q144" s="21" t="s">
        <v>204</v>
      </c>
      <c r="R144" s="30">
        <f t="shared" ref="R144:R165" si="46">ROUND(B144/F144,3)</f>
        <v>0.82799999999999996</v>
      </c>
      <c r="S144" s="30">
        <f t="shared" ref="S144:S165" si="47">ROUND(C144/F144,3)</f>
        <v>5.7000000000000002E-2</v>
      </c>
      <c r="T144" s="30">
        <f t="shared" ref="T144:T165" si="48">ROUND(D144/F144,3)</f>
        <v>5.7000000000000002E-2</v>
      </c>
      <c r="U144" s="30">
        <f t="shared" si="43"/>
        <v>5.799999999999994E-2</v>
      </c>
      <c r="V144" s="30">
        <f t="shared" ref="V144:V162" si="49">SUM(R144:U144)</f>
        <v>1</v>
      </c>
      <c r="W144" s="30">
        <f t="shared" ref="W144:W165" si="50">ROUND(G144/K144,3)</f>
        <v>0.80300000000000005</v>
      </c>
      <c r="X144" s="30">
        <f t="shared" ref="X144:X165" si="51">ROUND(H144/K144,3)</f>
        <v>5.0999999999999997E-2</v>
      </c>
      <c r="Y144" s="30">
        <f t="shared" ref="Y144:Y165" si="52">ROUND(I144/K144,3)</f>
        <v>8.8999999999999996E-2</v>
      </c>
      <c r="Z144" s="30">
        <f t="shared" si="44"/>
        <v>5.699999999999994E-2</v>
      </c>
      <c r="AA144" s="30">
        <f t="shared" ref="AA144:AA162" si="53">SUM(W144:Z144)</f>
        <v>1</v>
      </c>
      <c r="AB144" s="30">
        <f t="shared" ref="AB144:AB165" si="54">ROUND(L144/P144,3)</f>
        <v>0.73899999999999999</v>
      </c>
      <c r="AC144" s="30">
        <f t="shared" ref="AC144:AC165" si="55">ROUND(M144/P144,3)</f>
        <v>8.8999999999999996E-2</v>
      </c>
      <c r="AD144" s="30">
        <f t="shared" ref="AD144:AD165" si="56">ROUND(N144/P144,3)</f>
        <v>0.115</v>
      </c>
      <c r="AE144" s="30">
        <f t="shared" si="45"/>
        <v>5.7000000000000051E-2</v>
      </c>
      <c r="AF144" s="30">
        <f t="shared" ref="AF144:AF162" si="57">SUM(AB144:AE144)</f>
        <v>1</v>
      </c>
    </row>
    <row r="145" spans="1:32" x14ac:dyDescent="0.15">
      <c r="A145" s="24" t="s">
        <v>205</v>
      </c>
      <c r="B145" s="28">
        <v>56</v>
      </c>
      <c r="C145" s="28">
        <v>6</v>
      </c>
      <c r="D145" s="28">
        <v>2</v>
      </c>
      <c r="E145" s="28">
        <v>3</v>
      </c>
      <c r="F145" s="29">
        <f t="shared" si="40"/>
        <v>67</v>
      </c>
      <c r="G145" s="28">
        <v>57</v>
      </c>
      <c r="H145" s="28">
        <v>6</v>
      </c>
      <c r="I145" s="28">
        <v>1</v>
      </c>
      <c r="J145" s="28">
        <v>3</v>
      </c>
      <c r="K145" s="29">
        <f t="shared" si="41"/>
        <v>67</v>
      </c>
      <c r="L145" s="28">
        <v>54</v>
      </c>
      <c r="M145" s="28">
        <v>8</v>
      </c>
      <c r="N145" s="28">
        <v>2</v>
      </c>
      <c r="O145" s="28">
        <v>3</v>
      </c>
      <c r="P145" s="29">
        <f t="shared" si="42"/>
        <v>67</v>
      </c>
      <c r="Q145" s="21" t="s">
        <v>205</v>
      </c>
      <c r="R145" s="30">
        <f t="shared" si="46"/>
        <v>0.83599999999999997</v>
      </c>
      <c r="S145" s="30">
        <f t="shared" si="47"/>
        <v>0.09</v>
      </c>
      <c r="T145" s="30">
        <f t="shared" si="48"/>
        <v>0.03</v>
      </c>
      <c r="U145" s="30">
        <f t="shared" si="43"/>
        <v>4.4000000000000039E-2</v>
      </c>
      <c r="V145" s="30">
        <f t="shared" si="49"/>
        <v>1</v>
      </c>
      <c r="W145" s="30">
        <f t="shared" si="50"/>
        <v>0.85099999999999998</v>
      </c>
      <c r="X145" s="30">
        <f t="shared" si="51"/>
        <v>0.09</v>
      </c>
      <c r="Y145" s="30">
        <f t="shared" si="52"/>
        <v>1.4999999999999999E-2</v>
      </c>
      <c r="Z145" s="30">
        <f t="shared" si="44"/>
        <v>4.4000000000000039E-2</v>
      </c>
      <c r="AA145" s="30">
        <f t="shared" si="53"/>
        <v>1</v>
      </c>
      <c r="AB145" s="30">
        <f t="shared" si="54"/>
        <v>0.80600000000000005</v>
      </c>
      <c r="AC145" s="30">
        <f t="shared" si="55"/>
        <v>0.11899999999999999</v>
      </c>
      <c r="AD145" s="30">
        <f t="shared" si="56"/>
        <v>0.03</v>
      </c>
      <c r="AE145" s="30">
        <f t="shared" si="45"/>
        <v>4.4999999999999929E-2</v>
      </c>
      <c r="AF145" s="30">
        <f t="shared" si="57"/>
        <v>1</v>
      </c>
    </row>
    <row r="146" spans="1:32" x14ac:dyDescent="0.15">
      <c r="A146" s="24" t="s">
        <v>206</v>
      </c>
      <c r="B146" s="28">
        <v>114</v>
      </c>
      <c r="C146" s="28">
        <v>11</v>
      </c>
      <c r="D146" s="28">
        <v>8</v>
      </c>
      <c r="E146" s="28">
        <v>5</v>
      </c>
      <c r="F146" s="29">
        <f t="shared" si="40"/>
        <v>138</v>
      </c>
      <c r="G146" s="28">
        <v>115</v>
      </c>
      <c r="H146" s="28">
        <v>8</v>
      </c>
      <c r="I146" s="28">
        <v>8</v>
      </c>
      <c r="J146" s="28">
        <v>7</v>
      </c>
      <c r="K146" s="29">
        <f t="shared" si="41"/>
        <v>138</v>
      </c>
      <c r="L146" s="28">
        <v>106</v>
      </c>
      <c r="M146" s="28">
        <v>11</v>
      </c>
      <c r="N146" s="28">
        <v>14</v>
      </c>
      <c r="O146" s="28">
        <v>7</v>
      </c>
      <c r="P146" s="29">
        <f t="shared" si="42"/>
        <v>138</v>
      </c>
      <c r="Q146" s="21" t="s">
        <v>206</v>
      </c>
      <c r="R146" s="30">
        <f t="shared" si="46"/>
        <v>0.82599999999999996</v>
      </c>
      <c r="S146" s="30">
        <f t="shared" si="47"/>
        <v>0.08</v>
      </c>
      <c r="T146" s="30">
        <f t="shared" si="48"/>
        <v>5.8000000000000003E-2</v>
      </c>
      <c r="U146" s="30">
        <f t="shared" si="43"/>
        <v>3.6000000000000032E-2</v>
      </c>
      <c r="V146" s="30">
        <f t="shared" si="49"/>
        <v>1</v>
      </c>
      <c r="W146" s="30">
        <f t="shared" si="50"/>
        <v>0.83299999999999996</v>
      </c>
      <c r="X146" s="30">
        <f t="shared" si="51"/>
        <v>5.8000000000000003E-2</v>
      </c>
      <c r="Y146" s="30">
        <f t="shared" si="52"/>
        <v>5.8000000000000003E-2</v>
      </c>
      <c r="Z146" s="30">
        <f t="shared" si="44"/>
        <v>5.0999999999999934E-2</v>
      </c>
      <c r="AA146" s="30">
        <f t="shared" si="53"/>
        <v>1</v>
      </c>
      <c r="AB146" s="30">
        <f t="shared" si="54"/>
        <v>0.76800000000000002</v>
      </c>
      <c r="AC146" s="30">
        <f t="shared" si="55"/>
        <v>0.08</v>
      </c>
      <c r="AD146" s="30">
        <f t="shared" si="56"/>
        <v>0.10100000000000001</v>
      </c>
      <c r="AE146" s="30">
        <f t="shared" si="45"/>
        <v>5.1000000000000045E-2</v>
      </c>
      <c r="AF146" s="30">
        <f t="shared" si="57"/>
        <v>1</v>
      </c>
    </row>
    <row r="147" spans="1:32" x14ac:dyDescent="0.15">
      <c r="A147" s="24" t="s">
        <v>207</v>
      </c>
      <c r="B147" s="28">
        <v>159</v>
      </c>
      <c r="C147" s="28">
        <v>16</v>
      </c>
      <c r="D147" s="28">
        <v>6</v>
      </c>
      <c r="E147" s="28">
        <v>7</v>
      </c>
      <c r="F147" s="29">
        <f t="shared" si="40"/>
        <v>188</v>
      </c>
      <c r="G147" s="28">
        <v>159</v>
      </c>
      <c r="H147" s="28">
        <v>11</v>
      </c>
      <c r="I147" s="28">
        <v>12</v>
      </c>
      <c r="J147" s="28">
        <v>6</v>
      </c>
      <c r="K147" s="29">
        <f t="shared" si="41"/>
        <v>188</v>
      </c>
      <c r="L147" s="28">
        <v>146</v>
      </c>
      <c r="M147" s="28">
        <v>18</v>
      </c>
      <c r="N147" s="28">
        <v>15</v>
      </c>
      <c r="O147" s="28">
        <v>9</v>
      </c>
      <c r="P147" s="29">
        <f t="shared" si="42"/>
        <v>188</v>
      </c>
      <c r="Q147" s="21" t="s">
        <v>207</v>
      </c>
      <c r="R147" s="30">
        <f t="shared" si="46"/>
        <v>0.84599999999999997</v>
      </c>
      <c r="S147" s="30">
        <f t="shared" si="47"/>
        <v>8.5000000000000006E-2</v>
      </c>
      <c r="T147" s="30">
        <f t="shared" si="48"/>
        <v>3.2000000000000001E-2</v>
      </c>
      <c r="U147" s="30">
        <f t="shared" si="43"/>
        <v>3.7000000000000033E-2</v>
      </c>
      <c r="V147" s="30">
        <f t="shared" si="49"/>
        <v>1</v>
      </c>
      <c r="W147" s="30">
        <f t="shared" si="50"/>
        <v>0.84599999999999997</v>
      </c>
      <c r="X147" s="30">
        <f t="shared" si="51"/>
        <v>5.8999999999999997E-2</v>
      </c>
      <c r="Y147" s="30">
        <f t="shared" si="52"/>
        <v>6.4000000000000001E-2</v>
      </c>
      <c r="Z147" s="30">
        <f t="shared" si="44"/>
        <v>3.0999999999999917E-2</v>
      </c>
      <c r="AA147" s="30">
        <f t="shared" si="53"/>
        <v>1</v>
      </c>
      <c r="AB147" s="30">
        <f t="shared" si="54"/>
        <v>0.77700000000000002</v>
      </c>
      <c r="AC147" s="30">
        <f t="shared" si="55"/>
        <v>9.6000000000000002E-2</v>
      </c>
      <c r="AD147" s="30">
        <f t="shared" si="56"/>
        <v>0.08</v>
      </c>
      <c r="AE147" s="30">
        <f t="shared" si="45"/>
        <v>4.7000000000000042E-2</v>
      </c>
      <c r="AF147" s="30">
        <f t="shared" si="57"/>
        <v>1</v>
      </c>
    </row>
    <row r="148" spans="1:32" ht="11.25" thickBot="1" x14ac:dyDescent="0.2">
      <c r="A148" s="31" t="s">
        <v>208</v>
      </c>
      <c r="B148" s="32">
        <f>SUM(B143:B147)</f>
        <v>2767</v>
      </c>
      <c r="C148" s="32">
        <f>SUM(C143:C147)</f>
        <v>392</v>
      </c>
      <c r="D148" s="32">
        <f>SUM(D143:D147)</f>
        <v>210</v>
      </c>
      <c r="E148" s="32">
        <f>SUM(E143:E147)</f>
        <v>108</v>
      </c>
      <c r="F148" s="32">
        <f t="shared" si="40"/>
        <v>3477</v>
      </c>
      <c r="G148" s="32">
        <f>SUM(G143:G147)</f>
        <v>2787</v>
      </c>
      <c r="H148" s="32">
        <f>SUM(H143:H147)</f>
        <v>299</v>
      </c>
      <c r="I148" s="32">
        <f>SUM(I143:I147)</f>
        <v>283</v>
      </c>
      <c r="J148" s="32">
        <f>SUM(J143:J147)</f>
        <v>108</v>
      </c>
      <c r="K148" s="32">
        <f t="shared" si="41"/>
        <v>3477</v>
      </c>
      <c r="L148" s="32">
        <f>SUM(L143:L147)</f>
        <v>2518</v>
      </c>
      <c r="M148" s="32">
        <f>SUM(M143:M147)</f>
        <v>457</v>
      </c>
      <c r="N148" s="32">
        <f>SUM(N143:N147)</f>
        <v>389</v>
      </c>
      <c r="O148" s="32">
        <f>SUM(O143:O147)</f>
        <v>113</v>
      </c>
      <c r="P148" s="32">
        <f t="shared" si="42"/>
        <v>3477</v>
      </c>
      <c r="Q148" s="31" t="s">
        <v>208</v>
      </c>
      <c r="R148" s="33">
        <f t="shared" si="46"/>
        <v>0.79600000000000004</v>
      </c>
      <c r="S148" s="33">
        <f t="shared" si="47"/>
        <v>0.113</v>
      </c>
      <c r="T148" s="33">
        <f t="shared" si="48"/>
        <v>0.06</v>
      </c>
      <c r="U148" s="33">
        <f t="shared" si="43"/>
        <v>3.0999999999999917E-2</v>
      </c>
      <c r="V148" s="33">
        <f t="shared" si="49"/>
        <v>1</v>
      </c>
      <c r="W148" s="33">
        <f t="shared" si="50"/>
        <v>0.80200000000000005</v>
      </c>
      <c r="X148" s="33">
        <f t="shared" si="51"/>
        <v>8.5999999999999993E-2</v>
      </c>
      <c r="Y148" s="33">
        <f t="shared" si="52"/>
        <v>8.1000000000000003E-2</v>
      </c>
      <c r="Z148" s="33">
        <f t="shared" si="44"/>
        <v>3.1000000000000028E-2</v>
      </c>
      <c r="AA148" s="33">
        <f t="shared" si="53"/>
        <v>1</v>
      </c>
      <c r="AB148" s="33">
        <f t="shared" si="54"/>
        <v>0.72399999999999998</v>
      </c>
      <c r="AC148" s="33">
        <f t="shared" si="55"/>
        <v>0.13100000000000001</v>
      </c>
      <c r="AD148" s="33">
        <f t="shared" si="56"/>
        <v>0.112</v>
      </c>
      <c r="AE148" s="33">
        <f t="shared" si="45"/>
        <v>3.3000000000000029E-2</v>
      </c>
      <c r="AF148" s="33">
        <f t="shared" si="57"/>
        <v>1</v>
      </c>
    </row>
    <row r="149" spans="1:32" ht="11.25" thickTop="1" x14ac:dyDescent="0.15">
      <c r="A149" s="34" t="s">
        <v>209</v>
      </c>
      <c r="B149" s="25">
        <v>768</v>
      </c>
      <c r="C149" s="25">
        <v>111</v>
      </c>
      <c r="D149" s="25">
        <v>107</v>
      </c>
      <c r="E149" s="25">
        <v>33</v>
      </c>
      <c r="F149" s="26">
        <f t="shared" si="40"/>
        <v>1019</v>
      </c>
      <c r="G149" s="25">
        <v>814</v>
      </c>
      <c r="H149" s="25">
        <v>82</v>
      </c>
      <c r="I149" s="25">
        <v>91</v>
      </c>
      <c r="J149" s="25">
        <v>32</v>
      </c>
      <c r="K149" s="26">
        <f t="shared" si="41"/>
        <v>1019</v>
      </c>
      <c r="L149" s="25">
        <v>704</v>
      </c>
      <c r="M149" s="25">
        <v>169</v>
      </c>
      <c r="N149" s="25">
        <v>114</v>
      </c>
      <c r="O149" s="25">
        <v>32</v>
      </c>
      <c r="P149" s="26">
        <f t="shared" si="42"/>
        <v>1019</v>
      </c>
      <c r="Q149" s="35" t="s">
        <v>209</v>
      </c>
      <c r="R149" s="27">
        <f t="shared" si="46"/>
        <v>0.754</v>
      </c>
      <c r="S149" s="27">
        <f t="shared" si="47"/>
        <v>0.109</v>
      </c>
      <c r="T149" s="27">
        <f t="shared" si="48"/>
        <v>0.105</v>
      </c>
      <c r="U149" s="27">
        <f t="shared" si="43"/>
        <v>3.2000000000000028E-2</v>
      </c>
      <c r="V149" s="27">
        <f t="shared" si="49"/>
        <v>1</v>
      </c>
      <c r="W149" s="27">
        <f t="shared" si="50"/>
        <v>0.79900000000000004</v>
      </c>
      <c r="X149" s="27">
        <f t="shared" si="51"/>
        <v>0.08</v>
      </c>
      <c r="Y149" s="27">
        <f t="shared" si="52"/>
        <v>8.8999999999999996E-2</v>
      </c>
      <c r="Z149" s="27">
        <f t="shared" si="44"/>
        <v>3.2000000000000028E-2</v>
      </c>
      <c r="AA149" s="27">
        <f t="shared" si="53"/>
        <v>1</v>
      </c>
      <c r="AB149" s="27">
        <f t="shared" si="54"/>
        <v>0.69099999999999995</v>
      </c>
      <c r="AC149" s="27">
        <f t="shared" si="55"/>
        <v>0.16600000000000001</v>
      </c>
      <c r="AD149" s="27">
        <f t="shared" si="56"/>
        <v>0.112</v>
      </c>
      <c r="AE149" s="27">
        <f t="shared" si="45"/>
        <v>3.1000000000000028E-2</v>
      </c>
      <c r="AF149" s="27">
        <f t="shared" si="57"/>
        <v>1</v>
      </c>
    </row>
    <row r="150" spans="1:32" x14ac:dyDescent="0.15">
      <c r="A150" s="24" t="s">
        <v>210</v>
      </c>
      <c r="B150" s="28">
        <v>82</v>
      </c>
      <c r="C150" s="28">
        <v>8</v>
      </c>
      <c r="D150" s="28">
        <v>3</v>
      </c>
      <c r="E150" s="28">
        <v>3</v>
      </c>
      <c r="F150" s="29">
        <f t="shared" si="40"/>
        <v>96</v>
      </c>
      <c r="G150" s="28">
        <v>78</v>
      </c>
      <c r="H150" s="28">
        <v>9</v>
      </c>
      <c r="I150" s="28">
        <v>5</v>
      </c>
      <c r="J150" s="28">
        <v>4</v>
      </c>
      <c r="K150" s="29">
        <f t="shared" si="41"/>
        <v>96</v>
      </c>
      <c r="L150" s="28">
        <v>72</v>
      </c>
      <c r="M150" s="28">
        <v>14</v>
      </c>
      <c r="N150" s="28">
        <v>7</v>
      </c>
      <c r="O150" s="28">
        <v>3</v>
      </c>
      <c r="P150" s="29">
        <f t="shared" si="42"/>
        <v>96</v>
      </c>
      <c r="Q150" s="21" t="s">
        <v>210</v>
      </c>
      <c r="R150" s="30">
        <f t="shared" si="46"/>
        <v>0.85399999999999998</v>
      </c>
      <c r="S150" s="30">
        <f t="shared" si="47"/>
        <v>8.3000000000000004E-2</v>
      </c>
      <c r="T150" s="30">
        <f t="shared" si="48"/>
        <v>3.1E-2</v>
      </c>
      <c r="U150" s="30">
        <f t="shared" si="43"/>
        <v>3.2000000000000028E-2</v>
      </c>
      <c r="V150" s="30">
        <f t="shared" si="49"/>
        <v>1</v>
      </c>
      <c r="W150" s="30">
        <f t="shared" si="50"/>
        <v>0.81299999999999994</v>
      </c>
      <c r="X150" s="30">
        <f t="shared" si="51"/>
        <v>9.4E-2</v>
      </c>
      <c r="Y150" s="30">
        <f t="shared" si="52"/>
        <v>5.1999999999999998E-2</v>
      </c>
      <c r="Z150" s="30">
        <f t="shared" si="44"/>
        <v>4.1000000000000036E-2</v>
      </c>
      <c r="AA150" s="30">
        <f t="shared" si="53"/>
        <v>1</v>
      </c>
      <c r="AB150" s="30">
        <f t="shared" si="54"/>
        <v>0.75</v>
      </c>
      <c r="AC150" s="30">
        <f t="shared" si="55"/>
        <v>0.14599999999999999</v>
      </c>
      <c r="AD150" s="30">
        <f t="shared" si="56"/>
        <v>7.2999999999999995E-2</v>
      </c>
      <c r="AE150" s="30">
        <f t="shared" si="45"/>
        <v>3.1000000000000028E-2</v>
      </c>
      <c r="AF150" s="30">
        <f t="shared" si="57"/>
        <v>1</v>
      </c>
    </row>
    <row r="151" spans="1:32" x14ac:dyDescent="0.15">
      <c r="A151" s="24" t="s">
        <v>211</v>
      </c>
      <c r="B151" s="28">
        <v>211</v>
      </c>
      <c r="C151" s="28">
        <v>59</v>
      </c>
      <c r="D151" s="28">
        <v>27</v>
      </c>
      <c r="E151" s="28">
        <v>15</v>
      </c>
      <c r="F151" s="29">
        <f t="shared" si="40"/>
        <v>312</v>
      </c>
      <c r="G151" s="28">
        <v>197</v>
      </c>
      <c r="H151" s="28">
        <v>65</v>
      </c>
      <c r="I151" s="28">
        <v>38</v>
      </c>
      <c r="J151" s="28">
        <v>12</v>
      </c>
      <c r="K151" s="29">
        <f t="shared" si="41"/>
        <v>312</v>
      </c>
      <c r="L151" s="28">
        <v>174</v>
      </c>
      <c r="M151" s="28">
        <v>71</v>
      </c>
      <c r="N151" s="28">
        <v>54</v>
      </c>
      <c r="O151" s="28">
        <v>13</v>
      </c>
      <c r="P151" s="29">
        <f t="shared" si="42"/>
        <v>312</v>
      </c>
      <c r="Q151" s="21" t="s">
        <v>211</v>
      </c>
      <c r="R151" s="30">
        <f t="shared" si="46"/>
        <v>0.67600000000000005</v>
      </c>
      <c r="S151" s="30">
        <f t="shared" si="47"/>
        <v>0.189</v>
      </c>
      <c r="T151" s="30">
        <f t="shared" si="48"/>
        <v>8.6999999999999994E-2</v>
      </c>
      <c r="U151" s="30">
        <f t="shared" si="43"/>
        <v>4.8000000000000043E-2</v>
      </c>
      <c r="V151" s="30">
        <f t="shared" si="49"/>
        <v>1</v>
      </c>
      <c r="W151" s="30">
        <f t="shared" si="50"/>
        <v>0.63100000000000001</v>
      </c>
      <c r="X151" s="30">
        <f t="shared" si="51"/>
        <v>0.20799999999999999</v>
      </c>
      <c r="Y151" s="30">
        <f t="shared" si="52"/>
        <v>0.122</v>
      </c>
      <c r="Z151" s="30">
        <f t="shared" si="44"/>
        <v>3.9000000000000035E-2</v>
      </c>
      <c r="AA151" s="30">
        <f t="shared" si="53"/>
        <v>1</v>
      </c>
      <c r="AB151" s="30">
        <f t="shared" si="54"/>
        <v>0.55800000000000005</v>
      </c>
      <c r="AC151" s="30">
        <f t="shared" si="55"/>
        <v>0.22800000000000001</v>
      </c>
      <c r="AD151" s="30">
        <f t="shared" si="56"/>
        <v>0.17299999999999999</v>
      </c>
      <c r="AE151" s="30">
        <f t="shared" si="45"/>
        <v>4.0999999999999925E-2</v>
      </c>
      <c r="AF151" s="30">
        <f t="shared" si="57"/>
        <v>1</v>
      </c>
    </row>
    <row r="152" spans="1:32" x14ac:dyDescent="0.15">
      <c r="A152" s="24" t="s">
        <v>212</v>
      </c>
      <c r="B152" s="28">
        <v>222</v>
      </c>
      <c r="C152" s="28">
        <v>21</v>
      </c>
      <c r="D152" s="28">
        <v>11</v>
      </c>
      <c r="E152" s="28">
        <v>9</v>
      </c>
      <c r="F152" s="29">
        <f t="shared" si="40"/>
        <v>263</v>
      </c>
      <c r="G152" s="28">
        <v>236</v>
      </c>
      <c r="H152" s="28">
        <v>7</v>
      </c>
      <c r="I152" s="28">
        <v>13</v>
      </c>
      <c r="J152" s="28">
        <v>7</v>
      </c>
      <c r="K152" s="29">
        <f t="shared" si="41"/>
        <v>263</v>
      </c>
      <c r="L152" s="28">
        <v>215</v>
      </c>
      <c r="M152" s="28">
        <v>24</v>
      </c>
      <c r="N152" s="28">
        <v>17</v>
      </c>
      <c r="O152" s="28">
        <v>7</v>
      </c>
      <c r="P152" s="29">
        <f t="shared" si="42"/>
        <v>263</v>
      </c>
      <c r="Q152" s="21" t="s">
        <v>212</v>
      </c>
      <c r="R152" s="30">
        <f t="shared" si="46"/>
        <v>0.84399999999999997</v>
      </c>
      <c r="S152" s="30">
        <f t="shared" si="47"/>
        <v>0.08</v>
      </c>
      <c r="T152" s="30">
        <f t="shared" si="48"/>
        <v>4.2000000000000003E-2</v>
      </c>
      <c r="U152" s="30">
        <f t="shared" si="43"/>
        <v>3.400000000000003E-2</v>
      </c>
      <c r="V152" s="30">
        <f t="shared" si="49"/>
        <v>1</v>
      </c>
      <c r="W152" s="30">
        <f t="shared" si="50"/>
        <v>0.89700000000000002</v>
      </c>
      <c r="X152" s="30">
        <f t="shared" si="51"/>
        <v>2.7E-2</v>
      </c>
      <c r="Y152" s="30">
        <f t="shared" si="52"/>
        <v>4.9000000000000002E-2</v>
      </c>
      <c r="Z152" s="30">
        <f t="shared" si="44"/>
        <v>2.6999999999999913E-2</v>
      </c>
      <c r="AA152" s="30">
        <f t="shared" si="53"/>
        <v>1</v>
      </c>
      <c r="AB152" s="30">
        <f t="shared" si="54"/>
        <v>0.81699999999999995</v>
      </c>
      <c r="AC152" s="30">
        <f t="shared" si="55"/>
        <v>9.0999999999999998E-2</v>
      </c>
      <c r="AD152" s="30">
        <f t="shared" si="56"/>
        <v>6.5000000000000002E-2</v>
      </c>
      <c r="AE152" s="30">
        <f t="shared" si="45"/>
        <v>2.7000000000000135E-2</v>
      </c>
      <c r="AF152" s="30">
        <f t="shared" si="57"/>
        <v>1</v>
      </c>
    </row>
    <row r="153" spans="1:32" x14ac:dyDescent="0.15">
      <c r="A153" s="24" t="s">
        <v>213</v>
      </c>
      <c r="B153" s="28">
        <v>174</v>
      </c>
      <c r="C153" s="28">
        <v>20</v>
      </c>
      <c r="D153" s="28">
        <v>14</v>
      </c>
      <c r="E153" s="28">
        <v>5</v>
      </c>
      <c r="F153" s="29">
        <f t="shared" si="40"/>
        <v>213</v>
      </c>
      <c r="G153" s="28">
        <v>181</v>
      </c>
      <c r="H153" s="28">
        <v>11</v>
      </c>
      <c r="I153" s="28">
        <v>18</v>
      </c>
      <c r="J153" s="28">
        <v>3</v>
      </c>
      <c r="K153" s="29">
        <f t="shared" si="41"/>
        <v>213</v>
      </c>
      <c r="L153" s="28">
        <v>165</v>
      </c>
      <c r="M153" s="28">
        <v>24</v>
      </c>
      <c r="N153" s="28">
        <v>21</v>
      </c>
      <c r="O153" s="28">
        <v>3</v>
      </c>
      <c r="P153" s="29">
        <f t="shared" si="42"/>
        <v>213</v>
      </c>
      <c r="Q153" s="21" t="s">
        <v>213</v>
      </c>
      <c r="R153" s="30">
        <f t="shared" si="46"/>
        <v>0.81699999999999995</v>
      </c>
      <c r="S153" s="30">
        <f t="shared" si="47"/>
        <v>9.4E-2</v>
      </c>
      <c r="T153" s="30">
        <f t="shared" si="48"/>
        <v>6.6000000000000003E-2</v>
      </c>
      <c r="U153" s="30">
        <f t="shared" si="43"/>
        <v>2.3000000000000131E-2</v>
      </c>
      <c r="V153" s="30">
        <f t="shared" si="49"/>
        <v>1</v>
      </c>
      <c r="W153" s="30">
        <f t="shared" si="50"/>
        <v>0.85</v>
      </c>
      <c r="X153" s="30">
        <f t="shared" si="51"/>
        <v>5.1999999999999998E-2</v>
      </c>
      <c r="Y153" s="30">
        <f t="shared" si="52"/>
        <v>8.5000000000000006E-2</v>
      </c>
      <c r="Z153" s="30">
        <f t="shared" si="44"/>
        <v>1.3000000000000012E-2</v>
      </c>
      <c r="AA153" s="30">
        <f t="shared" si="53"/>
        <v>1</v>
      </c>
      <c r="AB153" s="30">
        <f t="shared" si="54"/>
        <v>0.77500000000000002</v>
      </c>
      <c r="AC153" s="30">
        <f t="shared" si="55"/>
        <v>0.113</v>
      </c>
      <c r="AD153" s="30">
        <f t="shared" si="56"/>
        <v>9.9000000000000005E-2</v>
      </c>
      <c r="AE153" s="30">
        <f t="shared" si="45"/>
        <v>1.3000000000000012E-2</v>
      </c>
      <c r="AF153" s="30">
        <f t="shared" si="57"/>
        <v>1</v>
      </c>
    </row>
    <row r="154" spans="1:32" ht="11.25" thickBot="1" x14ac:dyDescent="0.2">
      <c r="A154" s="31" t="s">
        <v>214</v>
      </c>
      <c r="B154" s="32">
        <f>SUM(B149:B153)</f>
        <v>1457</v>
      </c>
      <c r="C154" s="32">
        <f>SUM(C149:C153)</f>
        <v>219</v>
      </c>
      <c r="D154" s="32">
        <f>SUM(D149:D153)</f>
        <v>162</v>
      </c>
      <c r="E154" s="32">
        <f>SUM(E149:E153)</f>
        <v>65</v>
      </c>
      <c r="F154" s="32">
        <f t="shared" si="40"/>
        <v>1903</v>
      </c>
      <c r="G154" s="32">
        <f>SUM(G149:G153)</f>
        <v>1506</v>
      </c>
      <c r="H154" s="32">
        <f>SUM(H149:H153)</f>
        <v>174</v>
      </c>
      <c r="I154" s="32">
        <f>SUM(I149:I153)</f>
        <v>165</v>
      </c>
      <c r="J154" s="32">
        <f>SUM(J149:J153)</f>
        <v>58</v>
      </c>
      <c r="K154" s="32">
        <f t="shared" si="41"/>
        <v>1903</v>
      </c>
      <c r="L154" s="32">
        <f>SUM(L149:L153)</f>
        <v>1330</v>
      </c>
      <c r="M154" s="32">
        <f>SUM(M149:M153)</f>
        <v>302</v>
      </c>
      <c r="N154" s="32">
        <f>SUM(N149:N153)</f>
        <v>213</v>
      </c>
      <c r="O154" s="32">
        <f>SUM(O149:O153)</f>
        <v>58</v>
      </c>
      <c r="P154" s="32">
        <f t="shared" si="42"/>
        <v>1903</v>
      </c>
      <c r="Q154" s="31" t="s">
        <v>214</v>
      </c>
      <c r="R154" s="33">
        <f t="shared" si="46"/>
        <v>0.76600000000000001</v>
      </c>
      <c r="S154" s="33">
        <f t="shared" si="47"/>
        <v>0.115</v>
      </c>
      <c r="T154" s="33">
        <f t="shared" si="48"/>
        <v>8.5000000000000006E-2</v>
      </c>
      <c r="U154" s="33">
        <f t="shared" si="43"/>
        <v>3.400000000000003E-2</v>
      </c>
      <c r="V154" s="33">
        <f t="shared" si="49"/>
        <v>1</v>
      </c>
      <c r="W154" s="33">
        <f t="shared" si="50"/>
        <v>0.79100000000000004</v>
      </c>
      <c r="X154" s="33">
        <f t="shared" si="51"/>
        <v>9.0999999999999998E-2</v>
      </c>
      <c r="Y154" s="33">
        <f t="shared" si="52"/>
        <v>8.6999999999999994E-2</v>
      </c>
      <c r="Z154" s="33">
        <f t="shared" si="44"/>
        <v>3.1000000000000028E-2</v>
      </c>
      <c r="AA154" s="33">
        <f t="shared" si="53"/>
        <v>1</v>
      </c>
      <c r="AB154" s="33">
        <f t="shared" si="54"/>
        <v>0.69899999999999995</v>
      </c>
      <c r="AC154" s="33">
        <f t="shared" si="55"/>
        <v>0.159</v>
      </c>
      <c r="AD154" s="33">
        <f t="shared" si="56"/>
        <v>0.112</v>
      </c>
      <c r="AE154" s="33">
        <f t="shared" si="45"/>
        <v>3.0000000000000027E-2</v>
      </c>
      <c r="AF154" s="33">
        <f t="shared" si="57"/>
        <v>1</v>
      </c>
    </row>
    <row r="155" spans="1:32" ht="11.25" thickTop="1" x14ac:dyDescent="0.15">
      <c r="A155" s="34" t="s">
        <v>215</v>
      </c>
      <c r="B155" s="25">
        <v>2216</v>
      </c>
      <c r="C155" s="25">
        <v>247</v>
      </c>
      <c r="D155" s="25">
        <v>109</v>
      </c>
      <c r="E155" s="25">
        <v>81</v>
      </c>
      <c r="F155" s="26">
        <f t="shared" si="40"/>
        <v>2653</v>
      </c>
      <c r="G155" s="25">
        <v>2247</v>
      </c>
      <c r="H155" s="25">
        <v>176</v>
      </c>
      <c r="I155" s="25">
        <v>144</v>
      </c>
      <c r="J155" s="25">
        <v>86</v>
      </c>
      <c r="K155" s="26">
        <f t="shared" si="41"/>
        <v>2653</v>
      </c>
      <c r="L155" s="25">
        <v>2074</v>
      </c>
      <c r="M155" s="25">
        <v>302</v>
      </c>
      <c r="N155" s="25">
        <v>191</v>
      </c>
      <c r="O155" s="25">
        <v>86</v>
      </c>
      <c r="P155" s="26">
        <f t="shared" si="42"/>
        <v>2653</v>
      </c>
      <c r="Q155" s="35" t="s">
        <v>215</v>
      </c>
      <c r="R155" s="27">
        <f t="shared" si="46"/>
        <v>0.83499999999999996</v>
      </c>
      <c r="S155" s="27">
        <f t="shared" si="47"/>
        <v>9.2999999999999999E-2</v>
      </c>
      <c r="T155" s="27">
        <f t="shared" si="48"/>
        <v>4.1000000000000002E-2</v>
      </c>
      <c r="U155" s="27">
        <f t="shared" si="43"/>
        <v>3.1000000000000028E-2</v>
      </c>
      <c r="V155" s="27">
        <f t="shared" si="49"/>
        <v>1</v>
      </c>
      <c r="W155" s="27">
        <f t="shared" si="50"/>
        <v>0.84699999999999998</v>
      </c>
      <c r="X155" s="27">
        <f t="shared" si="51"/>
        <v>6.6000000000000003E-2</v>
      </c>
      <c r="Y155" s="27">
        <f t="shared" si="52"/>
        <v>5.3999999999999999E-2</v>
      </c>
      <c r="Z155" s="27">
        <f t="shared" si="44"/>
        <v>3.2999999999999918E-2</v>
      </c>
      <c r="AA155" s="27">
        <f t="shared" si="53"/>
        <v>1</v>
      </c>
      <c r="AB155" s="27">
        <f t="shared" si="54"/>
        <v>0.78200000000000003</v>
      </c>
      <c r="AC155" s="27">
        <f t="shared" si="55"/>
        <v>0.114</v>
      </c>
      <c r="AD155" s="27">
        <f t="shared" si="56"/>
        <v>7.1999999999999995E-2</v>
      </c>
      <c r="AE155" s="27">
        <f t="shared" si="45"/>
        <v>3.2000000000000028E-2</v>
      </c>
      <c r="AF155" s="27">
        <f t="shared" si="57"/>
        <v>1</v>
      </c>
    </row>
    <row r="156" spans="1:32" x14ac:dyDescent="0.15">
      <c r="A156" s="24" t="s">
        <v>216</v>
      </c>
      <c r="B156" s="28">
        <v>462</v>
      </c>
      <c r="C156" s="28">
        <v>57</v>
      </c>
      <c r="D156" s="28">
        <v>39</v>
      </c>
      <c r="E156" s="28">
        <v>28</v>
      </c>
      <c r="F156" s="29">
        <f t="shared" si="40"/>
        <v>586</v>
      </c>
      <c r="G156" s="28">
        <v>471</v>
      </c>
      <c r="H156" s="28">
        <v>38</v>
      </c>
      <c r="I156" s="28">
        <v>50</v>
      </c>
      <c r="J156" s="28">
        <v>27</v>
      </c>
      <c r="K156" s="29">
        <f t="shared" si="41"/>
        <v>586</v>
      </c>
      <c r="L156" s="28">
        <v>432</v>
      </c>
      <c r="M156" s="28">
        <v>55</v>
      </c>
      <c r="N156" s="28">
        <v>70</v>
      </c>
      <c r="O156" s="28">
        <v>29</v>
      </c>
      <c r="P156" s="29">
        <f t="shared" si="42"/>
        <v>586</v>
      </c>
      <c r="Q156" s="21" t="s">
        <v>216</v>
      </c>
      <c r="R156" s="30">
        <f t="shared" si="46"/>
        <v>0.78800000000000003</v>
      </c>
      <c r="S156" s="30">
        <f t="shared" si="47"/>
        <v>9.7000000000000003E-2</v>
      </c>
      <c r="T156" s="30">
        <f t="shared" si="48"/>
        <v>6.7000000000000004E-2</v>
      </c>
      <c r="U156" s="30">
        <f t="shared" si="43"/>
        <v>4.8000000000000043E-2</v>
      </c>
      <c r="V156" s="30">
        <f t="shared" si="49"/>
        <v>1</v>
      </c>
      <c r="W156" s="30">
        <f t="shared" si="50"/>
        <v>0.80400000000000005</v>
      </c>
      <c r="X156" s="30">
        <f t="shared" si="51"/>
        <v>6.5000000000000002E-2</v>
      </c>
      <c r="Y156" s="30">
        <f t="shared" si="52"/>
        <v>8.5000000000000006E-2</v>
      </c>
      <c r="Z156" s="30">
        <f t="shared" si="44"/>
        <v>4.6000000000000041E-2</v>
      </c>
      <c r="AA156" s="30">
        <f t="shared" si="53"/>
        <v>1</v>
      </c>
      <c r="AB156" s="30">
        <f t="shared" si="54"/>
        <v>0.73699999999999999</v>
      </c>
      <c r="AC156" s="30">
        <f t="shared" si="55"/>
        <v>9.4E-2</v>
      </c>
      <c r="AD156" s="30">
        <f t="shared" si="56"/>
        <v>0.11899999999999999</v>
      </c>
      <c r="AE156" s="30">
        <f t="shared" si="45"/>
        <v>5.0000000000000044E-2</v>
      </c>
      <c r="AF156" s="30">
        <f t="shared" si="57"/>
        <v>1</v>
      </c>
    </row>
    <row r="157" spans="1:32" x14ac:dyDescent="0.15">
      <c r="A157" s="24" t="s">
        <v>217</v>
      </c>
      <c r="B157" s="28">
        <v>39</v>
      </c>
      <c r="C157" s="28">
        <v>1</v>
      </c>
      <c r="D157" s="28">
        <v>5</v>
      </c>
      <c r="E157" s="28">
        <v>3</v>
      </c>
      <c r="F157" s="29">
        <f t="shared" si="40"/>
        <v>48</v>
      </c>
      <c r="G157" s="28">
        <v>39</v>
      </c>
      <c r="H157" s="28">
        <v>1</v>
      </c>
      <c r="I157" s="28">
        <v>5</v>
      </c>
      <c r="J157" s="28">
        <v>3</v>
      </c>
      <c r="K157" s="29">
        <f t="shared" si="41"/>
        <v>48</v>
      </c>
      <c r="L157" s="28">
        <v>39</v>
      </c>
      <c r="M157" s="28">
        <v>2</v>
      </c>
      <c r="N157" s="28">
        <v>5</v>
      </c>
      <c r="O157" s="28">
        <v>2</v>
      </c>
      <c r="P157" s="29">
        <f t="shared" si="42"/>
        <v>48</v>
      </c>
      <c r="Q157" s="21" t="s">
        <v>217</v>
      </c>
      <c r="R157" s="30">
        <f t="shared" si="46"/>
        <v>0.81299999999999994</v>
      </c>
      <c r="S157" s="30">
        <f t="shared" si="47"/>
        <v>2.1000000000000001E-2</v>
      </c>
      <c r="T157" s="30">
        <f t="shared" si="48"/>
        <v>0.104</v>
      </c>
      <c r="U157" s="30">
        <f t="shared" si="43"/>
        <v>6.2000000000000055E-2</v>
      </c>
      <c r="V157" s="30">
        <f t="shared" si="49"/>
        <v>1</v>
      </c>
      <c r="W157" s="30">
        <f t="shared" si="50"/>
        <v>0.81299999999999994</v>
      </c>
      <c r="X157" s="30">
        <f t="shared" si="51"/>
        <v>2.1000000000000001E-2</v>
      </c>
      <c r="Y157" s="30">
        <f t="shared" si="52"/>
        <v>0.104</v>
      </c>
      <c r="Z157" s="30">
        <f t="shared" si="44"/>
        <v>6.2000000000000055E-2</v>
      </c>
      <c r="AA157" s="30">
        <f t="shared" si="53"/>
        <v>1</v>
      </c>
      <c r="AB157" s="30">
        <f t="shared" si="54"/>
        <v>0.81299999999999994</v>
      </c>
      <c r="AC157" s="30">
        <f t="shared" si="55"/>
        <v>4.2000000000000003E-2</v>
      </c>
      <c r="AD157" s="30">
        <f t="shared" si="56"/>
        <v>0.104</v>
      </c>
      <c r="AE157" s="30">
        <f t="shared" si="45"/>
        <v>4.1000000000000036E-2</v>
      </c>
      <c r="AF157" s="30">
        <f t="shared" si="57"/>
        <v>1</v>
      </c>
    </row>
    <row r="158" spans="1:32" x14ac:dyDescent="0.15">
      <c r="A158" s="24" t="s">
        <v>218</v>
      </c>
      <c r="B158" s="28">
        <v>264</v>
      </c>
      <c r="C158" s="28">
        <v>21</v>
      </c>
      <c r="D158" s="28">
        <v>12</v>
      </c>
      <c r="E158" s="28">
        <v>10</v>
      </c>
      <c r="F158" s="29">
        <f t="shared" si="40"/>
        <v>307</v>
      </c>
      <c r="G158" s="28">
        <v>263</v>
      </c>
      <c r="H158" s="28">
        <v>14</v>
      </c>
      <c r="I158" s="28">
        <v>17</v>
      </c>
      <c r="J158" s="28">
        <v>13</v>
      </c>
      <c r="K158" s="29">
        <f t="shared" si="41"/>
        <v>307</v>
      </c>
      <c r="L158" s="28">
        <v>241</v>
      </c>
      <c r="M158" s="28">
        <v>30</v>
      </c>
      <c r="N158" s="28">
        <v>22</v>
      </c>
      <c r="O158" s="28">
        <v>14</v>
      </c>
      <c r="P158" s="29">
        <f t="shared" si="42"/>
        <v>307</v>
      </c>
      <c r="Q158" s="21" t="s">
        <v>218</v>
      </c>
      <c r="R158" s="30">
        <f t="shared" si="46"/>
        <v>0.86</v>
      </c>
      <c r="S158" s="30">
        <f t="shared" si="47"/>
        <v>6.8000000000000005E-2</v>
      </c>
      <c r="T158" s="30">
        <f t="shared" si="48"/>
        <v>3.9E-2</v>
      </c>
      <c r="U158" s="30">
        <f t="shared" si="43"/>
        <v>3.3000000000000029E-2</v>
      </c>
      <c r="V158" s="30">
        <f t="shared" si="49"/>
        <v>1</v>
      </c>
      <c r="W158" s="30">
        <f t="shared" si="50"/>
        <v>0.85699999999999998</v>
      </c>
      <c r="X158" s="30">
        <f t="shared" si="51"/>
        <v>4.5999999999999999E-2</v>
      </c>
      <c r="Y158" s="30">
        <f t="shared" si="52"/>
        <v>5.5E-2</v>
      </c>
      <c r="Z158" s="30">
        <f t="shared" si="44"/>
        <v>4.1999999999999926E-2</v>
      </c>
      <c r="AA158" s="30">
        <f t="shared" si="53"/>
        <v>1</v>
      </c>
      <c r="AB158" s="30">
        <f t="shared" si="54"/>
        <v>0.78500000000000003</v>
      </c>
      <c r="AC158" s="30">
        <f t="shared" si="55"/>
        <v>9.8000000000000004E-2</v>
      </c>
      <c r="AD158" s="30">
        <f t="shared" si="56"/>
        <v>7.1999999999999995E-2</v>
      </c>
      <c r="AE158" s="30">
        <f t="shared" si="45"/>
        <v>4.500000000000004E-2</v>
      </c>
      <c r="AF158" s="30">
        <f t="shared" si="57"/>
        <v>1</v>
      </c>
    </row>
    <row r="159" spans="1:32" ht="9.75" customHeight="1" x14ac:dyDescent="0.15">
      <c r="A159" s="24" t="s">
        <v>219</v>
      </c>
      <c r="B159" s="28">
        <v>252</v>
      </c>
      <c r="C159" s="28">
        <v>63</v>
      </c>
      <c r="D159" s="28">
        <v>16</v>
      </c>
      <c r="E159" s="28">
        <v>8</v>
      </c>
      <c r="F159" s="29">
        <f t="shared" si="40"/>
        <v>339</v>
      </c>
      <c r="G159" s="28">
        <v>242</v>
      </c>
      <c r="H159" s="28">
        <v>63</v>
      </c>
      <c r="I159" s="28">
        <v>26</v>
      </c>
      <c r="J159" s="28">
        <v>8</v>
      </c>
      <c r="K159" s="29">
        <f t="shared" si="41"/>
        <v>339</v>
      </c>
      <c r="L159" s="28">
        <v>207</v>
      </c>
      <c r="M159" s="28">
        <v>72</v>
      </c>
      <c r="N159" s="28">
        <v>50</v>
      </c>
      <c r="O159" s="28">
        <v>10</v>
      </c>
      <c r="P159" s="29">
        <f t="shared" si="42"/>
        <v>339</v>
      </c>
      <c r="Q159" s="21" t="s">
        <v>219</v>
      </c>
      <c r="R159" s="30">
        <f t="shared" si="46"/>
        <v>0.74299999999999999</v>
      </c>
      <c r="S159" s="30">
        <f t="shared" si="47"/>
        <v>0.186</v>
      </c>
      <c r="T159" s="30">
        <f t="shared" si="48"/>
        <v>4.7E-2</v>
      </c>
      <c r="U159" s="30">
        <f t="shared" si="43"/>
        <v>2.399999999999991E-2</v>
      </c>
      <c r="V159" s="30">
        <f t="shared" si="49"/>
        <v>1</v>
      </c>
      <c r="W159" s="30">
        <f t="shared" si="50"/>
        <v>0.71399999999999997</v>
      </c>
      <c r="X159" s="30">
        <f t="shared" si="51"/>
        <v>0.186</v>
      </c>
      <c r="Y159" s="30">
        <f t="shared" si="52"/>
        <v>7.6999999999999999E-2</v>
      </c>
      <c r="Z159" s="30">
        <f t="shared" si="44"/>
        <v>2.3000000000000131E-2</v>
      </c>
      <c r="AA159" s="30">
        <f t="shared" si="53"/>
        <v>1</v>
      </c>
      <c r="AB159" s="30">
        <f t="shared" si="54"/>
        <v>0.61099999999999999</v>
      </c>
      <c r="AC159" s="30">
        <f t="shared" si="55"/>
        <v>0.21199999999999999</v>
      </c>
      <c r="AD159" s="30">
        <f t="shared" si="56"/>
        <v>0.14699999999999999</v>
      </c>
      <c r="AE159" s="30">
        <f t="shared" si="45"/>
        <v>3.0000000000000027E-2</v>
      </c>
      <c r="AF159" s="30">
        <f t="shared" si="57"/>
        <v>1</v>
      </c>
    </row>
    <row r="160" spans="1:32" x14ac:dyDescent="0.15">
      <c r="A160" s="24" t="s">
        <v>220</v>
      </c>
      <c r="B160" s="28">
        <v>141</v>
      </c>
      <c r="C160" s="28">
        <v>13</v>
      </c>
      <c r="D160" s="28">
        <v>11</v>
      </c>
      <c r="E160" s="28">
        <v>7</v>
      </c>
      <c r="F160" s="29">
        <f t="shared" si="40"/>
        <v>172</v>
      </c>
      <c r="G160" s="28">
        <v>145</v>
      </c>
      <c r="H160" s="28">
        <v>8</v>
      </c>
      <c r="I160" s="28">
        <v>12</v>
      </c>
      <c r="J160" s="28">
        <v>7</v>
      </c>
      <c r="K160" s="29">
        <f t="shared" si="41"/>
        <v>172</v>
      </c>
      <c r="L160" s="28">
        <v>133</v>
      </c>
      <c r="M160" s="28">
        <v>14</v>
      </c>
      <c r="N160" s="28">
        <v>18</v>
      </c>
      <c r="O160" s="28">
        <v>7</v>
      </c>
      <c r="P160" s="29">
        <f t="shared" si="42"/>
        <v>172</v>
      </c>
      <c r="Q160" s="21" t="s">
        <v>220</v>
      </c>
      <c r="R160" s="30">
        <f t="shared" si="46"/>
        <v>0.82</v>
      </c>
      <c r="S160" s="30">
        <f t="shared" si="47"/>
        <v>7.5999999999999998E-2</v>
      </c>
      <c r="T160" s="30">
        <f t="shared" si="48"/>
        <v>6.4000000000000001E-2</v>
      </c>
      <c r="U160" s="30">
        <f t="shared" si="43"/>
        <v>4.0000000000000036E-2</v>
      </c>
      <c r="V160" s="30">
        <f t="shared" si="49"/>
        <v>1</v>
      </c>
      <c r="W160" s="30">
        <f t="shared" si="50"/>
        <v>0.84299999999999997</v>
      </c>
      <c r="X160" s="30">
        <f t="shared" si="51"/>
        <v>4.7E-2</v>
      </c>
      <c r="Y160" s="30">
        <f t="shared" si="52"/>
        <v>7.0000000000000007E-2</v>
      </c>
      <c r="Z160" s="30">
        <f t="shared" si="44"/>
        <v>4.0000000000000036E-2</v>
      </c>
      <c r="AA160" s="30">
        <f t="shared" si="53"/>
        <v>1</v>
      </c>
      <c r="AB160" s="30">
        <f t="shared" si="54"/>
        <v>0.77300000000000002</v>
      </c>
      <c r="AC160" s="30">
        <f t="shared" si="55"/>
        <v>8.1000000000000003E-2</v>
      </c>
      <c r="AD160" s="30">
        <f t="shared" si="56"/>
        <v>0.105</v>
      </c>
      <c r="AE160" s="30">
        <f t="shared" si="45"/>
        <v>4.1000000000000036E-2</v>
      </c>
      <c r="AF160" s="30">
        <f t="shared" si="57"/>
        <v>1</v>
      </c>
    </row>
    <row r="161" spans="1:40" x14ac:dyDescent="0.15">
      <c r="A161" s="24" t="s">
        <v>221</v>
      </c>
      <c r="B161" s="28">
        <v>75</v>
      </c>
      <c r="C161" s="28">
        <v>3</v>
      </c>
      <c r="D161" s="28">
        <v>2</v>
      </c>
      <c r="E161" s="28">
        <v>7</v>
      </c>
      <c r="F161" s="29">
        <f t="shared" si="40"/>
        <v>87</v>
      </c>
      <c r="G161" s="28">
        <v>74</v>
      </c>
      <c r="H161" s="28">
        <v>4</v>
      </c>
      <c r="I161" s="28">
        <v>2</v>
      </c>
      <c r="J161" s="28">
        <v>7</v>
      </c>
      <c r="K161" s="29">
        <f t="shared" si="41"/>
        <v>87</v>
      </c>
      <c r="L161" s="28">
        <v>65</v>
      </c>
      <c r="M161" s="28">
        <v>9</v>
      </c>
      <c r="N161" s="28">
        <v>5</v>
      </c>
      <c r="O161" s="28">
        <v>8</v>
      </c>
      <c r="P161" s="29">
        <f t="shared" si="42"/>
        <v>87</v>
      </c>
      <c r="Q161" s="21" t="s">
        <v>221</v>
      </c>
      <c r="R161" s="30">
        <f t="shared" si="46"/>
        <v>0.86199999999999999</v>
      </c>
      <c r="S161" s="30">
        <f t="shared" si="47"/>
        <v>3.4000000000000002E-2</v>
      </c>
      <c r="T161" s="30">
        <f t="shared" si="48"/>
        <v>2.3E-2</v>
      </c>
      <c r="U161" s="30">
        <f t="shared" si="43"/>
        <v>8.0999999999999961E-2</v>
      </c>
      <c r="V161" s="30">
        <f t="shared" si="49"/>
        <v>1</v>
      </c>
      <c r="W161" s="30">
        <f t="shared" si="50"/>
        <v>0.85099999999999998</v>
      </c>
      <c r="X161" s="30">
        <f t="shared" si="51"/>
        <v>4.5999999999999999E-2</v>
      </c>
      <c r="Y161" s="30">
        <f t="shared" si="52"/>
        <v>2.3E-2</v>
      </c>
      <c r="Z161" s="30">
        <f t="shared" si="44"/>
        <v>7.999999999999996E-2</v>
      </c>
      <c r="AA161" s="30">
        <f t="shared" si="53"/>
        <v>1</v>
      </c>
      <c r="AB161" s="30">
        <f t="shared" si="54"/>
        <v>0.747</v>
      </c>
      <c r="AC161" s="30">
        <f t="shared" si="55"/>
        <v>0.10299999999999999</v>
      </c>
      <c r="AD161" s="30">
        <f t="shared" si="56"/>
        <v>5.7000000000000002E-2</v>
      </c>
      <c r="AE161" s="30">
        <f t="shared" si="45"/>
        <v>9.2999999999999972E-2</v>
      </c>
      <c r="AF161" s="30">
        <f t="shared" si="57"/>
        <v>1</v>
      </c>
    </row>
    <row r="162" spans="1:40" x14ac:dyDescent="0.15">
      <c r="A162" s="24" t="s">
        <v>222</v>
      </c>
      <c r="B162" s="28">
        <v>64</v>
      </c>
      <c r="C162" s="28">
        <v>6</v>
      </c>
      <c r="D162" s="28">
        <v>3</v>
      </c>
      <c r="E162" s="28">
        <v>3</v>
      </c>
      <c r="F162" s="29">
        <f t="shared" si="40"/>
        <v>76</v>
      </c>
      <c r="G162" s="28">
        <v>63</v>
      </c>
      <c r="H162" s="28">
        <v>6</v>
      </c>
      <c r="I162" s="28">
        <v>5</v>
      </c>
      <c r="J162" s="28">
        <v>2</v>
      </c>
      <c r="K162" s="29">
        <f t="shared" si="41"/>
        <v>76</v>
      </c>
      <c r="L162" s="28">
        <v>58</v>
      </c>
      <c r="M162" s="28">
        <v>8</v>
      </c>
      <c r="N162" s="28">
        <v>8</v>
      </c>
      <c r="O162" s="28">
        <v>2</v>
      </c>
      <c r="P162" s="29">
        <f t="shared" si="42"/>
        <v>76</v>
      </c>
      <c r="Q162" s="21" t="s">
        <v>222</v>
      </c>
      <c r="R162" s="30">
        <f t="shared" si="46"/>
        <v>0.84199999999999997</v>
      </c>
      <c r="S162" s="30">
        <f t="shared" si="47"/>
        <v>7.9000000000000001E-2</v>
      </c>
      <c r="T162" s="30">
        <f t="shared" si="48"/>
        <v>3.9E-2</v>
      </c>
      <c r="U162" s="30">
        <f t="shared" si="43"/>
        <v>4.0000000000000036E-2</v>
      </c>
      <c r="V162" s="30">
        <f t="shared" si="49"/>
        <v>1</v>
      </c>
      <c r="W162" s="30">
        <f t="shared" si="50"/>
        <v>0.82899999999999996</v>
      </c>
      <c r="X162" s="30">
        <f t="shared" si="51"/>
        <v>7.9000000000000001E-2</v>
      </c>
      <c r="Y162" s="30">
        <f t="shared" si="52"/>
        <v>6.6000000000000003E-2</v>
      </c>
      <c r="Z162" s="30">
        <f t="shared" si="44"/>
        <v>2.6000000000000023E-2</v>
      </c>
      <c r="AA162" s="30">
        <f t="shared" si="53"/>
        <v>1</v>
      </c>
      <c r="AB162" s="30">
        <f t="shared" si="54"/>
        <v>0.76300000000000001</v>
      </c>
      <c r="AC162" s="30">
        <f t="shared" si="55"/>
        <v>0.105</v>
      </c>
      <c r="AD162" s="30">
        <f t="shared" si="56"/>
        <v>0.105</v>
      </c>
      <c r="AE162" s="30">
        <f t="shared" si="45"/>
        <v>2.7000000000000024E-2</v>
      </c>
      <c r="AF162" s="30">
        <f t="shared" si="57"/>
        <v>1</v>
      </c>
    </row>
    <row r="163" spans="1:40" x14ac:dyDescent="0.15">
      <c r="A163" s="24" t="s">
        <v>223</v>
      </c>
      <c r="B163" s="28">
        <v>44</v>
      </c>
      <c r="C163" s="28">
        <v>4</v>
      </c>
      <c r="D163" s="28">
        <v>3</v>
      </c>
      <c r="E163" s="28">
        <v>2</v>
      </c>
      <c r="F163" s="29">
        <f t="shared" si="40"/>
        <v>53</v>
      </c>
      <c r="G163" s="28">
        <v>45</v>
      </c>
      <c r="H163" s="28">
        <v>2</v>
      </c>
      <c r="I163" s="28">
        <v>4</v>
      </c>
      <c r="J163" s="28">
        <v>2</v>
      </c>
      <c r="K163" s="29">
        <f t="shared" si="41"/>
        <v>53</v>
      </c>
      <c r="L163" s="28">
        <v>45</v>
      </c>
      <c r="M163" s="28">
        <v>2</v>
      </c>
      <c r="N163" s="28">
        <v>4</v>
      </c>
      <c r="O163" s="28">
        <v>2</v>
      </c>
      <c r="P163" s="29">
        <f t="shared" si="42"/>
        <v>53</v>
      </c>
      <c r="Q163" s="21" t="s">
        <v>223</v>
      </c>
      <c r="R163" s="30">
        <f t="shared" si="46"/>
        <v>0.83</v>
      </c>
      <c r="S163" s="30">
        <f t="shared" si="47"/>
        <v>7.4999999999999997E-2</v>
      </c>
      <c r="T163" s="30">
        <f t="shared" si="48"/>
        <v>5.7000000000000002E-2</v>
      </c>
      <c r="U163" s="30">
        <f t="shared" si="43"/>
        <v>3.8000000000000034E-2</v>
      </c>
      <c r="V163" s="30">
        <f>SUM(R163:U163)</f>
        <v>1</v>
      </c>
      <c r="W163" s="30">
        <f t="shared" si="50"/>
        <v>0.84899999999999998</v>
      </c>
      <c r="X163" s="30">
        <f t="shared" si="51"/>
        <v>3.7999999999999999E-2</v>
      </c>
      <c r="Y163" s="30">
        <f t="shared" si="52"/>
        <v>7.4999999999999997E-2</v>
      </c>
      <c r="Z163" s="30">
        <f t="shared" si="44"/>
        <v>3.8000000000000034E-2</v>
      </c>
      <c r="AA163" s="30">
        <f>SUM(W163:Z163)</f>
        <v>1</v>
      </c>
      <c r="AB163" s="30">
        <f t="shared" si="54"/>
        <v>0.84899999999999998</v>
      </c>
      <c r="AC163" s="30">
        <f t="shared" si="55"/>
        <v>3.7999999999999999E-2</v>
      </c>
      <c r="AD163" s="30">
        <f t="shared" si="56"/>
        <v>7.4999999999999997E-2</v>
      </c>
      <c r="AE163" s="30">
        <f t="shared" si="45"/>
        <v>3.8000000000000034E-2</v>
      </c>
      <c r="AF163" s="30">
        <f>SUM(AB163:AE163)</f>
        <v>1</v>
      </c>
    </row>
    <row r="164" spans="1:40" ht="11.25" thickBot="1" x14ac:dyDescent="0.2">
      <c r="A164" s="31" t="s">
        <v>224</v>
      </c>
      <c r="B164" s="32">
        <f>SUM(B155:B163)</f>
        <v>3557</v>
      </c>
      <c r="C164" s="32">
        <f>SUM(C155:C163)</f>
        <v>415</v>
      </c>
      <c r="D164" s="32">
        <f>SUM(D155:D163)</f>
        <v>200</v>
      </c>
      <c r="E164" s="32">
        <f>SUM(E155:E163)</f>
        <v>149</v>
      </c>
      <c r="F164" s="32">
        <f t="shared" si="40"/>
        <v>4321</v>
      </c>
      <c r="G164" s="32">
        <f>SUM(G155:G163)</f>
        <v>3589</v>
      </c>
      <c r="H164" s="32">
        <f>SUM(H155:H163)</f>
        <v>312</v>
      </c>
      <c r="I164" s="32">
        <f>SUM(I155:I163)</f>
        <v>265</v>
      </c>
      <c r="J164" s="32">
        <f>SUM(J155:J163)</f>
        <v>155</v>
      </c>
      <c r="K164" s="32">
        <f t="shared" si="41"/>
        <v>4321</v>
      </c>
      <c r="L164" s="32">
        <f>SUM(L155:L163)</f>
        <v>3294</v>
      </c>
      <c r="M164" s="32">
        <f>SUM(M155:M163)</f>
        <v>494</v>
      </c>
      <c r="N164" s="32">
        <f>SUM(N155:N163)</f>
        <v>373</v>
      </c>
      <c r="O164" s="32">
        <f>SUM(O155:O163)</f>
        <v>160</v>
      </c>
      <c r="P164" s="32">
        <f t="shared" si="42"/>
        <v>4321</v>
      </c>
      <c r="Q164" s="31" t="s">
        <v>224</v>
      </c>
      <c r="R164" s="33">
        <f t="shared" si="46"/>
        <v>0.82299999999999995</v>
      </c>
      <c r="S164" s="33">
        <f t="shared" si="47"/>
        <v>9.6000000000000002E-2</v>
      </c>
      <c r="T164" s="33">
        <f t="shared" si="48"/>
        <v>4.5999999999999999E-2</v>
      </c>
      <c r="U164" s="33">
        <f t="shared" si="43"/>
        <v>3.5000000000000031E-2</v>
      </c>
      <c r="V164" s="33">
        <f>SUM(R164:U164)</f>
        <v>1</v>
      </c>
      <c r="W164" s="33">
        <f t="shared" si="50"/>
        <v>0.83099999999999996</v>
      </c>
      <c r="X164" s="33">
        <f t="shared" si="51"/>
        <v>7.1999999999999995E-2</v>
      </c>
      <c r="Y164" s="33">
        <f t="shared" si="52"/>
        <v>6.0999999999999999E-2</v>
      </c>
      <c r="Z164" s="33">
        <f t="shared" si="44"/>
        <v>3.6000000000000032E-2</v>
      </c>
      <c r="AA164" s="33">
        <f>SUM(W164:Z164)</f>
        <v>1</v>
      </c>
      <c r="AB164" s="33">
        <f t="shared" si="54"/>
        <v>0.76200000000000001</v>
      </c>
      <c r="AC164" s="33">
        <f t="shared" si="55"/>
        <v>0.114</v>
      </c>
      <c r="AD164" s="33">
        <f t="shared" si="56"/>
        <v>8.5999999999999993E-2</v>
      </c>
      <c r="AE164" s="33">
        <f t="shared" si="45"/>
        <v>3.8000000000000034E-2</v>
      </c>
      <c r="AF164" s="33">
        <f>SUM(AB164:AE164)</f>
        <v>1</v>
      </c>
      <c r="AH164" s="13"/>
      <c r="AI164" s="13"/>
      <c r="AJ164" s="13"/>
      <c r="AK164" s="13"/>
      <c r="AL164" s="13"/>
      <c r="AM164" s="13"/>
      <c r="AN164" s="13"/>
    </row>
    <row r="165" spans="1:40" ht="11.25" thickTop="1" x14ac:dyDescent="0.15">
      <c r="A165" s="35" t="s">
        <v>225</v>
      </c>
      <c r="B165" s="26">
        <f>SUM(B164,B154,B148)</f>
        <v>7781</v>
      </c>
      <c r="C165" s="26">
        <f>SUM(C164,C154,C148)</f>
        <v>1026</v>
      </c>
      <c r="D165" s="26">
        <f>SUM(D164,D154,D148)</f>
        <v>572</v>
      </c>
      <c r="E165" s="26">
        <f>SUM(E164,E154,E148)</f>
        <v>322</v>
      </c>
      <c r="F165" s="26">
        <f t="shared" si="40"/>
        <v>9701</v>
      </c>
      <c r="G165" s="26">
        <f>SUM(G164,G154,G148)</f>
        <v>7882</v>
      </c>
      <c r="H165" s="26">
        <f>SUM(H164,H154,H148)</f>
        <v>785</v>
      </c>
      <c r="I165" s="26">
        <f>SUM(I164,I154,I148)</f>
        <v>713</v>
      </c>
      <c r="J165" s="26">
        <f>SUM(J164,J154,J148)</f>
        <v>321</v>
      </c>
      <c r="K165" s="26">
        <f t="shared" si="41"/>
        <v>9701</v>
      </c>
      <c r="L165" s="26">
        <f>SUM(L164,L154,L148)</f>
        <v>7142</v>
      </c>
      <c r="M165" s="26">
        <f>SUM(M164,M154,M148)</f>
        <v>1253</v>
      </c>
      <c r="N165" s="26">
        <f>SUM(N164,N154,N148)</f>
        <v>975</v>
      </c>
      <c r="O165" s="26">
        <f>SUM(O164,O154,O148)</f>
        <v>331</v>
      </c>
      <c r="P165" s="26">
        <f t="shared" si="42"/>
        <v>9701</v>
      </c>
      <c r="Q165" s="35" t="s">
        <v>225</v>
      </c>
      <c r="R165" s="27">
        <f t="shared" si="46"/>
        <v>0.80200000000000005</v>
      </c>
      <c r="S165" s="27">
        <f t="shared" si="47"/>
        <v>0.106</v>
      </c>
      <c r="T165" s="27">
        <f t="shared" si="48"/>
        <v>5.8999999999999997E-2</v>
      </c>
      <c r="U165" s="27">
        <f t="shared" si="43"/>
        <v>3.2999999999999918E-2</v>
      </c>
      <c r="V165" s="27">
        <f>SUM(R165:U165)</f>
        <v>1</v>
      </c>
      <c r="W165" s="27">
        <f t="shared" si="50"/>
        <v>0.81200000000000006</v>
      </c>
      <c r="X165" s="27">
        <f t="shared" si="51"/>
        <v>8.1000000000000003E-2</v>
      </c>
      <c r="Y165" s="27">
        <f t="shared" si="52"/>
        <v>7.2999999999999995E-2</v>
      </c>
      <c r="Z165" s="27">
        <f t="shared" si="44"/>
        <v>3.400000000000003E-2</v>
      </c>
      <c r="AA165" s="27">
        <f>SUM(W165:Z165)</f>
        <v>1</v>
      </c>
      <c r="AB165" s="27">
        <f t="shared" si="54"/>
        <v>0.73599999999999999</v>
      </c>
      <c r="AC165" s="27">
        <f t="shared" si="55"/>
        <v>0.129</v>
      </c>
      <c r="AD165" s="27">
        <f t="shared" si="56"/>
        <v>0.10100000000000001</v>
      </c>
      <c r="AE165" s="27">
        <f t="shared" si="45"/>
        <v>3.400000000000003E-2</v>
      </c>
      <c r="AF165" s="27">
        <f>SUM(AB165:AE165)</f>
        <v>1</v>
      </c>
    </row>
    <row r="166" spans="1:40" x14ac:dyDescent="0.15">
      <c r="A166" s="45"/>
      <c r="B166" s="47" t="s">
        <v>247</v>
      </c>
      <c r="C166" s="47"/>
      <c r="D166" s="47"/>
      <c r="E166" s="47"/>
      <c r="F166" s="48"/>
      <c r="G166" s="46" t="s">
        <v>248</v>
      </c>
      <c r="H166" s="47"/>
      <c r="I166" s="47"/>
      <c r="J166" s="47"/>
      <c r="K166" s="47"/>
      <c r="L166" s="46" t="s">
        <v>249</v>
      </c>
      <c r="M166" s="47"/>
      <c r="N166" s="47"/>
      <c r="O166" s="47"/>
      <c r="P166" s="48"/>
      <c r="Q166" s="49"/>
      <c r="R166" s="50" t="s">
        <v>247</v>
      </c>
      <c r="S166" s="50"/>
      <c r="T166" s="50"/>
      <c r="U166" s="50"/>
      <c r="V166" s="51"/>
      <c r="W166" s="20" t="s">
        <v>248</v>
      </c>
      <c r="X166" s="50"/>
      <c r="Y166" s="50"/>
      <c r="Z166" s="50"/>
      <c r="AA166" s="50"/>
      <c r="AB166" s="20" t="s">
        <v>249</v>
      </c>
      <c r="AC166" s="50"/>
      <c r="AD166" s="50"/>
      <c r="AE166" s="50"/>
      <c r="AF166" s="51"/>
      <c r="AG166" s="13"/>
      <c r="AH166" s="13"/>
      <c r="AI166" s="13"/>
    </row>
    <row r="167" spans="1:40" x14ac:dyDescent="0.15">
      <c r="A167" s="34"/>
      <c r="B167" s="54" t="s">
        <v>244</v>
      </c>
      <c r="C167" s="52" t="s">
        <v>245</v>
      </c>
      <c r="D167" s="52" t="s">
        <v>246</v>
      </c>
      <c r="E167" s="52" t="s">
        <v>201</v>
      </c>
      <c r="F167" s="53" t="s">
        <v>202</v>
      </c>
      <c r="G167" s="52" t="s">
        <v>244</v>
      </c>
      <c r="H167" s="52" t="s">
        <v>245</v>
      </c>
      <c r="I167" s="52" t="s">
        <v>246</v>
      </c>
      <c r="J167" s="52" t="s">
        <v>201</v>
      </c>
      <c r="K167" s="55" t="s">
        <v>202</v>
      </c>
      <c r="L167" s="52" t="s">
        <v>244</v>
      </c>
      <c r="M167" s="52" t="s">
        <v>245</v>
      </c>
      <c r="N167" s="52" t="s">
        <v>246</v>
      </c>
      <c r="O167" s="52" t="s">
        <v>201</v>
      </c>
      <c r="P167" s="53" t="s">
        <v>202</v>
      </c>
      <c r="Q167" s="35"/>
      <c r="R167" s="56" t="s">
        <v>244</v>
      </c>
      <c r="S167" s="35" t="s">
        <v>245</v>
      </c>
      <c r="T167" s="35" t="s">
        <v>246</v>
      </c>
      <c r="U167" s="35" t="s">
        <v>201</v>
      </c>
      <c r="V167" s="35" t="s">
        <v>202</v>
      </c>
      <c r="W167" s="35" t="s">
        <v>244</v>
      </c>
      <c r="X167" s="35" t="s">
        <v>245</v>
      </c>
      <c r="Y167" s="35" t="s">
        <v>246</v>
      </c>
      <c r="Z167" s="35" t="s">
        <v>201</v>
      </c>
      <c r="AA167" s="57" t="s">
        <v>202</v>
      </c>
      <c r="AB167" s="35" t="s">
        <v>244</v>
      </c>
      <c r="AC167" s="35" t="s">
        <v>245</v>
      </c>
      <c r="AD167" s="35" t="s">
        <v>246</v>
      </c>
      <c r="AE167" s="35" t="s">
        <v>201</v>
      </c>
      <c r="AF167" s="35" t="s">
        <v>202</v>
      </c>
    </row>
    <row r="168" spans="1:40" x14ac:dyDescent="0.15">
      <c r="A168" s="24" t="s">
        <v>203</v>
      </c>
      <c r="B168" s="25">
        <v>2254</v>
      </c>
      <c r="C168" s="25">
        <v>335</v>
      </c>
      <c r="D168" s="25">
        <v>243</v>
      </c>
      <c r="E168" s="25">
        <v>95</v>
      </c>
      <c r="F168" s="26">
        <f t="shared" ref="F168:F190" si="58">SUM(B168:E168)</f>
        <v>2927</v>
      </c>
      <c r="G168" s="25">
        <v>2057</v>
      </c>
      <c r="H168" s="25">
        <v>455</v>
      </c>
      <c r="I168" s="25">
        <v>295</v>
      </c>
      <c r="J168" s="25">
        <v>120</v>
      </c>
      <c r="K168" s="26">
        <f t="shared" ref="K168:K190" si="59">SUM(G168:J168)</f>
        <v>2927</v>
      </c>
      <c r="L168" s="25">
        <v>2387</v>
      </c>
      <c r="M168" s="25">
        <v>224</v>
      </c>
      <c r="N168" s="25">
        <v>201</v>
      </c>
      <c r="O168" s="25">
        <v>115</v>
      </c>
      <c r="P168" s="26">
        <f t="shared" ref="P168:P190" si="60">SUM(L168:O168)</f>
        <v>2927</v>
      </c>
      <c r="Q168" s="21" t="s">
        <v>203</v>
      </c>
      <c r="R168" s="27">
        <f t="shared" ref="R168:R190" si="61">ROUND(B168/F168,3)</f>
        <v>0.77</v>
      </c>
      <c r="S168" s="27">
        <f t="shared" ref="S168:S190" si="62">ROUND(C168/F168,3)</f>
        <v>0.114</v>
      </c>
      <c r="T168" s="27">
        <f t="shared" ref="T168:T190" si="63">ROUND(D168/F168,3)</f>
        <v>8.3000000000000004E-2</v>
      </c>
      <c r="U168" s="27">
        <f t="shared" ref="U168:U190" si="64">1-SUM(R168:T168)</f>
        <v>3.3000000000000029E-2</v>
      </c>
      <c r="V168" s="27">
        <f>SUM(R168:U168)</f>
        <v>1</v>
      </c>
      <c r="W168" s="27">
        <f t="shared" ref="W168:W190" si="65">ROUND(G168/K168,3)</f>
        <v>0.70299999999999996</v>
      </c>
      <c r="X168" s="27">
        <f t="shared" ref="X168:X190" si="66">ROUND(H168/K168,3)</f>
        <v>0.155</v>
      </c>
      <c r="Y168" s="27">
        <f t="shared" ref="Y168:Y190" si="67">ROUND(I168/K168,3)</f>
        <v>0.10100000000000001</v>
      </c>
      <c r="Z168" s="27">
        <f t="shared" ref="Z168:Z190" si="68">1-SUM(W168:Y168)</f>
        <v>4.1000000000000036E-2</v>
      </c>
      <c r="AA168" s="27">
        <f>SUM(W168:Z168)</f>
        <v>1</v>
      </c>
      <c r="AB168" s="27">
        <f t="shared" ref="AB168:AB190" si="69">ROUND(L168/P168,3)</f>
        <v>0.81599999999999995</v>
      </c>
      <c r="AC168" s="27">
        <f t="shared" ref="AC168:AC190" si="70">ROUND(M168/P168,3)</f>
        <v>7.6999999999999999E-2</v>
      </c>
      <c r="AD168" s="27">
        <f t="shared" ref="AD168:AD190" si="71">ROUND(N168/P168,3)</f>
        <v>6.9000000000000006E-2</v>
      </c>
      <c r="AE168" s="27">
        <f t="shared" ref="AE168:AE190" si="72">1-SUM(AB168:AD168)</f>
        <v>3.8000000000000034E-2</v>
      </c>
      <c r="AF168" s="27">
        <f>SUM(AB168:AE168)</f>
        <v>1</v>
      </c>
    </row>
    <row r="169" spans="1:40" x14ac:dyDescent="0.15">
      <c r="A169" s="24" t="s">
        <v>204</v>
      </c>
      <c r="B169" s="28">
        <v>123</v>
      </c>
      <c r="C169" s="28">
        <v>10</v>
      </c>
      <c r="D169" s="28">
        <v>14</v>
      </c>
      <c r="E169" s="28">
        <v>10</v>
      </c>
      <c r="F169" s="29">
        <f t="shared" si="58"/>
        <v>157</v>
      </c>
      <c r="G169" s="28">
        <v>116</v>
      </c>
      <c r="H169" s="28">
        <v>18</v>
      </c>
      <c r="I169" s="28">
        <v>12</v>
      </c>
      <c r="J169" s="28">
        <v>11</v>
      </c>
      <c r="K169" s="29">
        <f t="shared" si="59"/>
        <v>157</v>
      </c>
      <c r="L169" s="28">
        <v>125</v>
      </c>
      <c r="M169" s="28">
        <v>9</v>
      </c>
      <c r="N169" s="28">
        <v>10</v>
      </c>
      <c r="O169" s="28">
        <v>13</v>
      </c>
      <c r="P169" s="29">
        <f t="shared" si="60"/>
        <v>157</v>
      </c>
      <c r="Q169" s="21" t="s">
        <v>204</v>
      </c>
      <c r="R169" s="30">
        <f t="shared" si="61"/>
        <v>0.78300000000000003</v>
      </c>
      <c r="S169" s="30">
        <f t="shared" si="62"/>
        <v>6.4000000000000001E-2</v>
      </c>
      <c r="T169" s="30">
        <f t="shared" si="63"/>
        <v>8.8999999999999996E-2</v>
      </c>
      <c r="U169" s="30">
        <f t="shared" si="64"/>
        <v>6.4000000000000057E-2</v>
      </c>
      <c r="V169" s="30">
        <f t="shared" ref="V169:V187" si="73">SUM(R169:U169)</f>
        <v>1</v>
      </c>
      <c r="W169" s="30">
        <f t="shared" si="65"/>
        <v>0.73899999999999999</v>
      </c>
      <c r="X169" s="30">
        <f t="shared" si="66"/>
        <v>0.115</v>
      </c>
      <c r="Y169" s="30">
        <f t="shared" si="67"/>
        <v>7.5999999999999998E-2</v>
      </c>
      <c r="Z169" s="30">
        <f t="shared" si="68"/>
        <v>7.0000000000000062E-2</v>
      </c>
      <c r="AA169" s="30">
        <f t="shared" ref="AA169:AA187" si="74">SUM(W169:Z169)</f>
        <v>1</v>
      </c>
      <c r="AB169" s="30">
        <f t="shared" si="69"/>
        <v>0.79600000000000004</v>
      </c>
      <c r="AC169" s="30">
        <f t="shared" si="70"/>
        <v>5.7000000000000002E-2</v>
      </c>
      <c r="AD169" s="30">
        <f t="shared" si="71"/>
        <v>6.4000000000000001E-2</v>
      </c>
      <c r="AE169" s="30">
        <f t="shared" si="72"/>
        <v>8.2999999999999963E-2</v>
      </c>
      <c r="AF169" s="30">
        <f t="shared" ref="AF169:AF187" si="75">SUM(AB169:AE169)</f>
        <v>1</v>
      </c>
    </row>
    <row r="170" spans="1:40" x14ac:dyDescent="0.15">
      <c r="A170" s="24" t="s">
        <v>205</v>
      </c>
      <c r="B170" s="28">
        <v>57</v>
      </c>
      <c r="C170" s="28">
        <v>6</v>
      </c>
      <c r="D170" s="28">
        <v>1</v>
      </c>
      <c r="E170" s="28">
        <v>3</v>
      </c>
      <c r="F170" s="29">
        <f t="shared" si="58"/>
        <v>67</v>
      </c>
      <c r="G170" s="28">
        <v>54</v>
      </c>
      <c r="H170" s="28">
        <v>7</v>
      </c>
      <c r="I170" s="28">
        <v>3</v>
      </c>
      <c r="J170" s="28">
        <v>3</v>
      </c>
      <c r="K170" s="29">
        <f t="shared" si="59"/>
        <v>67</v>
      </c>
      <c r="L170" s="28">
        <v>59</v>
      </c>
      <c r="M170" s="28">
        <v>3</v>
      </c>
      <c r="N170" s="28">
        <v>2</v>
      </c>
      <c r="O170" s="28">
        <v>3</v>
      </c>
      <c r="P170" s="29">
        <f t="shared" si="60"/>
        <v>67</v>
      </c>
      <c r="Q170" s="21" t="s">
        <v>205</v>
      </c>
      <c r="R170" s="30">
        <f t="shared" si="61"/>
        <v>0.85099999999999998</v>
      </c>
      <c r="S170" s="30">
        <f t="shared" si="62"/>
        <v>0.09</v>
      </c>
      <c r="T170" s="30">
        <f t="shared" si="63"/>
        <v>1.4999999999999999E-2</v>
      </c>
      <c r="U170" s="30">
        <f t="shared" si="64"/>
        <v>4.4000000000000039E-2</v>
      </c>
      <c r="V170" s="30">
        <f t="shared" si="73"/>
        <v>1</v>
      </c>
      <c r="W170" s="30">
        <f t="shared" si="65"/>
        <v>0.80600000000000005</v>
      </c>
      <c r="X170" s="30">
        <f t="shared" si="66"/>
        <v>0.104</v>
      </c>
      <c r="Y170" s="30">
        <f t="shared" si="67"/>
        <v>4.4999999999999998E-2</v>
      </c>
      <c r="Z170" s="30">
        <f t="shared" si="68"/>
        <v>4.4999999999999929E-2</v>
      </c>
      <c r="AA170" s="30">
        <f t="shared" si="74"/>
        <v>1</v>
      </c>
      <c r="AB170" s="30">
        <f t="shared" si="69"/>
        <v>0.88100000000000001</v>
      </c>
      <c r="AC170" s="30">
        <f t="shared" si="70"/>
        <v>4.4999999999999998E-2</v>
      </c>
      <c r="AD170" s="30">
        <f t="shared" si="71"/>
        <v>0.03</v>
      </c>
      <c r="AE170" s="30">
        <f t="shared" si="72"/>
        <v>4.3999999999999928E-2</v>
      </c>
      <c r="AF170" s="30">
        <f t="shared" si="75"/>
        <v>1</v>
      </c>
    </row>
    <row r="171" spans="1:40" x14ac:dyDescent="0.15">
      <c r="A171" s="24" t="s">
        <v>206</v>
      </c>
      <c r="B171" s="28">
        <v>113</v>
      </c>
      <c r="C171" s="28">
        <v>8</v>
      </c>
      <c r="D171" s="28">
        <v>11</v>
      </c>
      <c r="E171" s="28">
        <v>6</v>
      </c>
      <c r="F171" s="29">
        <f t="shared" si="58"/>
        <v>138</v>
      </c>
      <c r="G171" s="28">
        <v>102</v>
      </c>
      <c r="H171" s="28">
        <v>20</v>
      </c>
      <c r="I171" s="28">
        <v>10</v>
      </c>
      <c r="J171" s="28">
        <v>6</v>
      </c>
      <c r="K171" s="29">
        <f t="shared" si="59"/>
        <v>138</v>
      </c>
      <c r="L171" s="28">
        <v>119</v>
      </c>
      <c r="M171" s="28">
        <v>4</v>
      </c>
      <c r="N171" s="28">
        <v>8</v>
      </c>
      <c r="O171" s="28">
        <v>7</v>
      </c>
      <c r="P171" s="29">
        <f t="shared" si="60"/>
        <v>138</v>
      </c>
      <c r="Q171" s="21" t="s">
        <v>206</v>
      </c>
      <c r="R171" s="30">
        <f t="shared" si="61"/>
        <v>0.81899999999999995</v>
      </c>
      <c r="S171" s="30">
        <f t="shared" si="62"/>
        <v>5.8000000000000003E-2</v>
      </c>
      <c r="T171" s="30">
        <f t="shared" si="63"/>
        <v>0.08</v>
      </c>
      <c r="U171" s="30">
        <f t="shared" si="64"/>
        <v>4.3000000000000038E-2</v>
      </c>
      <c r="V171" s="30">
        <f t="shared" si="73"/>
        <v>1</v>
      </c>
      <c r="W171" s="30">
        <f t="shared" si="65"/>
        <v>0.73899999999999999</v>
      </c>
      <c r="X171" s="30">
        <f t="shared" si="66"/>
        <v>0.14499999999999999</v>
      </c>
      <c r="Y171" s="30">
        <f t="shared" si="67"/>
        <v>7.1999999999999995E-2</v>
      </c>
      <c r="Z171" s="30">
        <f t="shared" si="68"/>
        <v>4.4000000000000039E-2</v>
      </c>
      <c r="AA171" s="30">
        <f t="shared" si="74"/>
        <v>1</v>
      </c>
      <c r="AB171" s="30">
        <f t="shared" si="69"/>
        <v>0.86199999999999999</v>
      </c>
      <c r="AC171" s="30">
        <f t="shared" si="70"/>
        <v>2.9000000000000001E-2</v>
      </c>
      <c r="AD171" s="30">
        <f t="shared" si="71"/>
        <v>5.8000000000000003E-2</v>
      </c>
      <c r="AE171" s="30">
        <f t="shared" si="72"/>
        <v>5.0999999999999934E-2</v>
      </c>
      <c r="AF171" s="30">
        <f t="shared" si="75"/>
        <v>1</v>
      </c>
    </row>
    <row r="172" spans="1:40" x14ac:dyDescent="0.15">
      <c r="A172" s="24" t="s">
        <v>207</v>
      </c>
      <c r="B172" s="28">
        <v>147</v>
      </c>
      <c r="C172" s="28">
        <v>20</v>
      </c>
      <c r="D172" s="28">
        <v>13</v>
      </c>
      <c r="E172" s="28">
        <v>8</v>
      </c>
      <c r="F172" s="29">
        <f t="shared" si="58"/>
        <v>188</v>
      </c>
      <c r="G172" s="28">
        <v>147</v>
      </c>
      <c r="H172" s="28">
        <v>18</v>
      </c>
      <c r="I172" s="28">
        <v>14</v>
      </c>
      <c r="J172" s="28">
        <v>9</v>
      </c>
      <c r="K172" s="29">
        <f t="shared" si="59"/>
        <v>188</v>
      </c>
      <c r="L172" s="28">
        <v>159</v>
      </c>
      <c r="M172" s="28">
        <v>9</v>
      </c>
      <c r="N172" s="28">
        <v>11</v>
      </c>
      <c r="O172" s="28">
        <v>9</v>
      </c>
      <c r="P172" s="29">
        <f t="shared" si="60"/>
        <v>188</v>
      </c>
      <c r="Q172" s="21" t="s">
        <v>207</v>
      </c>
      <c r="R172" s="30">
        <f t="shared" si="61"/>
        <v>0.78200000000000003</v>
      </c>
      <c r="S172" s="30">
        <f t="shared" si="62"/>
        <v>0.106</v>
      </c>
      <c r="T172" s="30">
        <f t="shared" si="63"/>
        <v>6.9000000000000006E-2</v>
      </c>
      <c r="U172" s="30">
        <f t="shared" si="64"/>
        <v>4.2999999999999927E-2</v>
      </c>
      <c r="V172" s="30">
        <f t="shared" si="73"/>
        <v>1</v>
      </c>
      <c r="W172" s="30">
        <f t="shared" si="65"/>
        <v>0.78200000000000003</v>
      </c>
      <c r="X172" s="30">
        <f t="shared" si="66"/>
        <v>9.6000000000000002E-2</v>
      </c>
      <c r="Y172" s="30">
        <f t="shared" si="67"/>
        <v>7.3999999999999996E-2</v>
      </c>
      <c r="Z172" s="30">
        <f t="shared" si="68"/>
        <v>4.8000000000000043E-2</v>
      </c>
      <c r="AA172" s="30">
        <f t="shared" si="74"/>
        <v>1</v>
      </c>
      <c r="AB172" s="30">
        <f t="shared" si="69"/>
        <v>0.84599999999999997</v>
      </c>
      <c r="AC172" s="30">
        <f t="shared" si="70"/>
        <v>4.8000000000000001E-2</v>
      </c>
      <c r="AD172" s="30">
        <f t="shared" si="71"/>
        <v>5.8999999999999997E-2</v>
      </c>
      <c r="AE172" s="30">
        <f t="shared" si="72"/>
        <v>4.6999999999999931E-2</v>
      </c>
      <c r="AF172" s="30">
        <f t="shared" si="75"/>
        <v>1</v>
      </c>
    </row>
    <row r="173" spans="1:40" ht="11.25" thickBot="1" x14ac:dyDescent="0.2">
      <c r="A173" s="31" t="s">
        <v>208</v>
      </c>
      <c r="B173" s="32">
        <f>SUM(B168:B172)</f>
        <v>2694</v>
      </c>
      <c r="C173" s="32">
        <f>SUM(C168:C172)</f>
        <v>379</v>
      </c>
      <c r="D173" s="32">
        <f>SUM(D168:D172)</f>
        <v>282</v>
      </c>
      <c r="E173" s="32">
        <f>SUM(E168:E172)</f>
        <v>122</v>
      </c>
      <c r="F173" s="32">
        <f t="shared" si="58"/>
        <v>3477</v>
      </c>
      <c r="G173" s="32">
        <f>SUM(G168:G172)</f>
        <v>2476</v>
      </c>
      <c r="H173" s="32">
        <f>SUM(H168:H172)</f>
        <v>518</v>
      </c>
      <c r="I173" s="32">
        <f>SUM(I168:I172)</f>
        <v>334</v>
      </c>
      <c r="J173" s="32">
        <f>SUM(J168:J172)</f>
        <v>149</v>
      </c>
      <c r="K173" s="32">
        <f t="shared" si="59"/>
        <v>3477</v>
      </c>
      <c r="L173" s="32">
        <f>SUM(L168:L172)</f>
        <v>2849</v>
      </c>
      <c r="M173" s="32">
        <f>SUM(M168:M172)</f>
        <v>249</v>
      </c>
      <c r="N173" s="32">
        <f>SUM(N168:N172)</f>
        <v>232</v>
      </c>
      <c r="O173" s="32">
        <f>SUM(O168:O172)</f>
        <v>147</v>
      </c>
      <c r="P173" s="32">
        <f t="shared" si="60"/>
        <v>3477</v>
      </c>
      <c r="Q173" s="31" t="s">
        <v>208</v>
      </c>
      <c r="R173" s="33">
        <f t="shared" si="61"/>
        <v>0.77500000000000002</v>
      </c>
      <c r="S173" s="33">
        <f t="shared" si="62"/>
        <v>0.109</v>
      </c>
      <c r="T173" s="33">
        <f t="shared" si="63"/>
        <v>8.1000000000000003E-2</v>
      </c>
      <c r="U173" s="33">
        <f t="shared" si="64"/>
        <v>3.5000000000000031E-2</v>
      </c>
      <c r="V173" s="33">
        <f t="shared" si="73"/>
        <v>1</v>
      </c>
      <c r="W173" s="33">
        <f t="shared" si="65"/>
        <v>0.71199999999999997</v>
      </c>
      <c r="X173" s="33">
        <f t="shared" si="66"/>
        <v>0.14899999999999999</v>
      </c>
      <c r="Y173" s="33">
        <f t="shared" si="67"/>
        <v>9.6000000000000002E-2</v>
      </c>
      <c r="Z173" s="33">
        <f t="shared" si="68"/>
        <v>4.3000000000000038E-2</v>
      </c>
      <c r="AA173" s="33">
        <f t="shared" si="74"/>
        <v>1</v>
      </c>
      <c r="AB173" s="33">
        <f t="shared" si="69"/>
        <v>0.81899999999999995</v>
      </c>
      <c r="AC173" s="33">
        <f t="shared" si="70"/>
        <v>7.1999999999999995E-2</v>
      </c>
      <c r="AD173" s="33">
        <f t="shared" si="71"/>
        <v>6.7000000000000004E-2</v>
      </c>
      <c r="AE173" s="33">
        <f t="shared" si="72"/>
        <v>4.2000000000000037E-2</v>
      </c>
      <c r="AF173" s="33">
        <f t="shared" si="75"/>
        <v>1</v>
      </c>
    </row>
    <row r="174" spans="1:40" ht="11.25" thickTop="1" x14ac:dyDescent="0.15">
      <c r="A174" s="34" t="s">
        <v>209</v>
      </c>
      <c r="B174" s="25">
        <v>774</v>
      </c>
      <c r="C174" s="25">
        <v>123</v>
      </c>
      <c r="D174" s="25">
        <v>88</v>
      </c>
      <c r="E174" s="25">
        <v>34</v>
      </c>
      <c r="F174" s="26">
        <f t="shared" si="58"/>
        <v>1019</v>
      </c>
      <c r="G174" s="25">
        <v>685</v>
      </c>
      <c r="H174" s="25">
        <v>197</v>
      </c>
      <c r="I174" s="25">
        <v>98</v>
      </c>
      <c r="J174" s="25">
        <v>39</v>
      </c>
      <c r="K174" s="26">
        <f t="shared" si="59"/>
        <v>1019</v>
      </c>
      <c r="L174" s="25">
        <v>832</v>
      </c>
      <c r="M174" s="25">
        <v>66</v>
      </c>
      <c r="N174" s="25">
        <v>84</v>
      </c>
      <c r="O174" s="25">
        <v>37</v>
      </c>
      <c r="P174" s="26">
        <f t="shared" si="60"/>
        <v>1019</v>
      </c>
      <c r="Q174" s="35" t="s">
        <v>209</v>
      </c>
      <c r="R174" s="27">
        <f t="shared" si="61"/>
        <v>0.76</v>
      </c>
      <c r="S174" s="27">
        <f t="shared" si="62"/>
        <v>0.121</v>
      </c>
      <c r="T174" s="27">
        <f t="shared" si="63"/>
        <v>8.5999999999999993E-2</v>
      </c>
      <c r="U174" s="27">
        <f t="shared" si="64"/>
        <v>3.3000000000000029E-2</v>
      </c>
      <c r="V174" s="27">
        <f t="shared" si="73"/>
        <v>1</v>
      </c>
      <c r="W174" s="27">
        <f t="shared" si="65"/>
        <v>0.67200000000000004</v>
      </c>
      <c r="X174" s="27">
        <f t="shared" si="66"/>
        <v>0.193</v>
      </c>
      <c r="Y174" s="27">
        <f t="shared" si="67"/>
        <v>9.6000000000000002E-2</v>
      </c>
      <c r="Z174" s="27">
        <f t="shared" si="68"/>
        <v>3.9000000000000035E-2</v>
      </c>
      <c r="AA174" s="27">
        <f t="shared" si="74"/>
        <v>1</v>
      </c>
      <c r="AB174" s="27">
        <f t="shared" si="69"/>
        <v>0.81599999999999995</v>
      </c>
      <c r="AC174" s="27">
        <f t="shared" si="70"/>
        <v>6.5000000000000002E-2</v>
      </c>
      <c r="AD174" s="27">
        <f t="shared" si="71"/>
        <v>8.2000000000000003E-2</v>
      </c>
      <c r="AE174" s="27">
        <f t="shared" si="72"/>
        <v>3.7000000000000033E-2</v>
      </c>
      <c r="AF174" s="27">
        <f t="shared" si="75"/>
        <v>1</v>
      </c>
    </row>
    <row r="175" spans="1:40" x14ac:dyDescent="0.15">
      <c r="A175" s="24" t="s">
        <v>210</v>
      </c>
      <c r="B175" s="28">
        <v>74</v>
      </c>
      <c r="C175" s="28">
        <v>10</v>
      </c>
      <c r="D175" s="28">
        <v>7</v>
      </c>
      <c r="E175" s="28">
        <v>5</v>
      </c>
      <c r="F175" s="29">
        <f t="shared" si="58"/>
        <v>96</v>
      </c>
      <c r="G175" s="28">
        <v>71</v>
      </c>
      <c r="H175" s="28">
        <v>14</v>
      </c>
      <c r="I175" s="28">
        <v>6</v>
      </c>
      <c r="J175" s="28">
        <v>5</v>
      </c>
      <c r="K175" s="29">
        <f t="shared" si="59"/>
        <v>96</v>
      </c>
      <c r="L175" s="28">
        <v>79</v>
      </c>
      <c r="M175" s="28">
        <v>9</v>
      </c>
      <c r="N175" s="28">
        <v>3</v>
      </c>
      <c r="O175" s="28">
        <v>5</v>
      </c>
      <c r="P175" s="29">
        <f t="shared" si="60"/>
        <v>96</v>
      </c>
      <c r="Q175" s="21" t="s">
        <v>210</v>
      </c>
      <c r="R175" s="30">
        <f t="shared" si="61"/>
        <v>0.77100000000000002</v>
      </c>
      <c r="S175" s="30">
        <f t="shared" si="62"/>
        <v>0.104</v>
      </c>
      <c r="T175" s="30">
        <f t="shared" si="63"/>
        <v>7.2999999999999995E-2</v>
      </c>
      <c r="U175" s="30">
        <f t="shared" si="64"/>
        <v>5.2000000000000046E-2</v>
      </c>
      <c r="V175" s="30">
        <f t="shared" si="73"/>
        <v>1</v>
      </c>
      <c r="W175" s="30">
        <f t="shared" si="65"/>
        <v>0.74</v>
      </c>
      <c r="X175" s="30">
        <f t="shared" si="66"/>
        <v>0.14599999999999999</v>
      </c>
      <c r="Y175" s="30">
        <f t="shared" si="67"/>
        <v>6.3E-2</v>
      </c>
      <c r="Z175" s="30">
        <f t="shared" si="68"/>
        <v>5.0999999999999934E-2</v>
      </c>
      <c r="AA175" s="30">
        <f t="shared" si="74"/>
        <v>1</v>
      </c>
      <c r="AB175" s="30">
        <f t="shared" si="69"/>
        <v>0.82299999999999995</v>
      </c>
      <c r="AC175" s="30">
        <f t="shared" si="70"/>
        <v>9.4E-2</v>
      </c>
      <c r="AD175" s="30">
        <f t="shared" si="71"/>
        <v>3.1E-2</v>
      </c>
      <c r="AE175" s="30">
        <f t="shared" si="72"/>
        <v>5.2000000000000046E-2</v>
      </c>
      <c r="AF175" s="30">
        <f t="shared" si="75"/>
        <v>1</v>
      </c>
    </row>
    <row r="176" spans="1:40" x14ac:dyDescent="0.15">
      <c r="A176" s="24" t="s">
        <v>211</v>
      </c>
      <c r="B176" s="28">
        <v>189</v>
      </c>
      <c r="C176" s="28">
        <v>74</v>
      </c>
      <c r="D176" s="28">
        <v>33</v>
      </c>
      <c r="E176" s="28">
        <v>16</v>
      </c>
      <c r="F176" s="29">
        <f t="shared" si="58"/>
        <v>312</v>
      </c>
      <c r="G176" s="28">
        <v>176</v>
      </c>
      <c r="H176" s="28">
        <v>71</v>
      </c>
      <c r="I176" s="28">
        <v>48</v>
      </c>
      <c r="J176" s="28">
        <v>17</v>
      </c>
      <c r="K176" s="29">
        <f t="shared" si="59"/>
        <v>312</v>
      </c>
      <c r="L176" s="28">
        <v>212</v>
      </c>
      <c r="M176" s="28">
        <v>55</v>
      </c>
      <c r="N176" s="28">
        <v>27</v>
      </c>
      <c r="O176" s="28">
        <v>18</v>
      </c>
      <c r="P176" s="29">
        <f t="shared" si="60"/>
        <v>312</v>
      </c>
      <c r="Q176" s="21" t="s">
        <v>211</v>
      </c>
      <c r="R176" s="30">
        <f t="shared" si="61"/>
        <v>0.60599999999999998</v>
      </c>
      <c r="S176" s="30">
        <f t="shared" si="62"/>
        <v>0.23699999999999999</v>
      </c>
      <c r="T176" s="30">
        <f t="shared" si="63"/>
        <v>0.106</v>
      </c>
      <c r="U176" s="30">
        <f t="shared" si="64"/>
        <v>5.1000000000000045E-2</v>
      </c>
      <c r="V176" s="30">
        <f t="shared" si="73"/>
        <v>1</v>
      </c>
      <c r="W176" s="30">
        <f t="shared" si="65"/>
        <v>0.56399999999999995</v>
      </c>
      <c r="X176" s="30">
        <f t="shared" si="66"/>
        <v>0.22800000000000001</v>
      </c>
      <c r="Y176" s="30">
        <f t="shared" si="67"/>
        <v>0.154</v>
      </c>
      <c r="Z176" s="30">
        <f t="shared" si="68"/>
        <v>5.4000000000000048E-2</v>
      </c>
      <c r="AA176" s="30">
        <f t="shared" si="74"/>
        <v>1</v>
      </c>
      <c r="AB176" s="30">
        <f t="shared" si="69"/>
        <v>0.67900000000000005</v>
      </c>
      <c r="AC176" s="30">
        <f t="shared" si="70"/>
        <v>0.17599999999999999</v>
      </c>
      <c r="AD176" s="30">
        <f t="shared" si="71"/>
        <v>8.6999999999999994E-2</v>
      </c>
      <c r="AE176" s="30">
        <f t="shared" si="72"/>
        <v>5.8000000000000052E-2</v>
      </c>
      <c r="AF176" s="30">
        <f t="shared" si="75"/>
        <v>1</v>
      </c>
    </row>
    <row r="177" spans="1:40" x14ac:dyDescent="0.15">
      <c r="A177" s="24" t="s">
        <v>212</v>
      </c>
      <c r="B177" s="28">
        <v>223</v>
      </c>
      <c r="C177" s="28">
        <v>20</v>
      </c>
      <c r="D177" s="28">
        <v>11</v>
      </c>
      <c r="E177" s="28">
        <v>9</v>
      </c>
      <c r="F177" s="29">
        <f t="shared" si="58"/>
        <v>263</v>
      </c>
      <c r="G177" s="28">
        <v>215</v>
      </c>
      <c r="H177" s="28">
        <v>25</v>
      </c>
      <c r="I177" s="28">
        <v>13</v>
      </c>
      <c r="J177" s="28">
        <v>10</v>
      </c>
      <c r="K177" s="29">
        <f t="shared" si="59"/>
        <v>263</v>
      </c>
      <c r="L177" s="28">
        <v>228</v>
      </c>
      <c r="M177" s="28">
        <v>12</v>
      </c>
      <c r="N177" s="28">
        <v>13</v>
      </c>
      <c r="O177" s="28">
        <v>10</v>
      </c>
      <c r="P177" s="29">
        <f t="shared" si="60"/>
        <v>263</v>
      </c>
      <c r="Q177" s="21" t="s">
        <v>212</v>
      </c>
      <c r="R177" s="30">
        <f t="shared" si="61"/>
        <v>0.84799999999999998</v>
      </c>
      <c r="S177" s="30">
        <f t="shared" si="62"/>
        <v>7.5999999999999998E-2</v>
      </c>
      <c r="T177" s="30">
        <f t="shared" si="63"/>
        <v>4.2000000000000003E-2</v>
      </c>
      <c r="U177" s="30">
        <f t="shared" si="64"/>
        <v>3.400000000000003E-2</v>
      </c>
      <c r="V177" s="30">
        <f t="shared" si="73"/>
        <v>1</v>
      </c>
      <c r="W177" s="30">
        <f t="shared" si="65"/>
        <v>0.81699999999999995</v>
      </c>
      <c r="X177" s="30">
        <f t="shared" si="66"/>
        <v>9.5000000000000001E-2</v>
      </c>
      <c r="Y177" s="30">
        <f t="shared" si="67"/>
        <v>4.9000000000000002E-2</v>
      </c>
      <c r="Z177" s="30">
        <f t="shared" si="68"/>
        <v>3.9000000000000035E-2</v>
      </c>
      <c r="AA177" s="30">
        <f t="shared" si="74"/>
        <v>1</v>
      </c>
      <c r="AB177" s="30">
        <f t="shared" si="69"/>
        <v>0.86699999999999999</v>
      </c>
      <c r="AC177" s="30">
        <f t="shared" si="70"/>
        <v>4.5999999999999999E-2</v>
      </c>
      <c r="AD177" s="30">
        <f t="shared" si="71"/>
        <v>4.9000000000000002E-2</v>
      </c>
      <c r="AE177" s="30">
        <f t="shared" si="72"/>
        <v>3.7999999999999923E-2</v>
      </c>
      <c r="AF177" s="30">
        <f t="shared" si="75"/>
        <v>1</v>
      </c>
    </row>
    <row r="178" spans="1:40" x14ac:dyDescent="0.15">
      <c r="A178" s="24" t="s">
        <v>213</v>
      </c>
      <c r="B178" s="28">
        <v>172</v>
      </c>
      <c r="C178" s="28">
        <v>20</v>
      </c>
      <c r="D178" s="28">
        <v>17</v>
      </c>
      <c r="E178" s="28">
        <v>4</v>
      </c>
      <c r="F178" s="29">
        <f t="shared" si="58"/>
        <v>213</v>
      </c>
      <c r="G178" s="28">
        <v>161</v>
      </c>
      <c r="H178" s="28">
        <v>29</v>
      </c>
      <c r="I178" s="28">
        <v>18</v>
      </c>
      <c r="J178" s="28">
        <v>5</v>
      </c>
      <c r="K178" s="29">
        <f t="shared" si="59"/>
        <v>213</v>
      </c>
      <c r="L178" s="28">
        <v>180</v>
      </c>
      <c r="M178" s="28">
        <v>13</v>
      </c>
      <c r="N178" s="28">
        <v>15</v>
      </c>
      <c r="O178" s="28">
        <v>5</v>
      </c>
      <c r="P178" s="29">
        <f t="shared" si="60"/>
        <v>213</v>
      </c>
      <c r="Q178" s="21" t="s">
        <v>213</v>
      </c>
      <c r="R178" s="30">
        <f t="shared" si="61"/>
        <v>0.80800000000000005</v>
      </c>
      <c r="S178" s="30">
        <f t="shared" si="62"/>
        <v>9.4E-2</v>
      </c>
      <c r="T178" s="30">
        <f t="shared" si="63"/>
        <v>0.08</v>
      </c>
      <c r="U178" s="30">
        <f t="shared" si="64"/>
        <v>1.8000000000000016E-2</v>
      </c>
      <c r="V178" s="30">
        <f t="shared" si="73"/>
        <v>1</v>
      </c>
      <c r="W178" s="30">
        <f t="shared" si="65"/>
        <v>0.75600000000000001</v>
      </c>
      <c r="X178" s="30">
        <f t="shared" si="66"/>
        <v>0.13600000000000001</v>
      </c>
      <c r="Y178" s="30">
        <f t="shared" si="67"/>
        <v>8.5000000000000006E-2</v>
      </c>
      <c r="Z178" s="30">
        <f t="shared" si="68"/>
        <v>2.300000000000002E-2</v>
      </c>
      <c r="AA178" s="30">
        <f t="shared" si="74"/>
        <v>1</v>
      </c>
      <c r="AB178" s="30">
        <f t="shared" si="69"/>
        <v>0.84499999999999997</v>
      </c>
      <c r="AC178" s="30">
        <f t="shared" si="70"/>
        <v>6.0999999999999999E-2</v>
      </c>
      <c r="AD178" s="30">
        <f t="shared" si="71"/>
        <v>7.0000000000000007E-2</v>
      </c>
      <c r="AE178" s="30">
        <f t="shared" si="72"/>
        <v>2.4000000000000021E-2</v>
      </c>
      <c r="AF178" s="30">
        <f t="shared" si="75"/>
        <v>1</v>
      </c>
    </row>
    <row r="179" spans="1:40" ht="11.25" thickBot="1" x14ac:dyDescent="0.2">
      <c r="A179" s="31" t="s">
        <v>214</v>
      </c>
      <c r="B179" s="32">
        <f>SUM(B174:B178)</f>
        <v>1432</v>
      </c>
      <c r="C179" s="32">
        <f>SUM(C174:C178)</f>
        <v>247</v>
      </c>
      <c r="D179" s="32">
        <f>SUM(D174:D178)</f>
        <v>156</v>
      </c>
      <c r="E179" s="32">
        <f>SUM(E174:E178)</f>
        <v>68</v>
      </c>
      <c r="F179" s="32">
        <f t="shared" si="58"/>
        <v>1903</v>
      </c>
      <c r="G179" s="32">
        <f>SUM(G174:G178)</f>
        <v>1308</v>
      </c>
      <c r="H179" s="32">
        <f>SUM(H174:H178)</f>
        <v>336</v>
      </c>
      <c r="I179" s="32">
        <f>SUM(I174:I178)</f>
        <v>183</v>
      </c>
      <c r="J179" s="32">
        <f>SUM(J174:J178)</f>
        <v>76</v>
      </c>
      <c r="K179" s="32">
        <f t="shared" si="59"/>
        <v>1903</v>
      </c>
      <c r="L179" s="32">
        <f>SUM(L174:L178)</f>
        <v>1531</v>
      </c>
      <c r="M179" s="32">
        <f>SUM(M174:M178)</f>
        <v>155</v>
      </c>
      <c r="N179" s="32">
        <f>SUM(N174:N178)</f>
        <v>142</v>
      </c>
      <c r="O179" s="32">
        <f>SUM(O174:O178)</f>
        <v>75</v>
      </c>
      <c r="P179" s="32">
        <f t="shared" si="60"/>
        <v>1903</v>
      </c>
      <c r="Q179" s="31" t="s">
        <v>214</v>
      </c>
      <c r="R179" s="33">
        <f t="shared" si="61"/>
        <v>0.752</v>
      </c>
      <c r="S179" s="33">
        <f t="shared" si="62"/>
        <v>0.13</v>
      </c>
      <c r="T179" s="33">
        <f t="shared" si="63"/>
        <v>8.2000000000000003E-2</v>
      </c>
      <c r="U179" s="33">
        <f t="shared" si="64"/>
        <v>3.6000000000000032E-2</v>
      </c>
      <c r="V179" s="33">
        <f t="shared" si="73"/>
        <v>1</v>
      </c>
      <c r="W179" s="33">
        <f t="shared" si="65"/>
        <v>0.68700000000000006</v>
      </c>
      <c r="X179" s="33">
        <f t="shared" si="66"/>
        <v>0.17699999999999999</v>
      </c>
      <c r="Y179" s="33">
        <f t="shared" si="67"/>
        <v>9.6000000000000002E-2</v>
      </c>
      <c r="Z179" s="33">
        <f t="shared" si="68"/>
        <v>3.9999999999999925E-2</v>
      </c>
      <c r="AA179" s="33">
        <f t="shared" si="74"/>
        <v>1</v>
      </c>
      <c r="AB179" s="33">
        <f t="shared" si="69"/>
        <v>0.80500000000000005</v>
      </c>
      <c r="AC179" s="33">
        <f t="shared" si="70"/>
        <v>8.1000000000000003E-2</v>
      </c>
      <c r="AD179" s="33">
        <f t="shared" si="71"/>
        <v>7.4999999999999997E-2</v>
      </c>
      <c r="AE179" s="33">
        <f t="shared" si="72"/>
        <v>3.9000000000000035E-2</v>
      </c>
      <c r="AF179" s="33">
        <f t="shared" si="75"/>
        <v>1</v>
      </c>
    </row>
    <row r="180" spans="1:40" ht="11.25" thickTop="1" x14ac:dyDescent="0.15">
      <c r="A180" s="34" t="s">
        <v>215</v>
      </c>
      <c r="B180" s="25">
        <v>2192</v>
      </c>
      <c r="C180" s="25">
        <v>226</v>
      </c>
      <c r="D180" s="25">
        <v>140</v>
      </c>
      <c r="E180" s="25">
        <v>95</v>
      </c>
      <c r="F180" s="26">
        <f t="shared" si="58"/>
        <v>2653</v>
      </c>
      <c r="G180" s="25">
        <v>2058</v>
      </c>
      <c r="H180" s="25">
        <v>327</v>
      </c>
      <c r="I180" s="25">
        <v>162</v>
      </c>
      <c r="J180" s="25">
        <v>106</v>
      </c>
      <c r="K180" s="26">
        <f t="shared" si="59"/>
        <v>2653</v>
      </c>
      <c r="L180" s="25">
        <v>2265</v>
      </c>
      <c r="M180" s="25">
        <v>159</v>
      </c>
      <c r="N180" s="25">
        <v>124</v>
      </c>
      <c r="O180" s="25">
        <v>105</v>
      </c>
      <c r="P180" s="26">
        <f t="shared" si="60"/>
        <v>2653</v>
      </c>
      <c r="Q180" s="35" t="s">
        <v>215</v>
      </c>
      <c r="R180" s="27">
        <f t="shared" si="61"/>
        <v>0.82599999999999996</v>
      </c>
      <c r="S180" s="27">
        <f t="shared" si="62"/>
        <v>8.5000000000000006E-2</v>
      </c>
      <c r="T180" s="27">
        <f t="shared" si="63"/>
        <v>5.2999999999999999E-2</v>
      </c>
      <c r="U180" s="27">
        <f t="shared" si="64"/>
        <v>3.6000000000000032E-2</v>
      </c>
      <c r="V180" s="27">
        <f t="shared" si="73"/>
        <v>1</v>
      </c>
      <c r="W180" s="27">
        <f t="shared" si="65"/>
        <v>0.77600000000000002</v>
      </c>
      <c r="X180" s="27">
        <f t="shared" si="66"/>
        <v>0.123</v>
      </c>
      <c r="Y180" s="27">
        <f t="shared" si="67"/>
        <v>6.0999999999999999E-2</v>
      </c>
      <c r="Z180" s="27">
        <f t="shared" si="68"/>
        <v>4.0000000000000036E-2</v>
      </c>
      <c r="AA180" s="27">
        <f t="shared" si="74"/>
        <v>1</v>
      </c>
      <c r="AB180" s="27">
        <f t="shared" si="69"/>
        <v>0.85399999999999998</v>
      </c>
      <c r="AC180" s="27">
        <f t="shared" si="70"/>
        <v>0.06</v>
      </c>
      <c r="AD180" s="27">
        <f t="shared" si="71"/>
        <v>4.7E-2</v>
      </c>
      <c r="AE180" s="27">
        <f t="shared" si="72"/>
        <v>3.9000000000000035E-2</v>
      </c>
      <c r="AF180" s="27">
        <f t="shared" si="75"/>
        <v>1</v>
      </c>
    </row>
    <row r="181" spans="1:40" x14ac:dyDescent="0.15">
      <c r="A181" s="24" t="s">
        <v>216</v>
      </c>
      <c r="B181" s="28">
        <v>452</v>
      </c>
      <c r="C181" s="28">
        <v>53</v>
      </c>
      <c r="D181" s="28">
        <v>52</v>
      </c>
      <c r="E181" s="28">
        <v>29</v>
      </c>
      <c r="F181" s="29">
        <f t="shared" si="58"/>
        <v>586</v>
      </c>
      <c r="G181" s="28">
        <v>434</v>
      </c>
      <c r="H181" s="28">
        <v>67</v>
      </c>
      <c r="I181" s="28">
        <v>57</v>
      </c>
      <c r="J181" s="28">
        <v>28</v>
      </c>
      <c r="K181" s="29">
        <f t="shared" si="59"/>
        <v>586</v>
      </c>
      <c r="L181" s="28">
        <v>473</v>
      </c>
      <c r="M181" s="28">
        <v>42</v>
      </c>
      <c r="N181" s="28">
        <v>35</v>
      </c>
      <c r="O181" s="28">
        <v>36</v>
      </c>
      <c r="P181" s="29">
        <f t="shared" si="60"/>
        <v>586</v>
      </c>
      <c r="Q181" s="21" t="s">
        <v>216</v>
      </c>
      <c r="R181" s="30">
        <f t="shared" si="61"/>
        <v>0.77100000000000002</v>
      </c>
      <c r="S181" s="30">
        <f t="shared" si="62"/>
        <v>0.09</v>
      </c>
      <c r="T181" s="30">
        <f t="shared" si="63"/>
        <v>8.8999999999999996E-2</v>
      </c>
      <c r="U181" s="30">
        <f t="shared" si="64"/>
        <v>5.0000000000000044E-2</v>
      </c>
      <c r="V181" s="30">
        <f t="shared" si="73"/>
        <v>1</v>
      </c>
      <c r="W181" s="30">
        <f t="shared" si="65"/>
        <v>0.74099999999999999</v>
      </c>
      <c r="X181" s="30">
        <f t="shared" si="66"/>
        <v>0.114</v>
      </c>
      <c r="Y181" s="30">
        <f t="shared" si="67"/>
        <v>9.7000000000000003E-2</v>
      </c>
      <c r="Z181" s="30">
        <f t="shared" si="68"/>
        <v>4.8000000000000043E-2</v>
      </c>
      <c r="AA181" s="30">
        <f t="shared" si="74"/>
        <v>1</v>
      </c>
      <c r="AB181" s="30">
        <f t="shared" si="69"/>
        <v>0.80700000000000005</v>
      </c>
      <c r="AC181" s="30">
        <f t="shared" si="70"/>
        <v>7.1999999999999995E-2</v>
      </c>
      <c r="AD181" s="30">
        <f t="shared" si="71"/>
        <v>0.06</v>
      </c>
      <c r="AE181" s="30">
        <f t="shared" si="72"/>
        <v>6.0999999999999943E-2</v>
      </c>
      <c r="AF181" s="30">
        <f t="shared" si="75"/>
        <v>1</v>
      </c>
    </row>
    <row r="182" spans="1:40" x14ac:dyDescent="0.15">
      <c r="A182" s="24" t="s">
        <v>217</v>
      </c>
      <c r="B182" s="28">
        <v>40</v>
      </c>
      <c r="C182" s="28">
        <v>1</v>
      </c>
      <c r="D182" s="28">
        <v>5</v>
      </c>
      <c r="E182" s="28">
        <v>2</v>
      </c>
      <c r="F182" s="29">
        <f t="shared" si="58"/>
        <v>48</v>
      </c>
      <c r="G182" s="28">
        <v>37</v>
      </c>
      <c r="H182" s="28">
        <v>3</v>
      </c>
      <c r="I182" s="28">
        <v>5</v>
      </c>
      <c r="J182" s="28">
        <v>3</v>
      </c>
      <c r="K182" s="29">
        <f t="shared" si="59"/>
        <v>48</v>
      </c>
      <c r="L182" s="28">
        <v>38</v>
      </c>
      <c r="M182" s="28">
        <v>2</v>
      </c>
      <c r="N182" s="28">
        <v>5</v>
      </c>
      <c r="O182" s="28">
        <v>3</v>
      </c>
      <c r="P182" s="29">
        <f t="shared" si="60"/>
        <v>48</v>
      </c>
      <c r="Q182" s="21" t="s">
        <v>217</v>
      </c>
      <c r="R182" s="30">
        <f t="shared" si="61"/>
        <v>0.83299999999999996</v>
      </c>
      <c r="S182" s="30">
        <f t="shared" si="62"/>
        <v>2.1000000000000001E-2</v>
      </c>
      <c r="T182" s="30">
        <f t="shared" si="63"/>
        <v>0.104</v>
      </c>
      <c r="U182" s="30">
        <f t="shared" si="64"/>
        <v>4.2000000000000037E-2</v>
      </c>
      <c r="V182" s="30">
        <f t="shared" si="73"/>
        <v>1</v>
      </c>
      <c r="W182" s="30">
        <f t="shared" si="65"/>
        <v>0.77100000000000002</v>
      </c>
      <c r="X182" s="30">
        <f t="shared" si="66"/>
        <v>6.3E-2</v>
      </c>
      <c r="Y182" s="30">
        <f t="shared" si="67"/>
        <v>0.104</v>
      </c>
      <c r="Z182" s="30">
        <f t="shared" si="68"/>
        <v>6.1999999999999944E-2</v>
      </c>
      <c r="AA182" s="30">
        <f t="shared" si="74"/>
        <v>1</v>
      </c>
      <c r="AB182" s="30">
        <f t="shared" si="69"/>
        <v>0.79200000000000004</v>
      </c>
      <c r="AC182" s="30">
        <f t="shared" si="70"/>
        <v>4.2000000000000003E-2</v>
      </c>
      <c r="AD182" s="30">
        <f t="shared" si="71"/>
        <v>0.104</v>
      </c>
      <c r="AE182" s="30">
        <f t="shared" si="72"/>
        <v>6.1999999999999944E-2</v>
      </c>
      <c r="AF182" s="30">
        <f t="shared" si="75"/>
        <v>1</v>
      </c>
    </row>
    <row r="183" spans="1:40" x14ac:dyDescent="0.15">
      <c r="A183" s="24" t="s">
        <v>218</v>
      </c>
      <c r="B183" s="28">
        <v>251</v>
      </c>
      <c r="C183" s="28">
        <v>29</v>
      </c>
      <c r="D183" s="28">
        <v>13</v>
      </c>
      <c r="E183" s="28">
        <v>14</v>
      </c>
      <c r="F183" s="29">
        <f t="shared" si="58"/>
        <v>307</v>
      </c>
      <c r="G183" s="28">
        <v>238</v>
      </c>
      <c r="H183" s="28">
        <v>41</v>
      </c>
      <c r="I183" s="28">
        <v>13</v>
      </c>
      <c r="J183" s="28">
        <v>15</v>
      </c>
      <c r="K183" s="29">
        <f t="shared" si="59"/>
        <v>307</v>
      </c>
      <c r="L183" s="28">
        <v>263</v>
      </c>
      <c r="M183" s="28">
        <v>16</v>
      </c>
      <c r="N183" s="28">
        <v>14</v>
      </c>
      <c r="O183" s="28">
        <v>14</v>
      </c>
      <c r="P183" s="29">
        <f t="shared" si="60"/>
        <v>307</v>
      </c>
      <c r="Q183" s="21" t="s">
        <v>218</v>
      </c>
      <c r="R183" s="30">
        <f t="shared" si="61"/>
        <v>0.81799999999999995</v>
      </c>
      <c r="S183" s="30">
        <f t="shared" si="62"/>
        <v>9.4E-2</v>
      </c>
      <c r="T183" s="30">
        <f t="shared" si="63"/>
        <v>4.2000000000000003E-2</v>
      </c>
      <c r="U183" s="30">
        <f t="shared" si="64"/>
        <v>4.6000000000000041E-2</v>
      </c>
      <c r="V183" s="30">
        <f t="shared" si="73"/>
        <v>1</v>
      </c>
      <c r="W183" s="30">
        <f t="shared" si="65"/>
        <v>0.77500000000000002</v>
      </c>
      <c r="X183" s="30">
        <f t="shared" si="66"/>
        <v>0.13400000000000001</v>
      </c>
      <c r="Y183" s="30">
        <f t="shared" si="67"/>
        <v>4.2000000000000003E-2</v>
      </c>
      <c r="Z183" s="30">
        <f t="shared" si="68"/>
        <v>4.8999999999999932E-2</v>
      </c>
      <c r="AA183" s="30">
        <f t="shared" si="74"/>
        <v>1</v>
      </c>
      <c r="AB183" s="30">
        <f t="shared" si="69"/>
        <v>0.85699999999999998</v>
      </c>
      <c r="AC183" s="30">
        <f t="shared" si="70"/>
        <v>5.1999999999999998E-2</v>
      </c>
      <c r="AD183" s="30">
        <f t="shared" si="71"/>
        <v>4.5999999999999999E-2</v>
      </c>
      <c r="AE183" s="30">
        <f t="shared" si="72"/>
        <v>4.4999999999999929E-2</v>
      </c>
      <c r="AF183" s="30">
        <f t="shared" si="75"/>
        <v>1</v>
      </c>
    </row>
    <row r="184" spans="1:40" x14ac:dyDescent="0.15">
      <c r="A184" s="24" t="s">
        <v>219</v>
      </c>
      <c r="B184" s="28">
        <v>239</v>
      </c>
      <c r="C184" s="28">
        <v>63</v>
      </c>
      <c r="D184" s="28">
        <v>28</v>
      </c>
      <c r="E184" s="28">
        <v>9</v>
      </c>
      <c r="F184" s="29">
        <f t="shared" si="58"/>
        <v>339</v>
      </c>
      <c r="G184" s="28">
        <v>195</v>
      </c>
      <c r="H184" s="28">
        <v>82</v>
      </c>
      <c r="I184" s="28">
        <v>52</v>
      </c>
      <c r="J184" s="28">
        <v>10</v>
      </c>
      <c r="K184" s="29">
        <f t="shared" si="59"/>
        <v>339</v>
      </c>
      <c r="L184" s="28">
        <v>262</v>
      </c>
      <c r="M184" s="28">
        <v>40</v>
      </c>
      <c r="N184" s="28">
        <v>24</v>
      </c>
      <c r="O184" s="28">
        <v>13</v>
      </c>
      <c r="P184" s="29">
        <f t="shared" si="60"/>
        <v>339</v>
      </c>
      <c r="Q184" s="21" t="s">
        <v>219</v>
      </c>
      <c r="R184" s="30">
        <f t="shared" si="61"/>
        <v>0.70499999999999996</v>
      </c>
      <c r="S184" s="30">
        <f t="shared" si="62"/>
        <v>0.186</v>
      </c>
      <c r="T184" s="30">
        <f t="shared" si="63"/>
        <v>8.3000000000000004E-2</v>
      </c>
      <c r="U184" s="30">
        <f t="shared" si="64"/>
        <v>2.6000000000000023E-2</v>
      </c>
      <c r="V184" s="30">
        <f t="shared" si="73"/>
        <v>1</v>
      </c>
      <c r="W184" s="30">
        <f t="shared" si="65"/>
        <v>0.57499999999999996</v>
      </c>
      <c r="X184" s="30">
        <f t="shared" si="66"/>
        <v>0.24199999999999999</v>
      </c>
      <c r="Y184" s="30">
        <f t="shared" si="67"/>
        <v>0.153</v>
      </c>
      <c r="Z184" s="30">
        <f t="shared" si="68"/>
        <v>3.0000000000000027E-2</v>
      </c>
      <c r="AA184" s="30">
        <f t="shared" si="74"/>
        <v>1</v>
      </c>
      <c r="AB184" s="30">
        <f t="shared" si="69"/>
        <v>0.77300000000000002</v>
      </c>
      <c r="AC184" s="30">
        <f t="shared" si="70"/>
        <v>0.11799999999999999</v>
      </c>
      <c r="AD184" s="30">
        <f t="shared" si="71"/>
        <v>7.0999999999999994E-2</v>
      </c>
      <c r="AE184" s="30">
        <f t="shared" si="72"/>
        <v>3.8000000000000034E-2</v>
      </c>
      <c r="AF184" s="30">
        <f t="shared" si="75"/>
        <v>1</v>
      </c>
    </row>
    <row r="185" spans="1:40" x14ac:dyDescent="0.15">
      <c r="A185" s="24" t="s">
        <v>220</v>
      </c>
      <c r="B185" s="28">
        <v>139</v>
      </c>
      <c r="C185" s="28">
        <v>14</v>
      </c>
      <c r="D185" s="28">
        <v>13</v>
      </c>
      <c r="E185" s="28">
        <v>6</v>
      </c>
      <c r="F185" s="29">
        <f t="shared" si="58"/>
        <v>172</v>
      </c>
      <c r="G185" s="28">
        <v>134</v>
      </c>
      <c r="H185" s="28">
        <v>15</v>
      </c>
      <c r="I185" s="28">
        <v>14</v>
      </c>
      <c r="J185" s="28">
        <v>9</v>
      </c>
      <c r="K185" s="29">
        <f t="shared" si="59"/>
        <v>172</v>
      </c>
      <c r="L185" s="28">
        <v>137</v>
      </c>
      <c r="M185" s="28">
        <v>14</v>
      </c>
      <c r="N185" s="28">
        <v>9</v>
      </c>
      <c r="O185" s="28">
        <v>12</v>
      </c>
      <c r="P185" s="29">
        <f t="shared" si="60"/>
        <v>172</v>
      </c>
      <c r="Q185" s="21" t="s">
        <v>220</v>
      </c>
      <c r="R185" s="30">
        <f t="shared" si="61"/>
        <v>0.80800000000000005</v>
      </c>
      <c r="S185" s="30">
        <f t="shared" si="62"/>
        <v>8.1000000000000003E-2</v>
      </c>
      <c r="T185" s="30">
        <f t="shared" si="63"/>
        <v>7.5999999999999998E-2</v>
      </c>
      <c r="U185" s="30">
        <f t="shared" si="64"/>
        <v>3.5000000000000031E-2</v>
      </c>
      <c r="V185" s="30">
        <f t="shared" si="73"/>
        <v>1</v>
      </c>
      <c r="W185" s="30">
        <f t="shared" si="65"/>
        <v>0.77900000000000003</v>
      </c>
      <c r="X185" s="30">
        <f t="shared" si="66"/>
        <v>8.6999999999999994E-2</v>
      </c>
      <c r="Y185" s="30">
        <f t="shared" si="67"/>
        <v>8.1000000000000003E-2</v>
      </c>
      <c r="Z185" s="30">
        <f t="shared" si="68"/>
        <v>5.3000000000000047E-2</v>
      </c>
      <c r="AA185" s="30">
        <f t="shared" si="74"/>
        <v>1</v>
      </c>
      <c r="AB185" s="30">
        <f t="shared" si="69"/>
        <v>0.79700000000000004</v>
      </c>
      <c r="AC185" s="30">
        <f t="shared" si="70"/>
        <v>8.1000000000000003E-2</v>
      </c>
      <c r="AD185" s="30">
        <f t="shared" si="71"/>
        <v>5.1999999999999998E-2</v>
      </c>
      <c r="AE185" s="30">
        <f t="shared" si="72"/>
        <v>6.9999999999999951E-2</v>
      </c>
      <c r="AF185" s="30">
        <f t="shared" si="75"/>
        <v>1</v>
      </c>
    </row>
    <row r="186" spans="1:40" x14ac:dyDescent="0.15">
      <c r="A186" s="24" t="s">
        <v>221</v>
      </c>
      <c r="B186" s="28">
        <v>70</v>
      </c>
      <c r="C186" s="28">
        <v>6</v>
      </c>
      <c r="D186" s="28">
        <v>3</v>
      </c>
      <c r="E186" s="28">
        <v>8</v>
      </c>
      <c r="F186" s="29">
        <f t="shared" si="58"/>
        <v>87</v>
      </c>
      <c r="G186" s="28">
        <v>65</v>
      </c>
      <c r="H186" s="28">
        <v>10</v>
      </c>
      <c r="I186" s="28">
        <v>3</v>
      </c>
      <c r="J186" s="28">
        <v>9</v>
      </c>
      <c r="K186" s="29">
        <f t="shared" si="59"/>
        <v>87</v>
      </c>
      <c r="L186" s="28">
        <v>75</v>
      </c>
      <c r="M186" s="28">
        <v>2</v>
      </c>
      <c r="N186" s="28">
        <v>3</v>
      </c>
      <c r="O186" s="28">
        <v>7</v>
      </c>
      <c r="P186" s="29">
        <f t="shared" si="60"/>
        <v>87</v>
      </c>
      <c r="Q186" s="21" t="s">
        <v>221</v>
      </c>
      <c r="R186" s="30">
        <f t="shared" si="61"/>
        <v>0.80500000000000005</v>
      </c>
      <c r="S186" s="30">
        <f t="shared" si="62"/>
        <v>6.9000000000000006E-2</v>
      </c>
      <c r="T186" s="30">
        <f t="shared" si="63"/>
        <v>3.4000000000000002E-2</v>
      </c>
      <c r="U186" s="30">
        <f t="shared" si="64"/>
        <v>9.199999999999986E-2</v>
      </c>
      <c r="V186" s="30">
        <f t="shared" si="73"/>
        <v>1</v>
      </c>
      <c r="W186" s="30">
        <f t="shared" si="65"/>
        <v>0.747</v>
      </c>
      <c r="X186" s="30">
        <f t="shared" si="66"/>
        <v>0.115</v>
      </c>
      <c r="Y186" s="30">
        <f t="shared" si="67"/>
        <v>3.4000000000000002E-2</v>
      </c>
      <c r="Z186" s="30">
        <f t="shared" si="68"/>
        <v>0.10399999999999998</v>
      </c>
      <c r="AA186" s="30">
        <f t="shared" si="74"/>
        <v>1</v>
      </c>
      <c r="AB186" s="30">
        <f t="shared" si="69"/>
        <v>0.86199999999999999</v>
      </c>
      <c r="AC186" s="30">
        <f t="shared" si="70"/>
        <v>2.3E-2</v>
      </c>
      <c r="AD186" s="30">
        <f t="shared" si="71"/>
        <v>3.4000000000000002E-2</v>
      </c>
      <c r="AE186" s="30">
        <f t="shared" si="72"/>
        <v>8.0999999999999961E-2</v>
      </c>
      <c r="AF186" s="30">
        <f t="shared" si="75"/>
        <v>1</v>
      </c>
    </row>
    <row r="187" spans="1:40" x14ac:dyDescent="0.15">
      <c r="A187" s="24" t="s">
        <v>222</v>
      </c>
      <c r="B187" s="28">
        <v>62</v>
      </c>
      <c r="C187" s="28">
        <v>5</v>
      </c>
      <c r="D187" s="28">
        <v>7</v>
      </c>
      <c r="E187" s="28">
        <v>2</v>
      </c>
      <c r="F187" s="29">
        <f t="shared" si="58"/>
        <v>76</v>
      </c>
      <c r="G187" s="28">
        <v>61</v>
      </c>
      <c r="H187" s="28">
        <v>7</v>
      </c>
      <c r="I187" s="28">
        <v>6</v>
      </c>
      <c r="J187" s="28">
        <v>2</v>
      </c>
      <c r="K187" s="29">
        <f t="shared" si="59"/>
        <v>76</v>
      </c>
      <c r="L187" s="28">
        <v>64</v>
      </c>
      <c r="M187" s="28">
        <v>7</v>
      </c>
      <c r="N187" s="28">
        <v>3</v>
      </c>
      <c r="O187" s="28">
        <v>2</v>
      </c>
      <c r="P187" s="29">
        <f t="shared" si="60"/>
        <v>76</v>
      </c>
      <c r="Q187" s="21" t="s">
        <v>222</v>
      </c>
      <c r="R187" s="30">
        <f t="shared" si="61"/>
        <v>0.81599999999999995</v>
      </c>
      <c r="S187" s="30">
        <f t="shared" si="62"/>
        <v>6.6000000000000003E-2</v>
      </c>
      <c r="T187" s="30">
        <f t="shared" si="63"/>
        <v>9.1999999999999998E-2</v>
      </c>
      <c r="U187" s="30">
        <f t="shared" si="64"/>
        <v>2.6000000000000134E-2</v>
      </c>
      <c r="V187" s="30">
        <f t="shared" si="73"/>
        <v>1</v>
      </c>
      <c r="W187" s="30">
        <f t="shared" si="65"/>
        <v>0.80300000000000005</v>
      </c>
      <c r="X187" s="30">
        <f t="shared" si="66"/>
        <v>9.1999999999999998E-2</v>
      </c>
      <c r="Y187" s="30">
        <f t="shared" si="67"/>
        <v>7.9000000000000001E-2</v>
      </c>
      <c r="Z187" s="30">
        <f t="shared" si="68"/>
        <v>2.6000000000000023E-2</v>
      </c>
      <c r="AA187" s="30">
        <f t="shared" si="74"/>
        <v>1</v>
      </c>
      <c r="AB187" s="30">
        <f t="shared" si="69"/>
        <v>0.84199999999999997</v>
      </c>
      <c r="AC187" s="30">
        <f t="shared" si="70"/>
        <v>9.1999999999999998E-2</v>
      </c>
      <c r="AD187" s="30">
        <f t="shared" si="71"/>
        <v>3.9E-2</v>
      </c>
      <c r="AE187" s="30">
        <f t="shared" si="72"/>
        <v>2.7000000000000024E-2</v>
      </c>
      <c r="AF187" s="30">
        <f t="shared" si="75"/>
        <v>1</v>
      </c>
    </row>
    <row r="188" spans="1:40" x14ac:dyDescent="0.15">
      <c r="A188" s="24" t="s">
        <v>223</v>
      </c>
      <c r="B188" s="28">
        <v>46</v>
      </c>
      <c r="C188" s="28">
        <v>1</v>
      </c>
      <c r="D188" s="28">
        <v>4</v>
      </c>
      <c r="E188" s="28">
        <v>2</v>
      </c>
      <c r="F188" s="29">
        <f t="shared" si="58"/>
        <v>53</v>
      </c>
      <c r="G188" s="28">
        <v>42</v>
      </c>
      <c r="H188" s="28">
        <v>5</v>
      </c>
      <c r="I188" s="28">
        <v>4</v>
      </c>
      <c r="J188" s="28">
        <v>2</v>
      </c>
      <c r="K188" s="29">
        <f t="shared" si="59"/>
        <v>53</v>
      </c>
      <c r="L188" s="28">
        <v>46</v>
      </c>
      <c r="M188" s="28">
        <v>1</v>
      </c>
      <c r="N188" s="28">
        <v>4</v>
      </c>
      <c r="O188" s="28">
        <v>2</v>
      </c>
      <c r="P188" s="29">
        <f t="shared" si="60"/>
        <v>53</v>
      </c>
      <c r="Q188" s="21" t="s">
        <v>223</v>
      </c>
      <c r="R188" s="30">
        <f t="shared" si="61"/>
        <v>0.86799999999999999</v>
      </c>
      <c r="S188" s="30">
        <f t="shared" si="62"/>
        <v>1.9E-2</v>
      </c>
      <c r="T188" s="30">
        <f t="shared" si="63"/>
        <v>7.4999999999999997E-2</v>
      </c>
      <c r="U188" s="30">
        <f t="shared" si="64"/>
        <v>3.8000000000000034E-2</v>
      </c>
      <c r="V188" s="30">
        <f>SUM(R188:U188)</f>
        <v>1</v>
      </c>
      <c r="W188" s="30">
        <f t="shared" si="65"/>
        <v>0.79200000000000004</v>
      </c>
      <c r="X188" s="30">
        <f t="shared" si="66"/>
        <v>9.4E-2</v>
      </c>
      <c r="Y188" s="30">
        <f t="shared" si="67"/>
        <v>7.4999999999999997E-2</v>
      </c>
      <c r="Z188" s="30">
        <f t="shared" si="68"/>
        <v>3.9000000000000035E-2</v>
      </c>
      <c r="AA188" s="30">
        <f>SUM(W188:Z188)</f>
        <v>1</v>
      </c>
      <c r="AB188" s="30">
        <f t="shared" si="69"/>
        <v>0.86799999999999999</v>
      </c>
      <c r="AC188" s="30">
        <f t="shared" si="70"/>
        <v>1.9E-2</v>
      </c>
      <c r="AD188" s="30">
        <f t="shared" si="71"/>
        <v>7.4999999999999997E-2</v>
      </c>
      <c r="AE188" s="30">
        <f t="shared" si="72"/>
        <v>3.8000000000000034E-2</v>
      </c>
      <c r="AF188" s="30">
        <f>SUM(AB188:AE188)</f>
        <v>1</v>
      </c>
    </row>
    <row r="189" spans="1:40" ht="11.25" thickBot="1" x14ac:dyDescent="0.2">
      <c r="A189" s="31" t="s">
        <v>224</v>
      </c>
      <c r="B189" s="32">
        <f>SUM(B180:B188)</f>
        <v>3491</v>
      </c>
      <c r="C189" s="32">
        <f>SUM(C180:C188)</f>
        <v>398</v>
      </c>
      <c r="D189" s="32">
        <f>SUM(D180:D188)</f>
        <v>265</v>
      </c>
      <c r="E189" s="32">
        <f>SUM(E180:E188)</f>
        <v>167</v>
      </c>
      <c r="F189" s="32">
        <f t="shared" si="58"/>
        <v>4321</v>
      </c>
      <c r="G189" s="32">
        <f>SUM(G180:G188)</f>
        <v>3264</v>
      </c>
      <c r="H189" s="32">
        <f>SUM(H180:H188)</f>
        <v>557</v>
      </c>
      <c r="I189" s="32">
        <f>SUM(I180:I188)</f>
        <v>316</v>
      </c>
      <c r="J189" s="32">
        <f>SUM(J180:J188)</f>
        <v>184</v>
      </c>
      <c r="K189" s="32">
        <f t="shared" si="59"/>
        <v>4321</v>
      </c>
      <c r="L189" s="32">
        <f>SUM(L180:L188)</f>
        <v>3623</v>
      </c>
      <c r="M189" s="32">
        <f>SUM(M180:M188)</f>
        <v>283</v>
      </c>
      <c r="N189" s="32">
        <f>SUM(N180:N188)</f>
        <v>221</v>
      </c>
      <c r="O189" s="32">
        <f>SUM(O180:O188)</f>
        <v>194</v>
      </c>
      <c r="P189" s="32">
        <f t="shared" si="60"/>
        <v>4321</v>
      </c>
      <c r="Q189" s="31" t="s">
        <v>224</v>
      </c>
      <c r="R189" s="33">
        <f t="shared" si="61"/>
        <v>0.80800000000000005</v>
      </c>
      <c r="S189" s="33">
        <f t="shared" si="62"/>
        <v>9.1999999999999998E-2</v>
      </c>
      <c r="T189" s="33">
        <f t="shared" si="63"/>
        <v>6.0999999999999999E-2</v>
      </c>
      <c r="U189" s="33">
        <f t="shared" si="64"/>
        <v>3.8999999999999924E-2</v>
      </c>
      <c r="V189" s="33">
        <f>SUM(R189:U189)</f>
        <v>1</v>
      </c>
      <c r="W189" s="33">
        <f t="shared" si="65"/>
        <v>0.755</v>
      </c>
      <c r="X189" s="33">
        <f t="shared" si="66"/>
        <v>0.129</v>
      </c>
      <c r="Y189" s="33">
        <f t="shared" si="67"/>
        <v>7.2999999999999995E-2</v>
      </c>
      <c r="Z189" s="33">
        <f t="shared" si="68"/>
        <v>4.3000000000000038E-2</v>
      </c>
      <c r="AA189" s="33">
        <f>SUM(W189:Z189)</f>
        <v>1</v>
      </c>
      <c r="AB189" s="33">
        <f t="shared" si="69"/>
        <v>0.83799999999999997</v>
      </c>
      <c r="AC189" s="33">
        <f t="shared" si="70"/>
        <v>6.5000000000000002E-2</v>
      </c>
      <c r="AD189" s="33">
        <f t="shared" si="71"/>
        <v>5.0999999999999997E-2</v>
      </c>
      <c r="AE189" s="33">
        <f t="shared" si="72"/>
        <v>4.599999999999993E-2</v>
      </c>
      <c r="AF189" s="33">
        <f>SUM(AB189:AE189)</f>
        <v>1</v>
      </c>
      <c r="AH189" s="13"/>
      <c r="AI189" s="13"/>
      <c r="AJ189" s="13"/>
      <c r="AK189" s="13"/>
      <c r="AL189" s="13"/>
      <c r="AM189" s="13"/>
      <c r="AN189" s="13"/>
    </row>
    <row r="190" spans="1:40" ht="11.25" thickTop="1" x14ac:dyDescent="0.15">
      <c r="A190" s="35" t="s">
        <v>225</v>
      </c>
      <c r="B190" s="26">
        <f>SUM(B189,B179,B173)</f>
        <v>7617</v>
      </c>
      <c r="C190" s="26">
        <f>SUM(C189,C179,C173)</f>
        <v>1024</v>
      </c>
      <c r="D190" s="26">
        <f>SUM(D189,D179,D173)</f>
        <v>703</v>
      </c>
      <c r="E190" s="26">
        <f>SUM(E189,E179,E173)</f>
        <v>357</v>
      </c>
      <c r="F190" s="26">
        <f t="shared" si="58"/>
        <v>9701</v>
      </c>
      <c r="G190" s="26">
        <f>SUM(G189,G179,G173)</f>
        <v>7048</v>
      </c>
      <c r="H190" s="26">
        <f>SUM(H189,H179,H173)</f>
        <v>1411</v>
      </c>
      <c r="I190" s="26">
        <f>SUM(I189,I179,I173)</f>
        <v>833</v>
      </c>
      <c r="J190" s="26">
        <f>SUM(J189,J179,J173)</f>
        <v>409</v>
      </c>
      <c r="K190" s="26">
        <f t="shared" si="59"/>
        <v>9701</v>
      </c>
      <c r="L190" s="26">
        <f>SUM(L189,L179,L173)</f>
        <v>8003</v>
      </c>
      <c r="M190" s="26">
        <f>SUM(M189,M179,M173)</f>
        <v>687</v>
      </c>
      <c r="N190" s="26">
        <f>SUM(N189,N179,N173)</f>
        <v>595</v>
      </c>
      <c r="O190" s="26">
        <f>SUM(O189,O179,O173)</f>
        <v>416</v>
      </c>
      <c r="P190" s="26">
        <f t="shared" si="60"/>
        <v>9701</v>
      </c>
      <c r="Q190" s="35" t="s">
        <v>225</v>
      </c>
      <c r="R190" s="27">
        <f t="shared" si="61"/>
        <v>0.78500000000000003</v>
      </c>
      <c r="S190" s="27">
        <f t="shared" si="62"/>
        <v>0.106</v>
      </c>
      <c r="T190" s="27">
        <f t="shared" si="63"/>
        <v>7.1999999999999995E-2</v>
      </c>
      <c r="U190" s="27">
        <f t="shared" si="64"/>
        <v>3.7000000000000033E-2</v>
      </c>
      <c r="V190" s="27">
        <f>SUM(R190:U190)</f>
        <v>1</v>
      </c>
      <c r="W190" s="27">
        <f t="shared" si="65"/>
        <v>0.72699999999999998</v>
      </c>
      <c r="X190" s="27">
        <f t="shared" si="66"/>
        <v>0.14499999999999999</v>
      </c>
      <c r="Y190" s="27">
        <f t="shared" si="67"/>
        <v>8.5999999999999993E-2</v>
      </c>
      <c r="Z190" s="27">
        <f t="shared" si="68"/>
        <v>4.2000000000000037E-2</v>
      </c>
      <c r="AA190" s="27">
        <f>SUM(W190:Z190)</f>
        <v>1</v>
      </c>
      <c r="AB190" s="27">
        <f t="shared" si="69"/>
        <v>0.82499999999999996</v>
      </c>
      <c r="AC190" s="27">
        <f t="shared" si="70"/>
        <v>7.0999999999999994E-2</v>
      </c>
      <c r="AD190" s="27">
        <f t="shared" si="71"/>
        <v>6.0999999999999999E-2</v>
      </c>
      <c r="AE190" s="27">
        <f t="shared" si="72"/>
        <v>4.3000000000000149E-2</v>
      </c>
      <c r="AF190" s="27">
        <f>SUM(AB190:AE190)</f>
        <v>1</v>
      </c>
    </row>
    <row r="191" spans="1:40" x14ac:dyDescent="0.15">
      <c r="A191" s="58"/>
      <c r="B191" s="36" t="s">
        <v>250</v>
      </c>
      <c r="C191" s="47"/>
      <c r="D191" s="47"/>
      <c r="E191" s="47"/>
      <c r="F191" s="48"/>
      <c r="G191" s="46" t="s">
        <v>251</v>
      </c>
      <c r="H191" s="47"/>
      <c r="I191" s="47"/>
      <c r="J191" s="47"/>
      <c r="K191" s="48"/>
      <c r="L191" s="46" t="s">
        <v>252</v>
      </c>
      <c r="M191" s="47"/>
      <c r="N191" s="47"/>
      <c r="O191" s="47"/>
      <c r="P191" s="48"/>
      <c r="Q191" s="59"/>
      <c r="R191" s="60" t="s">
        <v>250</v>
      </c>
      <c r="S191" s="50"/>
      <c r="T191" s="50"/>
      <c r="U191" s="50"/>
      <c r="V191" s="51"/>
      <c r="W191" s="20" t="s">
        <v>251</v>
      </c>
      <c r="X191" s="50"/>
      <c r="Y191" s="50"/>
      <c r="Z191" s="50"/>
      <c r="AA191" s="51"/>
      <c r="AB191" s="20" t="s">
        <v>252</v>
      </c>
      <c r="AC191" s="50"/>
      <c r="AD191" s="50"/>
      <c r="AE191" s="50"/>
      <c r="AF191" s="51"/>
    </row>
    <row r="192" spans="1:40" x14ac:dyDescent="0.15">
      <c r="A192" s="34"/>
      <c r="B192" s="17" t="s">
        <v>244</v>
      </c>
      <c r="C192" s="52" t="s">
        <v>245</v>
      </c>
      <c r="D192" s="52" t="s">
        <v>246</v>
      </c>
      <c r="E192" s="52" t="s">
        <v>201</v>
      </c>
      <c r="F192" s="53" t="s">
        <v>202</v>
      </c>
      <c r="G192" s="52" t="s">
        <v>244</v>
      </c>
      <c r="H192" s="52" t="s">
        <v>245</v>
      </c>
      <c r="I192" s="52" t="s">
        <v>246</v>
      </c>
      <c r="J192" s="52" t="s">
        <v>201</v>
      </c>
      <c r="K192" s="53" t="s">
        <v>202</v>
      </c>
      <c r="L192" s="52" t="s">
        <v>244</v>
      </c>
      <c r="M192" s="52" t="s">
        <v>245</v>
      </c>
      <c r="N192" s="52" t="s">
        <v>246</v>
      </c>
      <c r="O192" s="52" t="s">
        <v>201</v>
      </c>
      <c r="P192" s="53" t="s">
        <v>202</v>
      </c>
      <c r="Q192" s="35"/>
      <c r="R192" s="21" t="s">
        <v>244</v>
      </c>
      <c r="S192" s="35" t="s">
        <v>245</v>
      </c>
      <c r="T192" s="35" t="s">
        <v>246</v>
      </c>
      <c r="U192" s="35" t="s">
        <v>201</v>
      </c>
      <c r="V192" s="35" t="s">
        <v>202</v>
      </c>
      <c r="W192" s="35" t="s">
        <v>244</v>
      </c>
      <c r="X192" s="35" t="s">
        <v>245</v>
      </c>
      <c r="Y192" s="35" t="s">
        <v>246</v>
      </c>
      <c r="Z192" s="35" t="s">
        <v>201</v>
      </c>
      <c r="AA192" s="35" t="s">
        <v>202</v>
      </c>
      <c r="AB192" s="35" t="s">
        <v>244</v>
      </c>
      <c r="AC192" s="35" t="s">
        <v>245</v>
      </c>
      <c r="AD192" s="35" t="s">
        <v>246</v>
      </c>
      <c r="AE192" s="35" t="s">
        <v>201</v>
      </c>
      <c r="AF192" s="35" t="s">
        <v>202</v>
      </c>
    </row>
    <row r="193" spans="1:32" x14ac:dyDescent="0.15">
      <c r="A193" s="24" t="s">
        <v>203</v>
      </c>
      <c r="B193" s="25">
        <v>1718</v>
      </c>
      <c r="C193" s="25">
        <v>597</v>
      </c>
      <c r="D193" s="25">
        <v>486</v>
      </c>
      <c r="E193" s="25">
        <v>126</v>
      </c>
      <c r="F193" s="26">
        <f t="shared" ref="F193:F215" si="76">SUM(B193:E193)</f>
        <v>2927</v>
      </c>
      <c r="G193" s="25">
        <v>2001</v>
      </c>
      <c r="H193" s="25">
        <v>470</v>
      </c>
      <c r="I193" s="25">
        <v>291</v>
      </c>
      <c r="J193" s="25">
        <v>165</v>
      </c>
      <c r="K193" s="26">
        <f t="shared" ref="K193:K215" si="77">SUM(G193:J193)</f>
        <v>2927</v>
      </c>
      <c r="L193" s="25">
        <v>1694</v>
      </c>
      <c r="M193" s="25">
        <v>407</v>
      </c>
      <c r="N193" s="25">
        <v>697</v>
      </c>
      <c r="O193" s="25">
        <v>129</v>
      </c>
      <c r="P193" s="26">
        <f t="shared" ref="P193:P215" si="78">SUM(L193:O193)</f>
        <v>2927</v>
      </c>
      <c r="Q193" s="21" t="s">
        <v>203</v>
      </c>
      <c r="R193" s="27">
        <f t="shared" ref="R193:R215" si="79">ROUND(B193/F193,3)</f>
        <v>0.58699999999999997</v>
      </c>
      <c r="S193" s="27">
        <f t="shared" ref="S193:S215" si="80">ROUND(C193/F193,3)</f>
        <v>0.20399999999999999</v>
      </c>
      <c r="T193" s="27">
        <f t="shared" ref="T193:T215" si="81">ROUND(D193/F193,3)</f>
        <v>0.16600000000000001</v>
      </c>
      <c r="U193" s="27">
        <f t="shared" ref="U193:U215" si="82">1-SUM(R193:T193)</f>
        <v>4.3000000000000038E-2</v>
      </c>
      <c r="V193" s="27">
        <f>SUM(R193:U193)</f>
        <v>1</v>
      </c>
      <c r="W193" s="27">
        <f t="shared" ref="W193:W215" si="83">ROUND(G193/K193,3)</f>
        <v>0.68400000000000005</v>
      </c>
      <c r="X193" s="27">
        <f t="shared" ref="X193:X215" si="84">ROUND(H193/K193,3)</f>
        <v>0.161</v>
      </c>
      <c r="Y193" s="27">
        <f t="shared" ref="Y193:Y215" si="85">ROUND(I193/K193,3)</f>
        <v>9.9000000000000005E-2</v>
      </c>
      <c r="Z193" s="27">
        <f t="shared" ref="Z193:Z215" si="86">1-SUM(W193:Y193)</f>
        <v>5.5999999999999939E-2</v>
      </c>
      <c r="AA193" s="27">
        <f>SUM(W193:Z193)</f>
        <v>1</v>
      </c>
      <c r="AB193" s="27">
        <f t="shared" ref="AB193:AB215" si="87">ROUND(L193/P193,3)</f>
        <v>0.57899999999999996</v>
      </c>
      <c r="AC193" s="27">
        <f t="shared" ref="AC193:AC215" si="88">ROUND(M193/P193,3)</f>
        <v>0.13900000000000001</v>
      </c>
      <c r="AD193" s="27">
        <f t="shared" ref="AD193:AD215" si="89">ROUND(N193/P193,3)</f>
        <v>0.23799999999999999</v>
      </c>
      <c r="AE193" s="27">
        <f t="shared" ref="AE193:AE215" si="90">1-SUM(AB193:AD193)</f>
        <v>4.4000000000000039E-2</v>
      </c>
      <c r="AF193" s="27">
        <f>SUM(AB193:AE193)</f>
        <v>1</v>
      </c>
    </row>
    <row r="194" spans="1:32" x14ac:dyDescent="0.15">
      <c r="A194" s="24" t="s">
        <v>204</v>
      </c>
      <c r="B194" s="28">
        <v>94</v>
      </c>
      <c r="C194" s="28">
        <v>32</v>
      </c>
      <c r="D194" s="28">
        <v>20</v>
      </c>
      <c r="E194" s="28">
        <v>11</v>
      </c>
      <c r="F194" s="29">
        <f t="shared" si="76"/>
        <v>157</v>
      </c>
      <c r="G194" s="28">
        <v>110</v>
      </c>
      <c r="H194" s="28">
        <v>26</v>
      </c>
      <c r="I194" s="28">
        <v>9</v>
      </c>
      <c r="J194" s="28">
        <v>12</v>
      </c>
      <c r="K194" s="29">
        <f t="shared" si="77"/>
        <v>157</v>
      </c>
      <c r="L194" s="28">
        <v>94</v>
      </c>
      <c r="M194" s="28">
        <v>27</v>
      </c>
      <c r="N194" s="28">
        <v>26</v>
      </c>
      <c r="O194" s="28">
        <v>10</v>
      </c>
      <c r="P194" s="29">
        <f t="shared" si="78"/>
        <v>157</v>
      </c>
      <c r="Q194" s="21" t="s">
        <v>204</v>
      </c>
      <c r="R194" s="30">
        <f t="shared" si="79"/>
        <v>0.59899999999999998</v>
      </c>
      <c r="S194" s="30">
        <f t="shared" si="80"/>
        <v>0.20399999999999999</v>
      </c>
      <c r="T194" s="30">
        <f t="shared" si="81"/>
        <v>0.127</v>
      </c>
      <c r="U194" s="30">
        <f t="shared" si="82"/>
        <v>7.0000000000000062E-2</v>
      </c>
      <c r="V194" s="30">
        <f t="shared" ref="V194:V212" si="91">SUM(R194:U194)</f>
        <v>1</v>
      </c>
      <c r="W194" s="30">
        <f t="shared" si="83"/>
        <v>0.70099999999999996</v>
      </c>
      <c r="X194" s="30">
        <f t="shared" si="84"/>
        <v>0.16600000000000001</v>
      </c>
      <c r="Y194" s="30">
        <f t="shared" si="85"/>
        <v>5.7000000000000002E-2</v>
      </c>
      <c r="Z194" s="30">
        <f t="shared" si="86"/>
        <v>7.5999999999999956E-2</v>
      </c>
      <c r="AA194" s="30">
        <f t="shared" ref="AA194:AA212" si="92">SUM(W194:Z194)</f>
        <v>1</v>
      </c>
      <c r="AB194" s="30">
        <f t="shared" si="87"/>
        <v>0.59899999999999998</v>
      </c>
      <c r="AC194" s="30">
        <f t="shared" si="88"/>
        <v>0.17199999999999999</v>
      </c>
      <c r="AD194" s="30">
        <f t="shared" si="89"/>
        <v>0.16600000000000001</v>
      </c>
      <c r="AE194" s="30">
        <f t="shared" si="90"/>
        <v>6.3000000000000056E-2</v>
      </c>
      <c r="AF194" s="30">
        <f t="shared" ref="AF194:AF212" si="93">SUM(AB194:AE194)</f>
        <v>1</v>
      </c>
    </row>
    <row r="195" spans="1:32" x14ac:dyDescent="0.15">
      <c r="A195" s="24" t="s">
        <v>205</v>
      </c>
      <c r="B195" s="28">
        <v>39</v>
      </c>
      <c r="C195" s="28">
        <v>13</v>
      </c>
      <c r="D195" s="28">
        <v>11</v>
      </c>
      <c r="E195" s="28">
        <v>4</v>
      </c>
      <c r="F195" s="29">
        <f t="shared" si="76"/>
        <v>67</v>
      </c>
      <c r="G195" s="28">
        <v>46</v>
      </c>
      <c r="H195" s="28">
        <v>13</v>
      </c>
      <c r="I195" s="28">
        <v>4</v>
      </c>
      <c r="J195" s="28">
        <v>4</v>
      </c>
      <c r="K195" s="29">
        <f t="shared" si="77"/>
        <v>67</v>
      </c>
      <c r="L195" s="28">
        <v>40</v>
      </c>
      <c r="M195" s="28">
        <v>12</v>
      </c>
      <c r="N195" s="28">
        <v>12</v>
      </c>
      <c r="O195" s="28">
        <v>3</v>
      </c>
      <c r="P195" s="29">
        <f t="shared" si="78"/>
        <v>67</v>
      </c>
      <c r="Q195" s="21" t="s">
        <v>205</v>
      </c>
      <c r="R195" s="30">
        <f t="shared" si="79"/>
        <v>0.58199999999999996</v>
      </c>
      <c r="S195" s="30">
        <f t="shared" si="80"/>
        <v>0.19400000000000001</v>
      </c>
      <c r="T195" s="30">
        <f t="shared" si="81"/>
        <v>0.16400000000000001</v>
      </c>
      <c r="U195" s="30">
        <f t="shared" si="82"/>
        <v>5.9999999999999942E-2</v>
      </c>
      <c r="V195" s="30">
        <f t="shared" si="91"/>
        <v>1</v>
      </c>
      <c r="W195" s="30">
        <f t="shared" si="83"/>
        <v>0.68700000000000006</v>
      </c>
      <c r="X195" s="30">
        <f t="shared" si="84"/>
        <v>0.19400000000000001</v>
      </c>
      <c r="Y195" s="30">
        <f t="shared" si="85"/>
        <v>0.06</v>
      </c>
      <c r="Z195" s="30">
        <f t="shared" si="86"/>
        <v>5.8999999999999941E-2</v>
      </c>
      <c r="AA195" s="30">
        <f t="shared" si="92"/>
        <v>1</v>
      </c>
      <c r="AB195" s="30">
        <f t="shared" si="87"/>
        <v>0.59699999999999998</v>
      </c>
      <c r="AC195" s="30">
        <f t="shared" si="88"/>
        <v>0.17899999999999999</v>
      </c>
      <c r="AD195" s="30">
        <f t="shared" si="89"/>
        <v>0.17899999999999999</v>
      </c>
      <c r="AE195" s="30">
        <f t="shared" si="90"/>
        <v>4.4999999999999929E-2</v>
      </c>
      <c r="AF195" s="30">
        <f t="shared" si="93"/>
        <v>1</v>
      </c>
    </row>
    <row r="196" spans="1:32" x14ac:dyDescent="0.15">
      <c r="A196" s="24" t="s">
        <v>206</v>
      </c>
      <c r="B196" s="28">
        <v>91</v>
      </c>
      <c r="C196" s="28">
        <v>26</v>
      </c>
      <c r="D196" s="28">
        <v>13</v>
      </c>
      <c r="E196" s="28">
        <v>8</v>
      </c>
      <c r="F196" s="29">
        <f t="shared" si="76"/>
        <v>138</v>
      </c>
      <c r="G196" s="28">
        <v>94</v>
      </c>
      <c r="H196" s="28">
        <v>20</v>
      </c>
      <c r="I196" s="28">
        <v>10</v>
      </c>
      <c r="J196" s="28">
        <v>14</v>
      </c>
      <c r="K196" s="29">
        <f t="shared" si="77"/>
        <v>138</v>
      </c>
      <c r="L196" s="28">
        <v>81</v>
      </c>
      <c r="M196" s="28">
        <v>19</v>
      </c>
      <c r="N196" s="28">
        <v>27</v>
      </c>
      <c r="O196" s="28">
        <v>11</v>
      </c>
      <c r="P196" s="29">
        <f t="shared" si="78"/>
        <v>138</v>
      </c>
      <c r="Q196" s="21" t="s">
        <v>206</v>
      </c>
      <c r="R196" s="30">
        <f t="shared" si="79"/>
        <v>0.65900000000000003</v>
      </c>
      <c r="S196" s="30">
        <f t="shared" si="80"/>
        <v>0.188</v>
      </c>
      <c r="T196" s="30">
        <f t="shared" si="81"/>
        <v>9.4E-2</v>
      </c>
      <c r="U196" s="30">
        <f t="shared" si="82"/>
        <v>5.9000000000000052E-2</v>
      </c>
      <c r="V196" s="30">
        <f t="shared" si="91"/>
        <v>1</v>
      </c>
      <c r="W196" s="30">
        <f t="shared" si="83"/>
        <v>0.68100000000000005</v>
      </c>
      <c r="X196" s="30">
        <f t="shared" si="84"/>
        <v>0.14499999999999999</v>
      </c>
      <c r="Y196" s="30">
        <f t="shared" si="85"/>
        <v>7.1999999999999995E-2</v>
      </c>
      <c r="Z196" s="30">
        <f t="shared" si="86"/>
        <v>0.10199999999999998</v>
      </c>
      <c r="AA196" s="30">
        <f t="shared" si="92"/>
        <v>1</v>
      </c>
      <c r="AB196" s="30">
        <f t="shared" si="87"/>
        <v>0.58699999999999997</v>
      </c>
      <c r="AC196" s="30">
        <f t="shared" si="88"/>
        <v>0.13800000000000001</v>
      </c>
      <c r="AD196" s="30">
        <f t="shared" si="89"/>
        <v>0.19600000000000001</v>
      </c>
      <c r="AE196" s="30">
        <f t="shared" si="90"/>
        <v>7.8999999999999959E-2</v>
      </c>
      <c r="AF196" s="30">
        <f t="shared" si="93"/>
        <v>1</v>
      </c>
    </row>
    <row r="197" spans="1:32" x14ac:dyDescent="0.15">
      <c r="A197" s="24" t="s">
        <v>207</v>
      </c>
      <c r="B197" s="28">
        <v>133</v>
      </c>
      <c r="C197" s="28">
        <v>30</v>
      </c>
      <c r="D197" s="28">
        <v>20</v>
      </c>
      <c r="E197" s="28">
        <v>5</v>
      </c>
      <c r="F197" s="29">
        <f t="shared" si="76"/>
        <v>188</v>
      </c>
      <c r="G197" s="28">
        <v>151</v>
      </c>
      <c r="H197" s="28">
        <v>14</v>
      </c>
      <c r="I197" s="28">
        <v>12</v>
      </c>
      <c r="J197" s="28">
        <v>11</v>
      </c>
      <c r="K197" s="29">
        <f t="shared" si="77"/>
        <v>188</v>
      </c>
      <c r="L197" s="28">
        <v>135</v>
      </c>
      <c r="M197" s="28">
        <v>21</v>
      </c>
      <c r="N197" s="28">
        <v>23</v>
      </c>
      <c r="O197" s="28">
        <v>9</v>
      </c>
      <c r="P197" s="29">
        <f t="shared" si="78"/>
        <v>188</v>
      </c>
      <c r="Q197" s="21" t="s">
        <v>207</v>
      </c>
      <c r="R197" s="30">
        <f t="shared" si="79"/>
        <v>0.70699999999999996</v>
      </c>
      <c r="S197" s="30">
        <f t="shared" si="80"/>
        <v>0.16</v>
      </c>
      <c r="T197" s="30">
        <f t="shared" si="81"/>
        <v>0.106</v>
      </c>
      <c r="U197" s="30">
        <f t="shared" si="82"/>
        <v>2.7000000000000024E-2</v>
      </c>
      <c r="V197" s="30">
        <f t="shared" si="91"/>
        <v>1</v>
      </c>
      <c r="W197" s="30">
        <f t="shared" si="83"/>
        <v>0.80300000000000005</v>
      </c>
      <c r="X197" s="30">
        <f t="shared" si="84"/>
        <v>7.3999999999999996E-2</v>
      </c>
      <c r="Y197" s="30">
        <f t="shared" si="85"/>
        <v>6.4000000000000001E-2</v>
      </c>
      <c r="Z197" s="30">
        <f t="shared" si="86"/>
        <v>5.8999999999999941E-2</v>
      </c>
      <c r="AA197" s="30">
        <f t="shared" si="92"/>
        <v>1</v>
      </c>
      <c r="AB197" s="30">
        <f t="shared" si="87"/>
        <v>0.71799999999999997</v>
      </c>
      <c r="AC197" s="30">
        <f t="shared" si="88"/>
        <v>0.112</v>
      </c>
      <c r="AD197" s="30">
        <f t="shared" si="89"/>
        <v>0.122</v>
      </c>
      <c r="AE197" s="30">
        <f t="shared" si="90"/>
        <v>4.8000000000000043E-2</v>
      </c>
      <c r="AF197" s="30">
        <f t="shared" si="93"/>
        <v>1</v>
      </c>
    </row>
    <row r="198" spans="1:32" ht="11.25" thickBot="1" x14ac:dyDescent="0.2">
      <c r="A198" s="31" t="s">
        <v>208</v>
      </c>
      <c r="B198" s="32">
        <f>SUM(B193:B197)</f>
        <v>2075</v>
      </c>
      <c r="C198" s="32">
        <f>SUM(C193:C197)</f>
        <v>698</v>
      </c>
      <c r="D198" s="32">
        <f>SUM(D193:D197)</f>
        <v>550</v>
      </c>
      <c r="E198" s="32">
        <f>SUM(E193:E197)</f>
        <v>154</v>
      </c>
      <c r="F198" s="32">
        <f t="shared" si="76"/>
        <v>3477</v>
      </c>
      <c r="G198" s="32">
        <f>SUM(G193:G197)</f>
        <v>2402</v>
      </c>
      <c r="H198" s="32">
        <f>SUM(H193:H197)</f>
        <v>543</v>
      </c>
      <c r="I198" s="32">
        <f>SUM(I193:I197)</f>
        <v>326</v>
      </c>
      <c r="J198" s="32">
        <f>SUM(J193:J197)</f>
        <v>206</v>
      </c>
      <c r="K198" s="32">
        <f t="shared" si="77"/>
        <v>3477</v>
      </c>
      <c r="L198" s="32">
        <f>SUM(L193:L197)</f>
        <v>2044</v>
      </c>
      <c r="M198" s="32">
        <f>SUM(M193:M197)</f>
        <v>486</v>
      </c>
      <c r="N198" s="32">
        <f>SUM(N193:N197)</f>
        <v>785</v>
      </c>
      <c r="O198" s="32">
        <f>SUM(O193:O197)</f>
        <v>162</v>
      </c>
      <c r="P198" s="32">
        <f t="shared" si="78"/>
        <v>3477</v>
      </c>
      <c r="Q198" s="31" t="s">
        <v>208</v>
      </c>
      <c r="R198" s="33">
        <f t="shared" si="79"/>
        <v>0.59699999999999998</v>
      </c>
      <c r="S198" s="33">
        <f t="shared" si="80"/>
        <v>0.20100000000000001</v>
      </c>
      <c r="T198" s="33">
        <f t="shared" si="81"/>
        <v>0.158</v>
      </c>
      <c r="U198" s="33">
        <f t="shared" si="82"/>
        <v>4.3999999999999928E-2</v>
      </c>
      <c r="V198" s="33">
        <f t="shared" si="91"/>
        <v>1</v>
      </c>
      <c r="W198" s="33">
        <f t="shared" si="83"/>
        <v>0.69099999999999995</v>
      </c>
      <c r="X198" s="33">
        <f t="shared" si="84"/>
        <v>0.156</v>
      </c>
      <c r="Y198" s="33">
        <f t="shared" si="85"/>
        <v>9.4E-2</v>
      </c>
      <c r="Z198" s="33">
        <f t="shared" si="86"/>
        <v>5.9000000000000052E-2</v>
      </c>
      <c r="AA198" s="33">
        <f t="shared" si="92"/>
        <v>1</v>
      </c>
      <c r="AB198" s="33">
        <f t="shared" si="87"/>
        <v>0.58799999999999997</v>
      </c>
      <c r="AC198" s="33">
        <f t="shared" si="88"/>
        <v>0.14000000000000001</v>
      </c>
      <c r="AD198" s="33">
        <f t="shared" si="89"/>
        <v>0.22600000000000001</v>
      </c>
      <c r="AE198" s="33">
        <f t="shared" si="90"/>
        <v>4.6000000000000041E-2</v>
      </c>
      <c r="AF198" s="33">
        <f t="shared" si="93"/>
        <v>1</v>
      </c>
    </row>
    <row r="199" spans="1:32" ht="11.25" thickTop="1" x14ac:dyDescent="0.15">
      <c r="A199" s="34" t="s">
        <v>209</v>
      </c>
      <c r="B199" s="25">
        <v>534</v>
      </c>
      <c r="C199" s="25">
        <v>257</v>
      </c>
      <c r="D199" s="25">
        <v>182</v>
      </c>
      <c r="E199" s="25">
        <v>46</v>
      </c>
      <c r="F199" s="26">
        <f t="shared" si="76"/>
        <v>1019</v>
      </c>
      <c r="G199" s="25">
        <v>693</v>
      </c>
      <c r="H199" s="25">
        <v>183</v>
      </c>
      <c r="I199" s="25">
        <v>88</v>
      </c>
      <c r="J199" s="25">
        <v>55</v>
      </c>
      <c r="K199" s="26">
        <f t="shared" si="77"/>
        <v>1019</v>
      </c>
      <c r="L199" s="25">
        <v>524</v>
      </c>
      <c r="M199" s="25">
        <v>196</v>
      </c>
      <c r="N199" s="25">
        <v>258</v>
      </c>
      <c r="O199" s="25">
        <v>41</v>
      </c>
      <c r="P199" s="26">
        <f t="shared" si="78"/>
        <v>1019</v>
      </c>
      <c r="Q199" s="35" t="s">
        <v>209</v>
      </c>
      <c r="R199" s="27">
        <f t="shared" si="79"/>
        <v>0.52400000000000002</v>
      </c>
      <c r="S199" s="27">
        <f t="shared" si="80"/>
        <v>0.252</v>
      </c>
      <c r="T199" s="27">
        <f t="shared" si="81"/>
        <v>0.17899999999999999</v>
      </c>
      <c r="U199" s="27">
        <f t="shared" si="82"/>
        <v>4.4999999999999929E-2</v>
      </c>
      <c r="V199" s="27">
        <f t="shared" si="91"/>
        <v>1</v>
      </c>
      <c r="W199" s="27">
        <f t="shared" si="83"/>
        <v>0.68</v>
      </c>
      <c r="X199" s="27">
        <f t="shared" si="84"/>
        <v>0.18</v>
      </c>
      <c r="Y199" s="27">
        <f t="shared" si="85"/>
        <v>8.5999999999999993E-2</v>
      </c>
      <c r="Z199" s="27">
        <f t="shared" si="86"/>
        <v>5.3999999999999937E-2</v>
      </c>
      <c r="AA199" s="27">
        <f t="shared" si="92"/>
        <v>1</v>
      </c>
      <c r="AB199" s="27">
        <f t="shared" si="87"/>
        <v>0.51400000000000001</v>
      </c>
      <c r="AC199" s="27">
        <f t="shared" si="88"/>
        <v>0.192</v>
      </c>
      <c r="AD199" s="27">
        <f t="shared" si="89"/>
        <v>0.253</v>
      </c>
      <c r="AE199" s="27">
        <f t="shared" si="90"/>
        <v>4.1000000000000036E-2</v>
      </c>
      <c r="AF199" s="27">
        <f t="shared" si="93"/>
        <v>1</v>
      </c>
    </row>
    <row r="200" spans="1:32" x14ac:dyDescent="0.15">
      <c r="A200" s="24" t="s">
        <v>210</v>
      </c>
      <c r="B200" s="28">
        <v>54</v>
      </c>
      <c r="C200" s="28">
        <v>21</v>
      </c>
      <c r="D200" s="28">
        <v>13</v>
      </c>
      <c r="E200" s="28">
        <v>8</v>
      </c>
      <c r="F200" s="29">
        <f t="shared" si="76"/>
        <v>96</v>
      </c>
      <c r="G200" s="28">
        <v>65</v>
      </c>
      <c r="H200" s="28">
        <v>17</v>
      </c>
      <c r="I200" s="28">
        <v>6</v>
      </c>
      <c r="J200" s="28">
        <v>8</v>
      </c>
      <c r="K200" s="29">
        <f t="shared" si="77"/>
        <v>96</v>
      </c>
      <c r="L200" s="28">
        <v>56</v>
      </c>
      <c r="M200" s="28">
        <v>20</v>
      </c>
      <c r="N200" s="28">
        <v>14</v>
      </c>
      <c r="O200" s="28">
        <v>6</v>
      </c>
      <c r="P200" s="29">
        <f t="shared" si="78"/>
        <v>96</v>
      </c>
      <c r="Q200" s="21" t="s">
        <v>210</v>
      </c>
      <c r="R200" s="30">
        <f t="shared" si="79"/>
        <v>0.56299999999999994</v>
      </c>
      <c r="S200" s="30">
        <f t="shared" si="80"/>
        <v>0.219</v>
      </c>
      <c r="T200" s="30">
        <f t="shared" si="81"/>
        <v>0.13500000000000001</v>
      </c>
      <c r="U200" s="30">
        <f t="shared" si="82"/>
        <v>8.3000000000000074E-2</v>
      </c>
      <c r="V200" s="30">
        <f t="shared" si="91"/>
        <v>1</v>
      </c>
      <c r="W200" s="30">
        <f t="shared" si="83"/>
        <v>0.67700000000000005</v>
      </c>
      <c r="X200" s="30">
        <f t="shared" si="84"/>
        <v>0.17699999999999999</v>
      </c>
      <c r="Y200" s="30">
        <f t="shared" si="85"/>
        <v>6.3E-2</v>
      </c>
      <c r="Z200" s="30">
        <f t="shared" si="86"/>
        <v>8.2999999999999963E-2</v>
      </c>
      <c r="AA200" s="30">
        <f t="shared" si="92"/>
        <v>1</v>
      </c>
      <c r="AB200" s="30">
        <f t="shared" si="87"/>
        <v>0.58299999999999996</v>
      </c>
      <c r="AC200" s="30">
        <f t="shared" si="88"/>
        <v>0.20799999999999999</v>
      </c>
      <c r="AD200" s="30">
        <f t="shared" si="89"/>
        <v>0.14599999999999999</v>
      </c>
      <c r="AE200" s="30">
        <f t="shared" si="90"/>
        <v>6.3000000000000056E-2</v>
      </c>
      <c r="AF200" s="30">
        <f t="shared" si="93"/>
        <v>1</v>
      </c>
    </row>
    <row r="201" spans="1:32" x14ac:dyDescent="0.15">
      <c r="A201" s="24" t="s">
        <v>211</v>
      </c>
      <c r="B201" s="28">
        <v>140</v>
      </c>
      <c r="C201" s="28">
        <v>89</v>
      </c>
      <c r="D201" s="28">
        <v>68</v>
      </c>
      <c r="E201" s="28">
        <v>15</v>
      </c>
      <c r="F201" s="29">
        <f t="shared" si="76"/>
        <v>312</v>
      </c>
      <c r="G201" s="28">
        <v>175</v>
      </c>
      <c r="H201" s="28">
        <v>58</v>
      </c>
      <c r="I201" s="28">
        <v>60</v>
      </c>
      <c r="J201" s="28">
        <v>19</v>
      </c>
      <c r="K201" s="29">
        <f t="shared" si="77"/>
        <v>312</v>
      </c>
      <c r="L201" s="28">
        <v>151</v>
      </c>
      <c r="M201" s="28">
        <v>33</v>
      </c>
      <c r="N201" s="28">
        <v>111</v>
      </c>
      <c r="O201" s="28">
        <v>17</v>
      </c>
      <c r="P201" s="29">
        <f t="shared" si="78"/>
        <v>312</v>
      </c>
      <c r="Q201" s="21" t="s">
        <v>211</v>
      </c>
      <c r="R201" s="30">
        <f t="shared" si="79"/>
        <v>0.44900000000000001</v>
      </c>
      <c r="S201" s="30">
        <f t="shared" si="80"/>
        <v>0.28499999999999998</v>
      </c>
      <c r="T201" s="30">
        <f t="shared" si="81"/>
        <v>0.218</v>
      </c>
      <c r="U201" s="30">
        <f t="shared" si="82"/>
        <v>4.8000000000000043E-2</v>
      </c>
      <c r="V201" s="30">
        <f t="shared" si="91"/>
        <v>1</v>
      </c>
      <c r="W201" s="30">
        <f t="shared" si="83"/>
        <v>0.56100000000000005</v>
      </c>
      <c r="X201" s="30">
        <f t="shared" si="84"/>
        <v>0.186</v>
      </c>
      <c r="Y201" s="30">
        <f t="shared" si="85"/>
        <v>0.192</v>
      </c>
      <c r="Z201" s="30">
        <f t="shared" si="86"/>
        <v>6.0999999999999943E-2</v>
      </c>
      <c r="AA201" s="30">
        <f t="shared" si="92"/>
        <v>1</v>
      </c>
      <c r="AB201" s="30">
        <f t="shared" si="87"/>
        <v>0.48399999999999999</v>
      </c>
      <c r="AC201" s="30">
        <f t="shared" si="88"/>
        <v>0.106</v>
      </c>
      <c r="AD201" s="30">
        <f t="shared" si="89"/>
        <v>0.35599999999999998</v>
      </c>
      <c r="AE201" s="30">
        <f t="shared" si="90"/>
        <v>5.4000000000000048E-2</v>
      </c>
      <c r="AF201" s="30">
        <f t="shared" si="93"/>
        <v>1</v>
      </c>
    </row>
    <row r="202" spans="1:32" x14ac:dyDescent="0.15">
      <c r="A202" s="24" t="s">
        <v>212</v>
      </c>
      <c r="B202" s="28">
        <v>176</v>
      </c>
      <c r="C202" s="28">
        <v>42</v>
      </c>
      <c r="D202" s="28">
        <v>30</v>
      </c>
      <c r="E202" s="28">
        <v>15</v>
      </c>
      <c r="F202" s="29">
        <f t="shared" si="76"/>
        <v>263</v>
      </c>
      <c r="G202" s="28">
        <v>202</v>
      </c>
      <c r="H202" s="28">
        <v>32</v>
      </c>
      <c r="I202" s="28">
        <v>11</v>
      </c>
      <c r="J202" s="28">
        <v>18</v>
      </c>
      <c r="K202" s="29">
        <f t="shared" si="77"/>
        <v>263</v>
      </c>
      <c r="L202" s="28">
        <v>183</v>
      </c>
      <c r="M202" s="28">
        <v>37</v>
      </c>
      <c r="N202" s="28">
        <v>28</v>
      </c>
      <c r="O202" s="28">
        <v>15</v>
      </c>
      <c r="P202" s="29">
        <f t="shared" si="78"/>
        <v>263</v>
      </c>
      <c r="Q202" s="21" t="s">
        <v>212</v>
      </c>
      <c r="R202" s="30">
        <f t="shared" si="79"/>
        <v>0.66900000000000004</v>
      </c>
      <c r="S202" s="30">
        <f t="shared" si="80"/>
        <v>0.16</v>
      </c>
      <c r="T202" s="30">
        <f t="shared" si="81"/>
        <v>0.114</v>
      </c>
      <c r="U202" s="30">
        <f t="shared" si="82"/>
        <v>5.699999999999994E-2</v>
      </c>
      <c r="V202" s="30">
        <f t="shared" si="91"/>
        <v>1</v>
      </c>
      <c r="W202" s="30">
        <f t="shared" si="83"/>
        <v>0.76800000000000002</v>
      </c>
      <c r="X202" s="30">
        <f t="shared" si="84"/>
        <v>0.122</v>
      </c>
      <c r="Y202" s="30">
        <f t="shared" si="85"/>
        <v>4.2000000000000003E-2</v>
      </c>
      <c r="Z202" s="30">
        <f t="shared" si="86"/>
        <v>6.7999999999999949E-2</v>
      </c>
      <c r="AA202" s="30">
        <f t="shared" si="92"/>
        <v>1</v>
      </c>
      <c r="AB202" s="30">
        <f t="shared" si="87"/>
        <v>0.69599999999999995</v>
      </c>
      <c r="AC202" s="30">
        <f t="shared" si="88"/>
        <v>0.14099999999999999</v>
      </c>
      <c r="AD202" s="30">
        <f t="shared" si="89"/>
        <v>0.106</v>
      </c>
      <c r="AE202" s="30">
        <f t="shared" si="90"/>
        <v>5.7000000000000051E-2</v>
      </c>
      <c r="AF202" s="30">
        <f t="shared" si="93"/>
        <v>1</v>
      </c>
    </row>
    <row r="203" spans="1:32" x14ac:dyDescent="0.15">
      <c r="A203" s="24" t="s">
        <v>213</v>
      </c>
      <c r="B203" s="28">
        <v>138</v>
      </c>
      <c r="C203" s="28">
        <v>37</v>
      </c>
      <c r="D203" s="28">
        <v>32</v>
      </c>
      <c r="E203" s="28">
        <v>6</v>
      </c>
      <c r="F203" s="29">
        <f t="shared" si="76"/>
        <v>213</v>
      </c>
      <c r="G203" s="28">
        <v>155</v>
      </c>
      <c r="H203" s="28">
        <v>32</v>
      </c>
      <c r="I203" s="28">
        <v>17</v>
      </c>
      <c r="J203" s="28">
        <v>9</v>
      </c>
      <c r="K203" s="29">
        <f t="shared" si="77"/>
        <v>213</v>
      </c>
      <c r="L203" s="28">
        <v>142</v>
      </c>
      <c r="M203" s="28">
        <v>30</v>
      </c>
      <c r="N203" s="28">
        <v>36</v>
      </c>
      <c r="O203" s="28">
        <v>5</v>
      </c>
      <c r="P203" s="29">
        <f t="shared" si="78"/>
        <v>213</v>
      </c>
      <c r="Q203" s="21" t="s">
        <v>213</v>
      </c>
      <c r="R203" s="30">
        <f t="shared" si="79"/>
        <v>0.64800000000000002</v>
      </c>
      <c r="S203" s="30">
        <f t="shared" si="80"/>
        <v>0.17399999999999999</v>
      </c>
      <c r="T203" s="30">
        <f t="shared" si="81"/>
        <v>0.15</v>
      </c>
      <c r="U203" s="30">
        <f t="shared" si="82"/>
        <v>2.7999999999999914E-2</v>
      </c>
      <c r="V203" s="30">
        <f t="shared" si="91"/>
        <v>1</v>
      </c>
      <c r="W203" s="30">
        <f t="shared" si="83"/>
        <v>0.72799999999999998</v>
      </c>
      <c r="X203" s="30">
        <f t="shared" si="84"/>
        <v>0.15</v>
      </c>
      <c r="Y203" s="30">
        <f t="shared" si="85"/>
        <v>0.08</v>
      </c>
      <c r="Z203" s="30">
        <f t="shared" si="86"/>
        <v>4.2000000000000037E-2</v>
      </c>
      <c r="AA203" s="30">
        <f t="shared" si="92"/>
        <v>1</v>
      </c>
      <c r="AB203" s="30">
        <f t="shared" si="87"/>
        <v>0.66700000000000004</v>
      </c>
      <c r="AC203" s="30">
        <f t="shared" si="88"/>
        <v>0.14099999999999999</v>
      </c>
      <c r="AD203" s="30">
        <f t="shared" si="89"/>
        <v>0.16900000000000001</v>
      </c>
      <c r="AE203" s="30">
        <f t="shared" si="90"/>
        <v>2.2999999999999909E-2</v>
      </c>
      <c r="AF203" s="30">
        <f t="shared" si="93"/>
        <v>1</v>
      </c>
    </row>
    <row r="204" spans="1:32" ht="11.25" thickBot="1" x14ac:dyDescent="0.2">
      <c r="A204" s="31" t="s">
        <v>214</v>
      </c>
      <c r="B204" s="32">
        <f>SUM(B199:B203)</f>
        <v>1042</v>
      </c>
      <c r="C204" s="32">
        <f>SUM(C199:C203)</f>
        <v>446</v>
      </c>
      <c r="D204" s="32">
        <f>SUM(D199:D203)</f>
        <v>325</v>
      </c>
      <c r="E204" s="32">
        <f>SUM(E199:E203)</f>
        <v>90</v>
      </c>
      <c r="F204" s="32">
        <f t="shared" si="76"/>
        <v>1903</v>
      </c>
      <c r="G204" s="32">
        <f>SUM(G199:G203)</f>
        <v>1290</v>
      </c>
      <c r="H204" s="32">
        <f>SUM(H199:H203)</f>
        <v>322</v>
      </c>
      <c r="I204" s="32">
        <f>SUM(I199:I203)</f>
        <v>182</v>
      </c>
      <c r="J204" s="32">
        <f>SUM(J199:J203)</f>
        <v>109</v>
      </c>
      <c r="K204" s="32">
        <f t="shared" si="77"/>
        <v>1903</v>
      </c>
      <c r="L204" s="32">
        <f>SUM(L199:L203)</f>
        <v>1056</v>
      </c>
      <c r="M204" s="32">
        <f>SUM(M199:M203)</f>
        <v>316</v>
      </c>
      <c r="N204" s="32">
        <f>SUM(N199:N203)</f>
        <v>447</v>
      </c>
      <c r="O204" s="32">
        <f>SUM(O199:O203)</f>
        <v>84</v>
      </c>
      <c r="P204" s="32">
        <f t="shared" si="78"/>
        <v>1903</v>
      </c>
      <c r="Q204" s="31" t="s">
        <v>214</v>
      </c>
      <c r="R204" s="33">
        <f t="shared" si="79"/>
        <v>0.54800000000000004</v>
      </c>
      <c r="S204" s="33">
        <f t="shared" si="80"/>
        <v>0.23400000000000001</v>
      </c>
      <c r="T204" s="33">
        <f t="shared" si="81"/>
        <v>0.17100000000000001</v>
      </c>
      <c r="U204" s="33">
        <f t="shared" si="82"/>
        <v>4.6999999999999931E-2</v>
      </c>
      <c r="V204" s="33">
        <f t="shared" si="91"/>
        <v>1</v>
      </c>
      <c r="W204" s="33">
        <f t="shared" si="83"/>
        <v>0.67800000000000005</v>
      </c>
      <c r="X204" s="33">
        <f t="shared" si="84"/>
        <v>0.16900000000000001</v>
      </c>
      <c r="Y204" s="33">
        <f t="shared" si="85"/>
        <v>9.6000000000000002E-2</v>
      </c>
      <c r="Z204" s="33">
        <f t="shared" si="86"/>
        <v>5.699999999999994E-2</v>
      </c>
      <c r="AA204" s="33">
        <f t="shared" si="92"/>
        <v>1</v>
      </c>
      <c r="AB204" s="33">
        <f t="shared" si="87"/>
        <v>0.55500000000000005</v>
      </c>
      <c r="AC204" s="33">
        <f t="shared" si="88"/>
        <v>0.16600000000000001</v>
      </c>
      <c r="AD204" s="33">
        <f t="shared" si="89"/>
        <v>0.23499999999999999</v>
      </c>
      <c r="AE204" s="33">
        <f t="shared" si="90"/>
        <v>4.3999999999999928E-2</v>
      </c>
      <c r="AF204" s="33">
        <f t="shared" si="93"/>
        <v>1</v>
      </c>
    </row>
    <row r="205" spans="1:32" ht="11.25" thickTop="1" x14ac:dyDescent="0.15">
      <c r="A205" s="34" t="s">
        <v>215</v>
      </c>
      <c r="B205" s="25">
        <v>1726</v>
      </c>
      <c r="C205" s="25">
        <v>507</v>
      </c>
      <c r="D205" s="25">
        <v>304</v>
      </c>
      <c r="E205" s="25">
        <v>116</v>
      </c>
      <c r="F205" s="26">
        <f t="shared" si="76"/>
        <v>2653</v>
      </c>
      <c r="G205" s="25">
        <v>1950</v>
      </c>
      <c r="H205" s="25">
        <v>413</v>
      </c>
      <c r="I205" s="25">
        <v>142</v>
      </c>
      <c r="J205" s="25">
        <v>148</v>
      </c>
      <c r="K205" s="26">
        <f t="shared" si="77"/>
        <v>2653</v>
      </c>
      <c r="L205" s="25">
        <v>1730</v>
      </c>
      <c r="M205" s="25">
        <v>393</v>
      </c>
      <c r="N205" s="25">
        <v>416</v>
      </c>
      <c r="O205" s="25">
        <v>114</v>
      </c>
      <c r="P205" s="26">
        <f t="shared" si="78"/>
        <v>2653</v>
      </c>
      <c r="Q205" s="35" t="s">
        <v>215</v>
      </c>
      <c r="R205" s="27">
        <f t="shared" si="79"/>
        <v>0.65100000000000002</v>
      </c>
      <c r="S205" s="27">
        <f t="shared" si="80"/>
        <v>0.191</v>
      </c>
      <c r="T205" s="27">
        <f t="shared" si="81"/>
        <v>0.115</v>
      </c>
      <c r="U205" s="27">
        <f t="shared" si="82"/>
        <v>4.2999999999999927E-2</v>
      </c>
      <c r="V205" s="27">
        <f t="shared" si="91"/>
        <v>1</v>
      </c>
      <c r="W205" s="27">
        <f t="shared" si="83"/>
        <v>0.73499999999999999</v>
      </c>
      <c r="X205" s="27">
        <f t="shared" si="84"/>
        <v>0.156</v>
      </c>
      <c r="Y205" s="27">
        <f t="shared" si="85"/>
        <v>5.3999999999999999E-2</v>
      </c>
      <c r="Z205" s="27">
        <f t="shared" si="86"/>
        <v>5.4999999999999938E-2</v>
      </c>
      <c r="AA205" s="27">
        <f t="shared" si="92"/>
        <v>1</v>
      </c>
      <c r="AB205" s="27">
        <f t="shared" si="87"/>
        <v>0.65200000000000002</v>
      </c>
      <c r="AC205" s="27">
        <f t="shared" si="88"/>
        <v>0.14799999999999999</v>
      </c>
      <c r="AD205" s="27">
        <f t="shared" si="89"/>
        <v>0.157</v>
      </c>
      <c r="AE205" s="27">
        <f t="shared" si="90"/>
        <v>4.2999999999999927E-2</v>
      </c>
      <c r="AF205" s="27">
        <f t="shared" si="93"/>
        <v>1</v>
      </c>
    </row>
    <row r="206" spans="1:32" x14ac:dyDescent="0.15">
      <c r="A206" s="24" t="s">
        <v>216</v>
      </c>
      <c r="B206" s="28">
        <v>370</v>
      </c>
      <c r="C206" s="28">
        <v>110</v>
      </c>
      <c r="D206" s="28">
        <v>74</v>
      </c>
      <c r="E206" s="28">
        <v>32</v>
      </c>
      <c r="F206" s="29">
        <f t="shared" si="76"/>
        <v>586</v>
      </c>
      <c r="G206" s="28">
        <v>427</v>
      </c>
      <c r="H206" s="28">
        <v>79</v>
      </c>
      <c r="I206" s="28">
        <v>39</v>
      </c>
      <c r="J206" s="28">
        <v>41</v>
      </c>
      <c r="K206" s="29">
        <f t="shared" si="77"/>
        <v>586</v>
      </c>
      <c r="L206" s="28">
        <v>360</v>
      </c>
      <c r="M206" s="28">
        <v>100</v>
      </c>
      <c r="N206" s="28">
        <v>91</v>
      </c>
      <c r="O206" s="28">
        <v>35</v>
      </c>
      <c r="P206" s="29">
        <f t="shared" si="78"/>
        <v>586</v>
      </c>
      <c r="Q206" s="21" t="s">
        <v>216</v>
      </c>
      <c r="R206" s="30">
        <f t="shared" si="79"/>
        <v>0.63100000000000001</v>
      </c>
      <c r="S206" s="30">
        <f t="shared" si="80"/>
        <v>0.188</v>
      </c>
      <c r="T206" s="30">
        <f t="shared" si="81"/>
        <v>0.126</v>
      </c>
      <c r="U206" s="30">
        <f t="shared" si="82"/>
        <v>5.5000000000000049E-2</v>
      </c>
      <c r="V206" s="30">
        <f t="shared" si="91"/>
        <v>1</v>
      </c>
      <c r="W206" s="30">
        <f t="shared" si="83"/>
        <v>0.72899999999999998</v>
      </c>
      <c r="X206" s="30">
        <f t="shared" si="84"/>
        <v>0.13500000000000001</v>
      </c>
      <c r="Y206" s="30">
        <f t="shared" si="85"/>
        <v>6.7000000000000004E-2</v>
      </c>
      <c r="Z206" s="30">
        <f t="shared" si="86"/>
        <v>6.899999999999995E-2</v>
      </c>
      <c r="AA206" s="30">
        <f t="shared" si="92"/>
        <v>1</v>
      </c>
      <c r="AB206" s="30">
        <f t="shared" si="87"/>
        <v>0.61399999999999999</v>
      </c>
      <c r="AC206" s="30">
        <f t="shared" si="88"/>
        <v>0.17100000000000001</v>
      </c>
      <c r="AD206" s="30">
        <f t="shared" si="89"/>
        <v>0.155</v>
      </c>
      <c r="AE206" s="30">
        <f t="shared" si="90"/>
        <v>5.9999999999999942E-2</v>
      </c>
      <c r="AF206" s="30">
        <f t="shared" si="93"/>
        <v>1</v>
      </c>
    </row>
    <row r="207" spans="1:32" ht="11.25" customHeight="1" x14ac:dyDescent="0.15">
      <c r="A207" s="24" t="s">
        <v>217</v>
      </c>
      <c r="B207" s="28">
        <v>35</v>
      </c>
      <c r="C207" s="28">
        <v>6</v>
      </c>
      <c r="D207" s="28">
        <v>5</v>
      </c>
      <c r="E207" s="28">
        <v>2</v>
      </c>
      <c r="F207" s="29">
        <f t="shared" si="76"/>
        <v>48</v>
      </c>
      <c r="G207" s="28">
        <v>35</v>
      </c>
      <c r="H207" s="28">
        <v>6</v>
      </c>
      <c r="I207" s="28">
        <v>3</v>
      </c>
      <c r="J207" s="28">
        <v>4</v>
      </c>
      <c r="K207" s="29">
        <f t="shared" si="77"/>
        <v>48</v>
      </c>
      <c r="L207" s="28">
        <v>33</v>
      </c>
      <c r="M207" s="28">
        <v>4</v>
      </c>
      <c r="N207" s="28">
        <v>9</v>
      </c>
      <c r="O207" s="28">
        <v>2</v>
      </c>
      <c r="P207" s="29">
        <f t="shared" si="78"/>
        <v>48</v>
      </c>
      <c r="Q207" s="21" t="s">
        <v>217</v>
      </c>
      <c r="R207" s="30">
        <f t="shared" si="79"/>
        <v>0.72899999999999998</v>
      </c>
      <c r="S207" s="30">
        <f t="shared" si="80"/>
        <v>0.125</v>
      </c>
      <c r="T207" s="30">
        <f t="shared" si="81"/>
        <v>0.104</v>
      </c>
      <c r="U207" s="30">
        <f t="shared" si="82"/>
        <v>4.2000000000000037E-2</v>
      </c>
      <c r="V207" s="30">
        <f t="shared" si="91"/>
        <v>1</v>
      </c>
      <c r="W207" s="30">
        <f t="shared" si="83"/>
        <v>0.72899999999999998</v>
      </c>
      <c r="X207" s="30">
        <f t="shared" si="84"/>
        <v>0.125</v>
      </c>
      <c r="Y207" s="30">
        <f t="shared" si="85"/>
        <v>6.3E-2</v>
      </c>
      <c r="Z207" s="30">
        <f t="shared" si="86"/>
        <v>8.2999999999999963E-2</v>
      </c>
      <c r="AA207" s="30">
        <f t="shared" si="92"/>
        <v>1</v>
      </c>
      <c r="AB207" s="30">
        <f t="shared" si="87"/>
        <v>0.68799999999999994</v>
      </c>
      <c r="AC207" s="30">
        <f t="shared" si="88"/>
        <v>8.3000000000000004E-2</v>
      </c>
      <c r="AD207" s="30">
        <f t="shared" si="89"/>
        <v>0.188</v>
      </c>
      <c r="AE207" s="30">
        <f t="shared" si="90"/>
        <v>4.1000000000000147E-2</v>
      </c>
      <c r="AF207" s="30">
        <f t="shared" si="93"/>
        <v>1</v>
      </c>
    </row>
    <row r="208" spans="1:32" x14ac:dyDescent="0.15">
      <c r="A208" s="24" t="s">
        <v>218</v>
      </c>
      <c r="B208" s="28">
        <v>197</v>
      </c>
      <c r="C208" s="28">
        <v>59</v>
      </c>
      <c r="D208" s="28">
        <v>35</v>
      </c>
      <c r="E208" s="28">
        <v>16</v>
      </c>
      <c r="F208" s="29">
        <f t="shared" si="76"/>
        <v>307</v>
      </c>
      <c r="G208" s="28">
        <v>225</v>
      </c>
      <c r="H208" s="28">
        <v>49</v>
      </c>
      <c r="I208" s="28">
        <v>17</v>
      </c>
      <c r="J208" s="28">
        <v>16</v>
      </c>
      <c r="K208" s="29">
        <f t="shared" si="77"/>
        <v>307</v>
      </c>
      <c r="L208" s="28">
        <v>183</v>
      </c>
      <c r="M208" s="28">
        <v>60</v>
      </c>
      <c r="N208" s="28">
        <v>48</v>
      </c>
      <c r="O208" s="28">
        <v>16</v>
      </c>
      <c r="P208" s="29">
        <f t="shared" si="78"/>
        <v>307</v>
      </c>
      <c r="Q208" s="21" t="s">
        <v>218</v>
      </c>
      <c r="R208" s="30">
        <f t="shared" si="79"/>
        <v>0.64200000000000002</v>
      </c>
      <c r="S208" s="30">
        <f t="shared" si="80"/>
        <v>0.192</v>
      </c>
      <c r="T208" s="30">
        <f t="shared" si="81"/>
        <v>0.114</v>
      </c>
      <c r="U208" s="30">
        <f t="shared" si="82"/>
        <v>5.1999999999999935E-2</v>
      </c>
      <c r="V208" s="30">
        <f t="shared" si="91"/>
        <v>1</v>
      </c>
      <c r="W208" s="30">
        <f t="shared" si="83"/>
        <v>0.73299999999999998</v>
      </c>
      <c r="X208" s="30">
        <f t="shared" si="84"/>
        <v>0.16</v>
      </c>
      <c r="Y208" s="30">
        <f t="shared" si="85"/>
        <v>5.5E-2</v>
      </c>
      <c r="Z208" s="30">
        <f t="shared" si="86"/>
        <v>5.1999999999999935E-2</v>
      </c>
      <c r="AA208" s="30">
        <f t="shared" si="92"/>
        <v>1</v>
      </c>
      <c r="AB208" s="30">
        <f t="shared" si="87"/>
        <v>0.59599999999999997</v>
      </c>
      <c r="AC208" s="30">
        <f t="shared" si="88"/>
        <v>0.19500000000000001</v>
      </c>
      <c r="AD208" s="30">
        <f t="shared" si="89"/>
        <v>0.156</v>
      </c>
      <c r="AE208" s="30">
        <f t="shared" si="90"/>
        <v>5.3000000000000047E-2</v>
      </c>
      <c r="AF208" s="30">
        <f t="shared" si="93"/>
        <v>1</v>
      </c>
    </row>
    <row r="209" spans="1:40" x14ac:dyDescent="0.15">
      <c r="A209" s="24" t="s">
        <v>219</v>
      </c>
      <c r="B209" s="28">
        <v>157</v>
      </c>
      <c r="C209" s="28">
        <v>87</v>
      </c>
      <c r="D209" s="28">
        <v>84</v>
      </c>
      <c r="E209" s="28">
        <v>11</v>
      </c>
      <c r="F209" s="29">
        <f t="shared" si="76"/>
        <v>339</v>
      </c>
      <c r="G209" s="28">
        <v>190</v>
      </c>
      <c r="H209" s="28">
        <v>75</v>
      </c>
      <c r="I209" s="28">
        <v>56</v>
      </c>
      <c r="J209" s="28">
        <v>18</v>
      </c>
      <c r="K209" s="29">
        <f t="shared" si="77"/>
        <v>339</v>
      </c>
      <c r="L209" s="28">
        <v>154</v>
      </c>
      <c r="M209" s="28">
        <v>38</v>
      </c>
      <c r="N209" s="28">
        <v>136</v>
      </c>
      <c r="O209" s="28">
        <v>11</v>
      </c>
      <c r="P209" s="29">
        <f t="shared" si="78"/>
        <v>339</v>
      </c>
      <c r="Q209" s="21" t="s">
        <v>219</v>
      </c>
      <c r="R209" s="30">
        <f t="shared" si="79"/>
        <v>0.46300000000000002</v>
      </c>
      <c r="S209" s="30">
        <f t="shared" si="80"/>
        <v>0.25700000000000001</v>
      </c>
      <c r="T209" s="30">
        <f t="shared" si="81"/>
        <v>0.248</v>
      </c>
      <c r="U209" s="30">
        <f t="shared" si="82"/>
        <v>3.2000000000000028E-2</v>
      </c>
      <c r="V209" s="30">
        <f t="shared" si="91"/>
        <v>1</v>
      </c>
      <c r="W209" s="30">
        <f t="shared" si="83"/>
        <v>0.56000000000000005</v>
      </c>
      <c r="X209" s="30">
        <f t="shared" si="84"/>
        <v>0.221</v>
      </c>
      <c r="Y209" s="30">
        <f t="shared" si="85"/>
        <v>0.16500000000000001</v>
      </c>
      <c r="Z209" s="30">
        <f t="shared" si="86"/>
        <v>5.3999999999999937E-2</v>
      </c>
      <c r="AA209" s="30">
        <f t="shared" si="92"/>
        <v>1</v>
      </c>
      <c r="AB209" s="30">
        <f t="shared" si="87"/>
        <v>0.45400000000000001</v>
      </c>
      <c r="AC209" s="30">
        <f t="shared" si="88"/>
        <v>0.112</v>
      </c>
      <c r="AD209" s="30">
        <f t="shared" si="89"/>
        <v>0.40100000000000002</v>
      </c>
      <c r="AE209" s="30">
        <f t="shared" si="90"/>
        <v>3.2999999999999918E-2</v>
      </c>
      <c r="AF209" s="30">
        <f t="shared" si="93"/>
        <v>1</v>
      </c>
    </row>
    <row r="210" spans="1:40" x14ac:dyDescent="0.15">
      <c r="A210" s="24" t="s">
        <v>220</v>
      </c>
      <c r="B210" s="28">
        <v>116</v>
      </c>
      <c r="C210" s="28">
        <v>23</v>
      </c>
      <c r="D210" s="28">
        <v>23</v>
      </c>
      <c r="E210" s="28">
        <v>10</v>
      </c>
      <c r="F210" s="29">
        <f t="shared" si="76"/>
        <v>172</v>
      </c>
      <c r="G210" s="28">
        <v>124</v>
      </c>
      <c r="H210" s="28">
        <v>21</v>
      </c>
      <c r="I210" s="28">
        <v>10</v>
      </c>
      <c r="J210" s="28">
        <v>17</v>
      </c>
      <c r="K210" s="29">
        <f t="shared" si="77"/>
        <v>172</v>
      </c>
      <c r="L210" s="28">
        <v>115</v>
      </c>
      <c r="M210" s="28">
        <v>22</v>
      </c>
      <c r="N210" s="28">
        <v>25</v>
      </c>
      <c r="O210" s="28">
        <v>10</v>
      </c>
      <c r="P210" s="29">
        <f t="shared" si="78"/>
        <v>172</v>
      </c>
      <c r="Q210" s="21" t="s">
        <v>220</v>
      </c>
      <c r="R210" s="30">
        <f t="shared" si="79"/>
        <v>0.67400000000000004</v>
      </c>
      <c r="S210" s="30">
        <f t="shared" si="80"/>
        <v>0.13400000000000001</v>
      </c>
      <c r="T210" s="30">
        <f t="shared" si="81"/>
        <v>0.13400000000000001</v>
      </c>
      <c r="U210" s="30">
        <f t="shared" si="82"/>
        <v>5.799999999999994E-2</v>
      </c>
      <c r="V210" s="30">
        <f t="shared" si="91"/>
        <v>1</v>
      </c>
      <c r="W210" s="30">
        <f t="shared" si="83"/>
        <v>0.72099999999999997</v>
      </c>
      <c r="X210" s="30">
        <f t="shared" si="84"/>
        <v>0.122</v>
      </c>
      <c r="Y210" s="30">
        <f t="shared" si="85"/>
        <v>5.8000000000000003E-2</v>
      </c>
      <c r="Z210" s="30">
        <f t="shared" si="86"/>
        <v>9.8999999999999977E-2</v>
      </c>
      <c r="AA210" s="30">
        <f t="shared" si="92"/>
        <v>1</v>
      </c>
      <c r="AB210" s="30">
        <f t="shared" si="87"/>
        <v>0.66900000000000004</v>
      </c>
      <c r="AC210" s="30">
        <f t="shared" si="88"/>
        <v>0.128</v>
      </c>
      <c r="AD210" s="30">
        <f t="shared" si="89"/>
        <v>0.14499999999999999</v>
      </c>
      <c r="AE210" s="30">
        <f t="shared" si="90"/>
        <v>5.799999999999994E-2</v>
      </c>
      <c r="AF210" s="30">
        <f t="shared" si="93"/>
        <v>1</v>
      </c>
    </row>
    <row r="211" spans="1:40" x14ac:dyDescent="0.15">
      <c r="A211" s="24" t="s">
        <v>221</v>
      </c>
      <c r="B211" s="28">
        <v>58</v>
      </c>
      <c r="C211" s="28">
        <v>13</v>
      </c>
      <c r="D211" s="28">
        <v>7</v>
      </c>
      <c r="E211" s="28">
        <v>9</v>
      </c>
      <c r="F211" s="29">
        <f t="shared" si="76"/>
        <v>87</v>
      </c>
      <c r="G211" s="28">
        <v>61</v>
      </c>
      <c r="H211" s="28">
        <v>15</v>
      </c>
      <c r="I211" s="28">
        <v>2</v>
      </c>
      <c r="J211" s="28">
        <v>9</v>
      </c>
      <c r="K211" s="29">
        <f t="shared" si="77"/>
        <v>87</v>
      </c>
      <c r="L211" s="28">
        <v>58</v>
      </c>
      <c r="M211" s="28">
        <v>8</v>
      </c>
      <c r="N211" s="28">
        <v>12</v>
      </c>
      <c r="O211" s="28">
        <v>9</v>
      </c>
      <c r="P211" s="29">
        <f t="shared" si="78"/>
        <v>87</v>
      </c>
      <c r="Q211" s="21" t="s">
        <v>221</v>
      </c>
      <c r="R211" s="30">
        <f t="shared" si="79"/>
        <v>0.66700000000000004</v>
      </c>
      <c r="S211" s="30">
        <f t="shared" si="80"/>
        <v>0.14899999999999999</v>
      </c>
      <c r="T211" s="30">
        <f t="shared" si="81"/>
        <v>0.08</v>
      </c>
      <c r="U211" s="30">
        <f t="shared" si="82"/>
        <v>0.10399999999999998</v>
      </c>
      <c r="V211" s="30">
        <f t="shared" si="91"/>
        <v>1</v>
      </c>
      <c r="W211" s="30">
        <f t="shared" si="83"/>
        <v>0.70099999999999996</v>
      </c>
      <c r="X211" s="30">
        <f t="shared" si="84"/>
        <v>0.17199999999999999</v>
      </c>
      <c r="Y211" s="30">
        <f t="shared" si="85"/>
        <v>2.3E-2</v>
      </c>
      <c r="Z211" s="30">
        <f t="shared" si="86"/>
        <v>0.10399999999999998</v>
      </c>
      <c r="AA211" s="30">
        <f t="shared" si="92"/>
        <v>1</v>
      </c>
      <c r="AB211" s="30">
        <f t="shared" si="87"/>
        <v>0.66700000000000004</v>
      </c>
      <c r="AC211" s="30">
        <f t="shared" si="88"/>
        <v>9.1999999999999998E-2</v>
      </c>
      <c r="AD211" s="30">
        <f t="shared" si="89"/>
        <v>0.13800000000000001</v>
      </c>
      <c r="AE211" s="30">
        <f t="shared" si="90"/>
        <v>0.10299999999999998</v>
      </c>
      <c r="AF211" s="30">
        <f t="shared" si="93"/>
        <v>1</v>
      </c>
    </row>
    <row r="212" spans="1:40" x14ac:dyDescent="0.15">
      <c r="A212" s="24" t="s">
        <v>222</v>
      </c>
      <c r="B212" s="28">
        <v>49</v>
      </c>
      <c r="C212" s="28">
        <v>14</v>
      </c>
      <c r="D212" s="28">
        <v>11</v>
      </c>
      <c r="E212" s="28">
        <v>2</v>
      </c>
      <c r="F212" s="29">
        <f t="shared" si="76"/>
        <v>76</v>
      </c>
      <c r="G212" s="28">
        <v>58</v>
      </c>
      <c r="H212" s="28">
        <v>15</v>
      </c>
      <c r="I212" s="28">
        <v>0</v>
      </c>
      <c r="J212" s="28">
        <v>3</v>
      </c>
      <c r="K212" s="29">
        <f t="shared" si="77"/>
        <v>76</v>
      </c>
      <c r="L212" s="28">
        <v>50</v>
      </c>
      <c r="M212" s="28">
        <v>14</v>
      </c>
      <c r="N212" s="28">
        <v>10</v>
      </c>
      <c r="O212" s="28">
        <v>2</v>
      </c>
      <c r="P212" s="29">
        <f t="shared" si="78"/>
        <v>76</v>
      </c>
      <c r="Q212" s="21" t="s">
        <v>222</v>
      </c>
      <c r="R212" s="30">
        <f t="shared" si="79"/>
        <v>0.64500000000000002</v>
      </c>
      <c r="S212" s="30">
        <f t="shared" si="80"/>
        <v>0.184</v>
      </c>
      <c r="T212" s="30">
        <f t="shared" si="81"/>
        <v>0.14499999999999999</v>
      </c>
      <c r="U212" s="30">
        <f t="shared" si="82"/>
        <v>2.6000000000000023E-2</v>
      </c>
      <c r="V212" s="30">
        <f t="shared" si="91"/>
        <v>1</v>
      </c>
      <c r="W212" s="30">
        <f t="shared" si="83"/>
        <v>0.76300000000000001</v>
      </c>
      <c r="X212" s="30">
        <f t="shared" si="84"/>
        <v>0.19700000000000001</v>
      </c>
      <c r="Y212" s="30">
        <f t="shared" si="85"/>
        <v>0</v>
      </c>
      <c r="Z212" s="30">
        <f t="shared" si="86"/>
        <v>4.0000000000000036E-2</v>
      </c>
      <c r="AA212" s="30">
        <f t="shared" si="92"/>
        <v>1</v>
      </c>
      <c r="AB212" s="30">
        <f t="shared" si="87"/>
        <v>0.65800000000000003</v>
      </c>
      <c r="AC212" s="30">
        <f t="shared" si="88"/>
        <v>0.184</v>
      </c>
      <c r="AD212" s="30">
        <f t="shared" si="89"/>
        <v>0.13200000000000001</v>
      </c>
      <c r="AE212" s="30">
        <f t="shared" si="90"/>
        <v>2.5999999999999912E-2</v>
      </c>
      <c r="AF212" s="30">
        <f t="shared" si="93"/>
        <v>1</v>
      </c>
    </row>
    <row r="213" spans="1:40" x14ac:dyDescent="0.15">
      <c r="A213" s="24" t="s">
        <v>223</v>
      </c>
      <c r="B213" s="28">
        <v>37</v>
      </c>
      <c r="C213" s="28">
        <v>7</v>
      </c>
      <c r="D213" s="28">
        <v>6</v>
      </c>
      <c r="E213" s="28">
        <v>3</v>
      </c>
      <c r="F213" s="29">
        <f t="shared" si="76"/>
        <v>53</v>
      </c>
      <c r="G213" s="28">
        <v>41</v>
      </c>
      <c r="H213" s="28">
        <v>4</v>
      </c>
      <c r="I213" s="28">
        <v>4</v>
      </c>
      <c r="J213" s="28">
        <v>4</v>
      </c>
      <c r="K213" s="29">
        <f t="shared" si="77"/>
        <v>53</v>
      </c>
      <c r="L213" s="28">
        <v>39</v>
      </c>
      <c r="M213" s="28">
        <v>6</v>
      </c>
      <c r="N213" s="28">
        <v>7</v>
      </c>
      <c r="O213" s="28">
        <v>1</v>
      </c>
      <c r="P213" s="29">
        <f t="shared" si="78"/>
        <v>53</v>
      </c>
      <c r="Q213" s="21" t="s">
        <v>223</v>
      </c>
      <c r="R213" s="30">
        <f t="shared" si="79"/>
        <v>0.69799999999999995</v>
      </c>
      <c r="S213" s="30">
        <f t="shared" si="80"/>
        <v>0.13200000000000001</v>
      </c>
      <c r="T213" s="30">
        <f t="shared" si="81"/>
        <v>0.113</v>
      </c>
      <c r="U213" s="30">
        <f t="shared" si="82"/>
        <v>5.7000000000000051E-2</v>
      </c>
      <c r="V213" s="30">
        <f>SUM(R213:U213)</f>
        <v>1</v>
      </c>
      <c r="W213" s="30">
        <f t="shared" si="83"/>
        <v>0.77400000000000002</v>
      </c>
      <c r="X213" s="30">
        <f t="shared" si="84"/>
        <v>7.4999999999999997E-2</v>
      </c>
      <c r="Y213" s="30">
        <f t="shared" si="85"/>
        <v>7.4999999999999997E-2</v>
      </c>
      <c r="Z213" s="30">
        <f t="shared" si="86"/>
        <v>7.6000000000000068E-2</v>
      </c>
      <c r="AA213" s="30">
        <f>SUM(W213:Z213)</f>
        <v>1</v>
      </c>
      <c r="AB213" s="30">
        <f t="shared" si="87"/>
        <v>0.73599999999999999</v>
      </c>
      <c r="AC213" s="30">
        <f t="shared" si="88"/>
        <v>0.113</v>
      </c>
      <c r="AD213" s="30">
        <f t="shared" si="89"/>
        <v>0.13200000000000001</v>
      </c>
      <c r="AE213" s="30">
        <f t="shared" si="90"/>
        <v>1.9000000000000017E-2</v>
      </c>
      <c r="AF213" s="30">
        <f>SUM(AB213:AE213)</f>
        <v>1</v>
      </c>
    </row>
    <row r="214" spans="1:40" ht="11.25" thickBot="1" x14ac:dyDescent="0.2">
      <c r="A214" s="31" t="s">
        <v>224</v>
      </c>
      <c r="B214" s="32">
        <f>SUM(B205:B213)</f>
        <v>2745</v>
      </c>
      <c r="C214" s="32">
        <f>SUM(C205:C213)</f>
        <v>826</v>
      </c>
      <c r="D214" s="32">
        <f>SUM(D205:D213)</f>
        <v>549</v>
      </c>
      <c r="E214" s="32">
        <f>SUM(E205:E213)</f>
        <v>201</v>
      </c>
      <c r="F214" s="32">
        <f t="shared" si="76"/>
        <v>4321</v>
      </c>
      <c r="G214" s="32">
        <f>SUM(G205:G213)</f>
        <v>3111</v>
      </c>
      <c r="H214" s="32">
        <f>SUM(H205:H213)</f>
        <v>677</v>
      </c>
      <c r="I214" s="32">
        <f>SUM(I205:I213)</f>
        <v>273</v>
      </c>
      <c r="J214" s="32">
        <f>SUM(J205:J213)</f>
        <v>260</v>
      </c>
      <c r="K214" s="32">
        <f t="shared" si="77"/>
        <v>4321</v>
      </c>
      <c r="L214" s="32">
        <f>SUM(L205:L213)</f>
        <v>2722</v>
      </c>
      <c r="M214" s="32">
        <f>SUM(M205:M213)</f>
        <v>645</v>
      </c>
      <c r="N214" s="32">
        <f>SUM(N205:N213)</f>
        <v>754</v>
      </c>
      <c r="O214" s="32">
        <f>SUM(O205:O213)</f>
        <v>200</v>
      </c>
      <c r="P214" s="32">
        <f t="shared" si="78"/>
        <v>4321</v>
      </c>
      <c r="Q214" s="31" t="s">
        <v>224</v>
      </c>
      <c r="R214" s="33">
        <f t="shared" si="79"/>
        <v>0.63500000000000001</v>
      </c>
      <c r="S214" s="33">
        <f t="shared" si="80"/>
        <v>0.191</v>
      </c>
      <c r="T214" s="33">
        <f t="shared" si="81"/>
        <v>0.127</v>
      </c>
      <c r="U214" s="33">
        <f t="shared" si="82"/>
        <v>4.6999999999999931E-2</v>
      </c>
      <c r="V214" s="33">
        <f>SUM(R214:U214)</f>
        <v>1</v>
      </c>
      <c r="W214" s="33">
        <f t="shared" si="83"/>
        <v>0.72</v>
      </c>
      <c r="X214" s="33">
        <f t="shared" si="84"/>
        <v>0.157</v>
      </c>
      <c r="Y214" s="33">
        <f t="shared" si="85"/>
        <v>6.3E-2</v>
      </c>
      <c r="Z214" s="33">
        <f t="shared" si="86"/>
        <v>6.0000000000000053E-2</v>
      </c>
      <c r="AA214" s="33">
        <f>SUM(W214:Z214)</f>
        <v>1</v>
      </c>
      <c r="AB214" s="33">
        <f t="shared" si="87"/>
        <v>0.63</v>
      </c>
      <c r="AC214" s="33">
        <f t="shared" si="88"/>
        <v>0.14899999999999999</v>
      </c>
      <c r="AD214" s="33">
        <f t="shared" si="89"/>
        <v>0.17399999999999999</v>
      </c>
      <c r="AE214" s="33">
        <f t="shared" si="90"/>
        <v>4.6999999999999931E-2</v>
      </c>
      <c r="AF214" s="33">
        <f>SUM(AB214:AE214)</f>
        <v>1</v>
      </c>
      <c r="AH214" s="13"/>
      <c r="AI214" s="13"/>
      <c r="AJ214" s="13"/>
      <c r="AK214" s="13"/>
      <c r="AL214" s="13"/>
      <c r="AM214" s="13"/>
      <c r="AN214" s="13"/>
    </row>
    <row r="215" spans="1:40" ht="11.25" thickTop="1" x14ac:dyDescent="0.15">
      <c r="A215" s="35" t="s">
        <v>225</v>
      </c>
      <c r="B215" s="26">
        <f>SUM(B214,B204,B198)</f>
        <v>5862</v>
      </c>
      <c r="C215" s="26">
        <f>SUM(C214,C204,C198)</f>
        <v>1970</v>
      </c>
      <c r="D215" s="26">
        <f>SUM(D214,D204,D198)</f>
        <v>1424</v>
      </c>
      <c r="E215" s="26">
        <f>SUM(E214,E204,E198)</f>
        <v>445</v>
      </c>
      <c r="F215" s="26">
        <f t="shared" si="76"/>
        <v>9701</v>
      </c>
      <c r="G215" s="26">
        <f>SUM(G214,G204,G198)</f>
        <v>6803</v>
      </c>
      <c r="H215" s="26">
        <f>SUM(H214,H204,H198)</f>
        <v>1542</v>
      </c>
      <c r="I215" s="26">
        <f>SUM(I214,I204,I198)</f>
        <v>781</v>
      </c>
      <c r="J215" s="26">
        <f>SUM(J214,J204,J198)</f>
        <v>575</v>
      </c>
      <c r="K215" s="26">
        <f t="shared" si="77"/>
        <v>9701</v>
      </c>
      <c r="L215" s="26">
        <f>SUM(L214,L204,L198)</f>
        <v>5822</v>
      </c>
      <c r="M215" s="26">
        <f>SUM(M214,M204,M198)</f>
        <v>1447</v>
      </c>
      <c r="N215" s="26">
        <f>SUM(N214,N204,N198)</f>
        <v>1986</v>
      </c>
      <c r="O215" s="26">
        <f>SUM(O214,O204,O198)</f>
        <v>446</v>
      </c>
      <c r="P215" s="26">
        <f t="shared" si="78"/>
        <v>9701</v>
      </c>
      <c r="Q215" s="35" t="s">
        <v>225</v>
      </c>
      <c r="R215" s="27">
        <f t="shared" si="79"/>
        <v>0.60399999999999998</v>
      </c>
      <c r="S215" s="27">
        <f t="shared" si="80"/>
        <v>0.20300000000000001</v>
      </c>
      <c r="T215" s="27">
        <f t="shared" si="81"/>
        <v>0.14699999999999999</v>
      </c>
      <c r="U215" s="27">
        <f t="shared" si="82"/>
        <v>4.6000000000000041E-2</v>
      </c>
      <c r="V215" s="27">
        <f>SUM(R215:U215)</f>
        <v>1</v>
      </c>
      <c r="W215" s="27">
        <f t="shared" si="83"/>
        <v>0.70099999999999996</v>
      </c>
      <c r="X215" s="27">
        <f t="shared" si="84"/>
        <v>0.159</v>
      </c>
      <c r="Y215" s="27">
        <f t="shared" si="85"/>
        <v>8.1000000000000003E-2</v>
      </c>
      <c r="Z215" s="27">
        <f t="shared" si="86"/>
        <v>5.9000000000000052E-2</v>
      </c>
      <c r="AA215" s="27">
        <f>SUM(W215:Z215)</f>
        <v>1</v>
      </c>
      <c r="AB215" s="27">
        <f t="shared" si="87"/>
        <v>0.6</v>
      </c>
      <c r="AC215" s="27">
        <f t="shared" si="88"/>
        <v>0.14899999999999999</v>
      </c>
      <c r="AD215" s="27">
        <f t="shared" si="89"/>
        <v>0.20499999999999999</v>
      </c>
      <c r="AE215" s="27">
        <f t="shared" si="90"/>
        <v>4.6000000000000041E-2</v>
      </c>
      <c r="AF215" s="27">
        <f>SUM(AB215:AE215)</f>
        <v>1</v>
      </c>
    </row>
    <row r="216" spans="1:40" x14ac:dyDescent="0.15">
      <c r="A216" s="58"/>
      <c r="B216" s="61" t="s">
        <v>253</v>
      </c>
      <c r="C216" s="47"/>
      <c r="D216" s="47"/>
      <c r="E216" s="47"/>
      <c r="F216" s="48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59"/>
      <c r="R216" s="62" t="s">
        <v>253</v>
      </c>
      <c r="S216" s="50"/>
      <c r="T216" s="50"/>
      <c r="U216" s="50"/>
      <c r="V216" s="51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</row>
    <row r="217" spans="1:40" x14ac:dyDescent="0.15">
      <c r="A217" s="34"/>
      <c r="B217" s="17" t="s">
        <v>244</v>
      </c>
      <c r="C217" s="52" t="s">
        <v>245</v>
      </c>
      <c r="D217" s="52" t="s">
        <v>246</v>
      </c>
      <c r="E217" s="52" t="s">
        <v>201</v>
      </c>
      <c r="F217" s="53" t="s">
        <v>202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35"/>
      <c r="R217" s="21" t="s">
        <v>244</v>
      </c>
      <c r="S217" s="35" t="s">
        <v>245</v>
      </c>
      <c r="T217" s="35" t="s">
        <v>246</v>
      </c>
      <c r="U217" s="35" t="s">
        <v>201</v>
      </c>
      <c r="V217" s="35" t="s">
        <v>202</v>
      </c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</row>
    <row r="218" spans="1:40" x14ac:dyDescent="0.15">
      <c r="A218" s="24" t="s">
        <v>203</v>
      </c>
      <c r="B218" s="25">
        <v>1804</v>
      </c>
      <c r="C218" s="25">
        <v>332</v>
      </c>
      <c r="D218" s="25">
        <v>655</v>
      </c>
      <c r="E218" s="25">
        <v>136</v>
      </c>
      <c r="F218" s="26">
        <f t="shared" ref="F218:F240" si="94">SUM(B218:E218)</f>
        <v>2927</v>
      </c>
      <c r="I218" s="63"/>
      <c r="J218" s="63"/>
      <c r="K218" s="63"/>
      <c r="L218" s="63"/>
      <c r="M218" s="63"/>
      <c r="N218" s="63"/>
      <c r="O218" s="63"/>
      <c r="P218" s="63"/>
      <c r="Q218" s="21" t="s">
        <v>203</v>
      </c>
      <c r="R218" s="27">
        <f t="shared" ref="R218:R240" si="95">ROUND(B218/F218,3)</f>
        <v>0.61599999999999999</v>
      </c>
      <c r="S218" s="27">
        <f t="shared" ref="S218:S240" si="96">ROUND(C218/F218,3)</f>
        <v>0.113</v>
      </c>
      <c r="T218" s="27">
        <f t="shared" ref="T218:T240" si="97">ROUND(D218/F218,3)</f>
        <v>0.224</v>
      </c>
      <c r="U218" s="27">
        <f t="shared" ref="U218:U240" si="98">1-SUM(R218:T218)</f>
        <v>4.7000000000000042E-2</v>
      </c>
      <c r="V218" s="27">
        <f>SUM(R218:U218)</f>
        <v>1</v>
      </c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</row>
    <row r="219" spans="1:40" x14ac:dyDescent="0.15">
      <c r="A219" s="24" t="s">
        <v>204</v>
      </c>
      <c r="B219" s="28">
        <v>102</v>
      </c>
      <c r="C219" s="28">
        <v>14</v>
      </c>
      <c r="D219" s="28">
        <v>31</v>
      </c>
      <c r="E219" s="28">
        <v>10</v>
      </c>
      <c r="F219" s="29">
        <f t="shared" si="94"/>
        <v>157</v>
      </c>
      <c r="I219" s="63"/>
      <c r="J219" s="63"/>
      <c r="K219" s="63"/>
      <c r="L219" s="63"/>
      <c r="M219" s="63"/>
      <c r="N219" s="63"/>
      <c r="O219" s="63"/>
      <c r="P219" s="63"/>
      <c r="Q219" s="21" t="s">
        <v>204</v>
      </c>
      <c r="R219" s="30">
        <f t="shared" si="95"/>
        <v>0.65</v>
      </c>
      <c r="S219" s="30">
        <f t="shared" si="96"/>
        <v>8.8999999999999996E-2</v>
      </c>
      <c r="T219" s="30">
        <f t="shared" si="97"/>
        <v>0.19700000000000001</v>
      </c>
      <c r="U219" s="30">
        <f t="shared" si="98"/>
        <v>6.4000000000000057E-2</v>
      </c>
      <c r="V219" s="30">
        <f t="shared" ref="V219:V237" si="99">SUM(R219:U219)</f>
        <v>1</v>
      </c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</row>
    <row r="220" spans="1:40" x14ac:dyDescent="0.15">
      <c r="A220" s="24" t="s">
        <v>205</v>
      </c>
      <c r="B220" s="28">
        <v>44</v>
      </c>
      <c r="C220" s="28">
        <v>10</v>
      </c>
      <c r="D220" s="28">
        <v>10</v>
      </c>
      <c r="E220" s="28">
        <v>3</v>
      </c>
      <c r="F220" s="29">
        <f t="shared" si="94"/>
        <v>67</v>
      </c>
      <c r="I220" s="63"/>
      <c r="J220" s="63"/>
      <c r="K220" s="63"/>
      <c r="L220" s="63"/>
      <c r="M220" s="63"/>
      <c r="N220" s="63"/>
      <c r="O220" s="63"/>
      <c r="P220" s="63"/>
      <c r="Q220" s="21" t="s">
        <v>205</v>
      </c>
      <c r="R220" s="30">
        <f t="shared" si="95"/>
        <v>0.65700000000000003</v>
      </c>
      <c r="S220" s="30">
        <f t="shared" si="96"/>
        <v>0.14899999999999999</v>
      </c>
      <c r="T220" s="30">
        <f t="shared" si="97"/>
        <v>0.14899999999999999</v>
      </c>
      <c r="U220" s="30">
        <f t="shared" si="98"/>
        <v>4.4999999999999929E-2</v>
      </c>
      <c r="V220" s="30">
        <f t="shared" si="99"/>
        <v>1</v>
      </c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</row>
    <row r="221" spans="1:40" x14ac:dyDescent="0.15">
      <c r="A221" s="24" t="s">
        <v>206</v>
      </c>
      <c r="B221" s="28">
        <v>90</v>
      </c>
      <c r="C221" s="28">
        <v>18</v>
      </c>
      <c r="D221" s="28">
        <v>20</v>
      </c>
      <c r="E221" s="28">
        <v>10</v>
      </c>
      <c r="F221" s="29">
        <f t="shared" si="94"/>
        <v>138</v>
      </c>
      <c r="I221" s="63"/>
      <c r="J221" s="63"/>
      <c r="K221" s="63"/>
      <c r="L221" s="63"/>
      <c r="M221" s="63"/>
      <c r="N221" s="63"/>
      <c r="O221" s="63"/>
      <c r="P221" s="63"/>
      <c r="Q221" s="21" t="s">
        <v>206</v>
      </c>
      <c r="R221" s="30">
        <f t="shared" si="95"/>
        <v>0.65200000000000002</v>
      </c>
      <c r="S221" s="30">
        <f t="shared" si="96"/>
        <v>0.13</v>
      </c>
      <c r="T221" s="30">
        <f t="shared" si="97"/>
        <v>0.14499999999999999</v>
      </c>
      <c r="U221" s="30">
        <f t="shared" si="98"/>
        <v>7.2999999999999954E-2</v>
      </c>
      <c r="V221" s="30">
        <f t="shared" si="99"/>
        <v>1</v>
      </c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</row>
    <row r="222" spans="1:40" x14ac:dyDescent="0.15">
      <c r="A222" s="24" t="s">
        <v>207</v>
      </c>
      <c r="B222" s="28">
        <v>139</v>
      </c>
      <c r="C222" s="28">
        <v>19</v>
      </c>
      <c r="D222" s="28">
        <v>23</v>
      </c>
      <c r="E222" s="28">
        <v>7</v>
      </c>
      <c r="F222" s="29">
        <f t="shared" si="94"/>
        <v>188</v>
      </c>
      <c r="I222" s="63"/>
      <c r="J222" s="63"/>
      <c r="K222" s="63"/>
      <c r="L222" s="63"/>
      <c r="M222" s="63"/>
      <c r="N222" s="63"/>
      <c r="O222" s="63"/>
      <c r="P222" s="63"/>
      <c r="Q222" s="21" t="s">
        <v>207</v>
      </c>
      <c r="R222" s="30">
        <f t="shared" si="95"/>
        <v>0.73899999999999999</v>
      </c>
      <c r="S222" s="30">
        <f t="shared" si="96"/>
        <v>0.10100000000000001</v>
      </c>
      <c r="T222" s="30">
        <f t="shared" si="97"/>
        <v>0.122</v>
      </c>
      <c r="U222" s="30">
        <f t="shared" si="98"/>
        <v>3.8000000000000034E-2</v>
      </c>
      <c r="V222" s="30">
        <f t="shared" si="99"/>
        <v>1</v>
      </c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</row>
    <row r="223" spans="1:40" ht="11.25" thickBot="1" x14ac:dyDescent="0.2">
      <c r="A223" s="31" t="s">
        <v>208</v>
      </c>
      <c r="B223" s="32">
        <f>SUM(B218:B222)</f>
        <v>2179</v>
      </c>
      <c r="C223" s="32">
        <f>SUM(C218:C222)</f>
        <v>393</v>
      </c>
      <c r="D223" s="32">
        <f>SUM(D218:D222)</f>
        <v>739</v>
      </c>
      <c r="E223" s="32">
        <f>SUM(E218:E222)</f>
        <v>166</v>
      </c>
      <c r="F223" s="32">
        <f t="shared" si="94"/>
        <v>3477</v>
      </c>
      <c r="I223" s="63"/>
      <c r="J223" s="63"/>
      <c r="K223" s="63"/>
      <c r="L223" s="63"/>
      <c r="M223" s="63"/>
      <c r="N223" s="63"/>
      <c r="O223" s="63"/>
      <c r="P223" s="63"/>
      <c r="Q223" s="31" t="s">
        <v>208</v>
      </c>
      <c r="R223" s="33">
        <f t="shared" si="95"/>
        <v>0.627</v>
      </c>
      <c r="S223" s="33">
        <f t="shared" si="96"/>
        <v>0.113</v>
      </c>
      <c r="T223" s="33">
        <f t="shared" si="97"/>
        <v>0.21299999999999999</v>
      </c>
      <c r="U223" s="33">
        <f t="shared" si="98"/>
        <v>4.7000000000000042E-2</v>
      </c>
      <c r="V223" s="33">
        <f t="shared" si="99"/>
        <v>1</v>
      </c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</row>
    <row r="224" spans="1:40" ht="11.25" thickTop="1" x14ac:dyDescent="0.15">
      <c r="A224" s="34" t="s">
        <v>209</v>
      </c>
      <c r="B224" s="25">
        <v>546</v>
      </c>
      <c r="C224" s="25">
        <v>151</v>
      </c>
      <c r="D224" s="25">
        <v>274</v>
      </c>
      <c r="E224" s="25">
        <v>48</v>
      </c>
      <c r="F224" s="26">
        <f t="shared" si="94"/>
        <v>1019</v>
      </c>
      <c r="I224" s="63"/>
      <c r="J224" s="63"/>
      <c r="K224" s="63"/>
      <c r="L224" s="63"/>
      <c r="M224" s="63"/>
      <c r="N224" s="63"/>
      <c r="O224" s="63"/>
      <c r="P224" s="63"/>
      <c r="Q224" s="35" t="s">
        <v>209</v>
      </c>
      <c r="R224" s="27">
        <f t="shared" si="95"/>
        <v>0.53600000000000003</v>
      </c>
      <c r="S224" s="27">
        <f t="shared" si="96"/>
        <v>0.14799999999999999</v>
      </c>
      <c r="T224" s="27">
        <f t="shared" si="97"/>
        <v>0.26900000000000002</v>
      </c>
      <c r="U224" s="27">
        <f t="shared" si="98"/>
        <v>4.6999999999999931E-2</v>
      </c>
      <c r="V224" s="27">
        <f t="shared" si="99"/>
        <v>1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</row>
    <row r="225" spans="1:40" x14ac:dyDescent="0.15">
      <c r="A225" s="24" t="s">
        <v>210</v>
      </c>
      <c r="B225" s="28">
        <v>63</v>
      </c>
      <c r="C225" s="28">
        <v>12</v>
      </c>
      <c r="D225" s="28">
        <v>16</v>
      </c>
      <c r="E225" s="28">
        <v>5</v>
      </c>
      <c r="F225" s="29">
        <f t="shared" si="94"/>
        <v>96</v>
      </c>
      <c r="I225" s="63"/>
      <c r="J225" s="63"/>
      <c r="K225" s="63"/>
      <c r="L225" s="63"/>
      <c r="M225" s="63"/>
      <c r="N225" s="63"/>
      <c r="O225" s="63"/>
      <c r="P225" s="63"/>
      <c r="Q225" s="21" t="s">
        <v>210</v>
      </c>
      <c r="R225" s="30">
        <f t="shared" si="95"/>
        <v>0.65600000000000003</v>
      </c>
      <c r="S225" s="30">
        <f t="shared" si="96"/>
        <v>0.125</v>
      </c>
      <c r="T225" s="30">
        <f t="shared" si="97"/>
        <v>0.16700000000000001</v>
      </c>
      <c r="U225" s="30">
        <f t="shared" si="98"/>
        <v>5.1999999999999935E-2</v>
      </c>
      <c r="V225" s="30">
        <f t="shared" si="99"/>
        <v>1</v>
      </c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</row>
    <row r="226" spans="1:40" x14ac:dyDescent="0.15">
      <c r="A226" s="24" t="s">
        <v>211</v>
      </c>
      <c r="B226" s="28">
        <v>156</v>
      </c>
      <c r="C226" s="28">
        <v>24</v>
      </c>
      <c r="D226" s="28">
        <v>116</v>
      </c>
      <c r="E226" s="28">
        <v>16</v>
      </c>
      <c r="F226" s="29">
        <f t="shared" si="94"/>
        <v>312</v>
      </c>
      <c r="I226" s="63"/>
      <c r="J226" s="63"/>
      <c r="K226" s="63"/>
      <c r="L226" s="63"/>
      <c r="M226" s="63"/>
      <c r="N226" s="63"/>
      <c r="O226" s="63"/>
      <c r="P226" s="63"/>
      <c r="Q226" s="21" t="s">
        <v>211</v>
      </c>
      <c r="R226" s="30">
        <f t="shared" si="95"/>
        <v>0.5</v>
      </c>
      <c r="S226" s="30">
        <f t="shared" si="96"/>
        <v>7.6999999999999999E-2</v>
      </c>
      <c r="T226" s="30">
        <f t="shared" si="97"/>
        <v>0.372</v>
      </c>
      <c r="U226" s="30">
        <f t="shared" si="98"/>
        <v>5.1000000000000045E-2</v>
      </c>
      <c r="V226" s="30">
        <f t="shared" si="99"/>
        <v>1</v>
      </c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</row>
    <row r="227" spans="1:40" x14ac:dyDescent="0.15">
      <c r="A227" s="24" t="s">
        <v>212</v>
      </c>
      <c r="B227" s="28">
        <v>191</v>
      </c>
      <c r="C227" s="28">
        <v>31</v>
      </c>
      <c r="D227" s="28">
        <v>26</v>
      </c>
      <c r="E227" s="28">
        <v>15</v>
      </c>
      <c r="F227" s="29">
        <f t="shared" si="94"/>
        <v>263</v>
      </c>
      <c r="I227" s="63"/>
      <c r="J227" s="63"/>
      <c r="K227" s="63"/>
      <c r="L227" s="63"/>
      <c r="M227" s="63"/>
      <c r="N227" s="63"/>
      <c r="O227" s="63"/>
      <c r="P227" s="63"/>
      <c r="Q227" s="21" t="s">
        <v>212</v>
      </c>
      <c r="R227" s="30">
        <f t="shared" si="95"/>
        <v>0.72599999999999998</v>
      </c>
      <c r="S227" s="30">
        <f t="shared" si="96"/>
        <v>0.11799999999999999</v>
      </c>
      <c r="T227" s="30">
        <f t="shared" si="97"/>
        <v>9.9000000000000005E-2</v>
      </c>
      <c r="U227" s="30">
        <f t="shared" si="98"/>
        <v>5.7000000000000051E-2</v>
      </c>
      <c r="V227" s="30">
        <f t="shared" si="99"/>
        <v>1</v>
      </c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</row>
    <row r="228" spans="1:40" x14ac:dyDescent="0.15">
      <c r="A228" s="24" t="s">
        <v>213</v>
      </c>
      <c r="B228" s="28">
        <v>147</v>
      </c>
      <c r="C228" s="28">
        <v>22</v>
      </c>
      <c r="D228" s="28">
        <v>38</v>
      </c>
      <c r="E228" s="28">
        <v>6</v>
      </c>
      <c r="F228" s="29">
        <f t="shared" si="94"/>
        <v>213</v>
      </c>
      <c r="I228" s="63"/>
      <c r="J228" s="63"/>
      <c r="K228" s="63"/>
      <c r="L228" s="63"/>
      <c r="M228" s="63"/>
      <c r="N228" s="63"/>
      <c r="O228" s="63"/>
      <c r="P228" s="63"/>
      <c r="Q228" s="21" t="s">
        <v>213</v>
      </c>
      <c r="R228" s="30">
        <f t="shared" si="95"/>
        <v>0.69</v>
      </c>
      <c r="S228" s="30">
        <f t="shared" si="96"/>
        <v>0.10299999999999999</v>
      </c>
      <c r="T228" s="30">
        <f t="shared" si="97"/>
        <v>0.17799999999999999</v>
      </c>
      <c r="U228" s="30">
        <f t="shared" si="98"/>
        <v>2.9000000000000137E-2</v>
      </c>
      <c r="V228" s="30">
        <f t="shared" si="99"/>
        <v>1</v>
      </c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</row>
    <row r="229" spans="1:40" ht="11.25" thickBot="1" x14ac:dyDescent="0.2">
      <c r="A229" s="31" t="s">
        <v>214</v>
      </c>
      <c r="B229" s="32">
        <f>SUM(B224:B228)</f>
        <v>1103</v>
      </c>
      <c r="C229" s="32">
        <f>SUM(C224:C228)</f>
        <v>240</v>
      </c>
      <c r="D229" s="32">
        <f>SUM(D224:D228)</f>
        <v>470</v>
      </c>
      <c r="E229" s="32">
        <f>SUM(E224:E228)</f>
        <v>90</v>
      </c>
      <c r="F229" s="32">
        <f t="shared" si="94"/>
        <v>1903</v>
      </c>
      <c r="I229" s="63"/>
      <c r="J229" s="63"/>
      <c r="K229" s="63"/>
      <c r="L229" s="63"/>
      <c r="M229" s="63"/>
      <c r="N229" s="63"/>
      <c r="O229" s="63"/>
      <c r="P229" s="63"/>
      <c r="Q229" s="31" t="s">
        <v>214</v>
      </c>
      <c r="R229" s="33">
        <f t="shared" si="95"/>
        <v>0.57999999999999996</v>
      </c>
      <c r="S229" s="33">
        <f t="shared" si="96"/>
        <v>0.126</v>
      </c>
      <c r="T229" s="33">
        <f t="shared" si="97"/>
        <v>0.247</v>
      </c>
      <c r="U229" s="33">
        <f t="shared" si="98"/>
        <v>4.7000000000000042E-2</v>
      </c>
      <c r="V229" s="33">
        <f t="shared" si="99"/>
        <v>1</v>
      </c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</row>
    <row r="230" spans="1:40" ht="11.25" thickTop="1" x14ac:dyDescent="0.15">
      <c r="A230" s="34" t="s">
        <v>215</v>
      </c>
      <c r="B230" s="25">
        <v>1804</v>
      </c>
      <c r="C230" s="25">
        <v>324</v>
      </c>
      <c r="D230" s="25">
        <v>408</v>
      </c>
      <c r="E230" s="25">
        <v>117</v>
      </c>
      <c r="F230" s="26">
        <f t="shared" si="94"/>
        <v>2653</v>
      </c>
      <c r="I230" s="63"/>
      <c r="J230" s="63"/>
      <c r="K230" s="63"/>
      <c r="L230" s="63"/>
      <c r="M230" s="63"/>
      <c r="N230" s="63"/>
      <c r="O230" s="63"/>
      <c r="P230" s="63"/>
      <c r="Q230" s="35" t="s">
        <v>215</v>
      </c>
      <c r="R230" s="27">
        <f t="shared" si="95"/>
        <v>0.68</v>
      </c>
      <c r="S230" s="27">
        <f t="shared" si="96"/>
        <v>0.122</v>
      </c>
      <c r="T230" s="27">
        <f t="shared" si="97"/>
        <v>0.154</v>
      </c>
      <c r="U230" s="27">
        <f t="shared" si="98"/>
        <v>4.3999999999999928E-2</v>
      </c>
      <c r="V230" s="27">
        <f t="shared" si="99"/>
        <v>1</v>
      </c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</row>
    <row r="231" spans="1:40" x14ac:dyDescent="0.15">
      <c r="A231" s="24" t="s">
        <v>216</v>
      </c>
      <c r="B231" s="28">
        <v>391</v>
      </c>
      <c r="C231" s="28">
        <v>68</v>
      </c>
      <c r="D231" s="28">
        <v>95</v>
      </c>
      <c r="E231" s="28">
        <v>32</v>
      </c>
      <c r="F231" s="29">
        <f t="shared" si="94"/>
        <v>586</v>
      </c>
      <c r="I231" s="63"/>
      <c r="J231" s="63"/>
      <c r="K231" s="63"/>
      <c r="L231" s="63"/>
      <c r="M231" s="63"/>
      <c r="N231" s="63"/>
      <c r="O231" s="63"/>
      <c r="P231" s="63"/>
      <c r="Q231" s="21" t="s">
        <v>216</v>
      </c>
      <c r="R231" s="30">
        <f t="shared" si="95"/>
        <v>0.66700000000000004</v>
      </c>
      <c r="S231" s="30">
        <f t="shared" si="96"/>
        <v>0.11600000000000001</v>
      </c>
      <c r="T231" s="30">
        <f t="shared" si="97"/>
        <v>0.16200000000000001</v>
      </c>
      <c r="U231" s="30">
        <f t="shared" si="98"/>
        <v>5.4999999999999938E-2</v>
      </c>
      <c r="V231" s="30">
        <f t="shared" si="99"/>
        <v>1</v>
      </c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</row>
    <row r="232" spans="1:40" x14ac:dyDescent="0.15">
      <c r="A232" s="24" t="s">
        <v>217</v>
      </c>
      <c r="B232" s="28">
        <v>35</v>
      </c>
      <c r="C232" s="28">
        <v>4</v>
      </c>
      <c r="D232" s="28">
        <v>7</v>
      </c>
      <c r="E232" s="28">
        <v>2</v>
      </c>
      <c r="F232" s="29">
        <f t="shared" si="94"/>
        <v>48</v>
      </c>
      <c r="I232" s="63"/>
      <c r="J232" s="63"/>
      <c r="K232" s="63"/>
      <c r="L232" s="63"/>
      <c r="M232" s="63"/>
      <c r="N232" s="63"/>
      <c r="O232" s="63"/>
      <c r="P232" s="63"/>
      <c r="Q232" s="21" t="s">
        <v>217</v>
      </c>
      <c r="R232" s="30">
        <f t="shared" si="95"/>
        <v>0.72899999999999998</v>
      </c>
      <c r="S232" s="30">
        <f t="shared" si="96"/>
        <v>8.3000000000000004E-2</v>
      </c>
      <c r="T232" s="30">
        <f t="shared" si="97"/>
        <v>0.14599999999999999</v>
      </c>
      <c r="U232" s="30">
        <f t="shared" si="98"/>
        <v>4.2000000000000037E-2</v>
      </c>
      <c r="V232" s="30">
        <f t="shared" si="99"/>
        <v>1</v>
      </c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</row>
    <row r="233" spans="1:40" x14ac:dyDescent="0.15">
      <c r="A233" s="24" t="s">
        <v>218</v>
      </c>
      <c r="B233" s="28">
        <v>203</v>
      </c>
      <c r="C233" s="28">
        <v>42</v>
      </c>
      <c r="D233" s="28">
        <v>45</v>
      </c>
      <c r="E233" s="28">
        <v>17</v>
      </c>
      <c r="F233" s="29">
        <f t="shared" si="94"/>
        <v>307</v>
      </c>
      <c r="I233" s="63"/>
      <c r="J233" s="63"/>
      <c r="K233" s="63"/>
      <c r="L233" s="63"/>
      <c r="M233" s="63"/>
      <c r="N233" s="63"/>
      <c r="O233" s="63"/>
      <c r="P233" s="63"/>
      <c r="Q233" s="21" t="s">
        <v>218</v>
      </c>
      <c r="R233" s="30">
        <f t="shared" si="95"/>
        <v>0.66100000000000003</v>
      </c>
      <c r="S233" s="30">
        <f t="shared" si="96"/>
        <v>0.13700000000000001</v>
      </c>
      <c r="T233" s="30">
        <f t="shared" si="97"/>
        <v>0.14699999999999999</v>
      </c>
      <c r="U233" s="30">
        <f t="shared" si="98"/>
        <v>5.4999999999999938E-2</v>
      </c>
      <c r="V233" s="30">
        <f t="shared" si="99"/>
        <v>1</v>
      </c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</row>
    <row r="234" spans="1:40" x14ac:dyDescent="0.15">
      <c r="A234" s="24" t="s">
        <v>219</v>
      </c>
      <c r="B234" s="28">
        <v>158</v>
      </c>
      <c r="C234" s="28">
        <v>31</v>
      </c>
      <c r="D234" s="28">
        <v>137</v>
      </c>
      <c r="E234" s="28">
        <v>13</v>
      </c>
      <c r="F234" s="29">
        <f t="shared" si="94"/>
        <v>339</v>
      </c>
      <c r="I234" s="63"/>
      <c r="J234" s="63"/>
      <c r="K234" s="63"/>
      <c r="L234" s="63"/>
      <c r="M234" s="63"/>
      <c r="N234" s="63"/>
      <c r="O234" s="63"/>
      <c r="P234" s="63"/>
      <c r="Q234" s="21" t="s">
        <v>219</v>
      </c>
      <c r="R234" s="30">
        <f t="shared" si="95"/>
        <v>0.46600000000000003</v>
      </c>
      <c r="S234" s="30">
        <f t="shared" si="96"/>
        <v>9.0999999999999998E-2</v>
      </c>
      <c r="T234" s="30">
        <f t="shared" si="97"/>
        <v>0.40400000000000003</v>
      </c>
      <c r="U234" s="30">
        <f t="shared" si="98"/>
        <v>3.8999999999999924E-2</v>
      </c>
      <c r="V234" s="30">
        <f t="shared" si="99"/>
        <v>1</v>
      </c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</row>
    <row r="235" spans="1:40" x14ac:dyDescent="0.15">
      <c r="A235" s="24" t="s">
        <v>220</v>
      </c>
      <c r="B235" s="28">
        <v>131</v>
      </c>
      <c r="C235" s="28">
        <v>9</v>
      </c>
      <c r="D235" s="28">
        <v>23</v>
      </c>
      <c r="E235" s="28">
        <v>9</v>
      </c>
      <c r="F235" s="29">
        <f t="shared" si="94"/>
        <v>172</v>
      </c>
      <c r="I235" s="63"/>
      <c r="J235" s="63"/>
      <c r="K235" s="63"/>
      <c r="L235" s="63"/>
      <c r="M235" s="63"/>
      <c r="N235" s="63"/>
      <c r="O235" s="63"/>
      <c r="P235" s="63"/>
      <c r="Q235" s="21" t="s">
        <v>220</v>
      </c>
      <c r="R235" s="30">
        <f t="shared" si="95"/>
        <v>0.76200000000000001</v>
      </c>
      <c r="S235" s="30">
        <f t="shared" si="96"/>
        <v>5.1999999999999998E-2</v>
      </c>
      <c r="T235" s="30">
        <f t="shared" si="97"/>
        <v>0.13400000000000001</v>
      </c>
      <c r="U235" s="30">
        <f t="shared" si="98"/>
        <v>5.1999999999999935E-2</v>
      </c>
      <c r="V235" s="30">
        <f t="shared" si="99"/>
        <v>1</v>
      </c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</row>
    <row r="236" spans="1:40" x14ac:dyDescent="0.15">
      <c r="A236" s="24" t="s">
        <v>221</v>
      </c>
      <c r="B236" s="28">
        <v>61</v>
      </c>
      <c r="C236" s="28">
        <v>8</v>
      </c>
      <c r="D236" s="28">
        <v>11</v>
      </c>
      <c r="E236" s="28">
        <v>7</v>
      </c>
      <c r="F236" s="29">
        <f t="shared" si="94"/>
        <v>87</v>
      </c>
      <c r="I236" s="63"/>
      <c r="J236" s="63"/>
      <c r="K236" s="63"/>
      <c r="L236" s="63"/>
      <c r="M236" s="63"/>
      <c r="N236" s="63"/>
      <c r="O236" s="63"/>
      <c r="P236" s="63"/>
      <c r="Q236" s="21" t="s">
        <v>221</v>
      </c>
      <c r="R236" s="30">
        <f t="shared" si="95"/>
        <v>0.70099999999999996</v>
      </c>
      <c r="S236" s="30">
        <f t="shared" si="96"/>
        <v>9.1999999999999998E-2</v>
      </c>
      <c r="T236" s="30">
        <f t="shared" si="97"/>
        <v>0.126</v>
      </c>
      <c r="U236" s="30">
        <f t="shared" si="98"/>
        <v>8.1000000000000072E-2</v>
      </c>
      <c r="V236" s="30">
        <f t="shared" si="99"/>
        <v>1</v>
      </c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</row>
    <row r="237" spans="1:40" x14ac:dyDescent="0.15">
      <c r="A237" s="24" t="s">
        <v>222</v>
      </c>
      <c r="B237" s="28">
        <v>58</v>
      </c>
      <c r="C237" s="28">
        <v>7</v>
      </c>
      <c r="D237" s="28">
        <v>9</v>
      </c>
      <c r="E237" s="28">
        <v>2</v>
      </c>
      <c r="F237" s="29">
        <f t="shared" si="94"/>
        <v>76</v>
      </c>
      <c r="I237" s="63"/>
      <c r="J237" s="63"/>
      <c r="K237" s="63"/>
      <c r="L237" s="63"/>
      <c r="M237" s="63"/>
      <c r="N237" s="63"/>
      <c r="O237" s="63"/>
      <c r="P237" s="63"/>
      <c r="Q237" s="21" t="s">
        <v>222</v>
      </c>
      <c r="R237" s="30">
        <f t="shared" si="95"/>
        <v>0.76300000000000001</v>
      </c>
      <c r="S237" s="30">
        <f t="shared" si="96"/>
        <v>9.1999999999999998E-2</v>
      </c>
      <c r="T237" s="30">
        <f t="shared" si="97"/>
        <v>0.11799999999999999</v>
      </c>
      <c r="U237" s="30">
        <f t="shared" si="98"/>
        <v>2.7000000000000024E-2</v>
      </c>
      <c r="V237" s="30">
        <f t="shared" si="99"/>
        <v>1</v>
      </c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</row>
    <row r="238" spans="1:40" x14ac:dyDescent="0.15">
      <c r="A238" s="24" t="s">
        <v>223</v>
      </c>
      <c r="B238" s="28">
        <v>40</v>
      </c>
      <c r="C238" s="28">
        <v>3</v>
      </c>
      <c r="D238" s="28">
        <v>8</v>
      </c>
      <c r="E238" s="28">
        <v>2</v>
      </c>
      <c r="F238" s="29">
        <f t="shared" si="94"/>
        <v>53</v>
      </c>
      <c r="I238" s="63"/>
      <c r="J238" s="63"/>
      <c r="K238" s="63"/>
      <c r="L238" s="63"/>
      <c r="M238" s="63"/>
      <c r="N238" s="63"/>
      <c r="O238" s="63"/>
      <c r="P238" s="63"/>
      <c r="Q238" s="21" t="s">
        <v>223</v>
      </c>
      <c r="R238" s="30">
        <f t="shared" si="95"/>
        <v>0.755</v>
      </c>
      <c r="S238" s="30">
        <f t="shared" si="96"/>
        <v>5.7000000000000002E-2</v>
      </c>
      <c r="T238" s="30">
        <f t="shared" si="97"/>
        <v>0.151</v>
      </c>
      <c r="U238" s="30">
        <f t="shared" si="98"/>
        <v>3.6999999999999922E-2</v>
      </c>
      <c r="V238" s="30">
        <f>SUM(R238:U238)</f>
        <v>1</v>
      </c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</row>
    <row r="239" spans="1:40" ht="11.25" thickBot="1" x14ac:dyDescent="0.2">
      <c r="A239" s="31" t="s">
        <v>224</v>
      </c>
      <c r="B239" s="32">
        <f>SUM(B230:B238)</f>
        <v>2881</v>
      </c>
      <c r="C239" s="32">
        <f>SUM(C230:C238)</f>
        <v>496</v>
      </c>
      <c r="D239" s="32">
        <f>SUM(D230:D238)</f>
        <v>743</v>
      </c>
      <c r="E239" s="32">
        <f>SUM(E230:E238)</f>
        <v>201</v>
      </c>
      <c r="F239" s="32">
        <f t="shared" si="94"/>
        <v>4321</v>
      </c>
      <c r="I239" s="63"/>
      <c r="J239" s="63"/>
      <c r="K239" s="63"/>
      <c r="L239" s="63"/>
      <c r="M239" s="63"/>
      <c r="N239" s="63"/>
      <c r="O239" s="63"/>
      <c r="P239" s="63"/>
      <c r="Q239" s="31" t="s">
        <v>224</v>
      </c>
      <c r="R239" s="33">
        <f t="shared" si="95"/>
        <v>0.66700000000000004</v>
      </c>
      <c r="S239" s="33">
        <f t="shared" si="96"/>
        <v>0.115</v>
      </c>
      <c r="T239" s="33">
        <f t="shared" si="97"/>
        <v>0.17199999999999999</v>
      </c>
      <c r="U239" s="33">
        <f t="shared" si="98"/>
        <v>4.6000000000000041E-2</v>
      </c>
      <c r="V239" s="33">
        <f>SUM(R239:U239)</f>
        <v>1</v>
      </c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H239" s="13"/>
      <c r="AI239" s="13"/>
      <c r="AJ239" s="13"/>
      <c r="AK239" s="13"/>
      <c r="AL239" s="13"/>
      <c r="AM239" s="13"/>
      <c r="AN239" s="13"/>
    </row>
    <row r="240" spans="1:40" ht="11.25" thickTop="1" x14ac:dyDescent="0.15">
      <c r="A240" s="35" t="s">
        <v>225</v>
      </c>
      <c r="B240" s="26">
        <f>SUM(B239,B229,B223)</f>
        <v>6163</v>
      </c>
      <c r="C240" s="26">
        <f>SUM(C239,C229,C223)</f>
        <v>1129</v>
      </c>
      <c r="D240" s="26">
        <f>SUM(D239,D229,D223)</f>
        <v>1952</v>
      </c>
      <c r="E240" s="26">
        <f>SUM(E239,E229,E223)</f>
        <v>457</v>
      </c>
      <c r="F240" s="26">
        <f t="shared" si="94"/>
        <v>9701</v>
      </c>
      <c r="I240" s="63"/>
      <c r="J240" s="63"/>
      <c r="K240" s="63"/>
      <c r="L240" s="63"/>
      <c r="M240" s="63"/>
      <c r="N240" s="63"/>
      <c r="O240" s="63"/>
      <c r="P240" s="63"/>
      <c r="Q240" s="35" t="s">
        <v>225</v>
      </c>
      <c r="R240" s="27">
        <f t="shared" si="95"/>
        <v>0.63500000000000001</v>
      </c>
      <c r="S240" s="27">
        <f t="shared" si="96"/>
        <v>0.11600000000000001</v>
      </c>
      <c r="T240" s="27">
        <f t="shared" si="97"/>
        <v>0.20100000000000001</v>
      </c>
      <c r="U240" s="27">
        <f t="shared" si="98"/>
        <v>4.8000000000000043E-2</v>
      </c>
      <c r="V240" s="27">
        <f>SUM(R240:U240)</f>
        <v>1</v>
      </c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</row>
    <row r="243" spans="1:24" s="13" customFormat="1" x14ac:dyDescent="0.15">
      <c r="A243" s="42" t="s">
        <v>45</v>
      </c>
      <c r="B243" s="43"/>
      <c r="C243" s="43"/>
      <c r="D243" s="43"/>
      <c r="E243" s="43"/>
      <c r="F243" s="43"/>
      <c r="G243" s="43"/>
      <c r="H243" s="43"/>
      <c r="I243" s="36"/>
      <c r="J243" s="36"/>
      <c r="K243" s="36"/>
      <c r="L243" s="36"/>
      <c r="M243" s="36"/>
      <c r="N243" s="36"/>
      <c r="O243" s="36"/>
      <c r="P243" s="36"/>
      <c r="Q243" s="42" t="s">
        <v>45</v>
      </c>
      <c r="R243" s="42"/>
      <c r="S243" s="42"/>
      <c r="T243" s="42"/>
      <c r="U243" s="42"/>
      <c r="V243" s="42"/>
      <c r="W243" s="42"/>
      <c r="X243" s="42"/>
    </row>
    <row r="244" spans="1:24" x14ac:dyDescent="0.15">
      <c r="A244" s="24"/>
      <c r="B244" s="17" t="s">
        <v>40</v>
      </c>
      <c r="C244" s="17" t="s">
        <v>41</v>
      </c>
      <c r="D244" s="17" t="s">
        <v>42</v>
      </c>
      <c r="E244" s="17" t="s">
        <v>254</v>
      </c>
      <c r="F244" s="17" t="s">
        <v>43</v>
      </c>
      <c r="G244" s="17" t="s">
        <v>201</v>
      </c>
      <c r="H244" s="44" t="s">
        <v>202</v>
      </c>
      <c r="Q244" s="21"/>
      <c r="R244" s="21" t="s">
        <v>40</v>
      </c>
      <c r="S244" s="21" t="s">
        <v>41</v>
      </c>
      <c r="T244" s="21" t="s">
        <v>42</v>
      </c>
      <c r="U244" s="21" t="s">
        <v>254</v>
      </c>
      <c r="V244" s="21" t="s">
        <v>43</v>
      </c>
      <c r="W244" s="21" t="s">
        <v>201</v>
      </c>
      <c r="X244" s="21" t="s">
        <v>202</v>
      </c>
    </row>
    <row r="245" spans="1:24" x14ac:dyDescent="0.15">
      <c r="A245" s="24" t="s">
        <v>203</v>
      </c>
      <c r="B245" s="25">
        <v>476</v>
      </c>
      <c r="C245" s="25">
        <v>246</v>
      </c>
      <c r="D245" s="25">
        <v>118</v>
      </c>
      <c r="E245" s="25">
        <v>563</v>
      </c>
      <c r="F245" s="25">
        <v>66</v>
      </c>
      <c r="G245" s="25">
        <v>295</v>
      </c>
      <c r="H245" s="26">
        <f t="shared" ref="H245:H267" si="100">SUM(B245:G245)</f>
        <v>1764</v>
      </c>
      <c r="Q245" s="21" t="s">
        <v>203</v>
      </c>
      <c r="R245" s="27">
        <f t="shared" ref="R245:R267" si="101">ROUND(B245/H245,3)</f>
        <v>0.27</v>
      </c>
      <c r="S245" s="27">
        <f t="shared" ref="S245:S267" si="102">ROUND(C245/H245,3)</f>
        <v>0.13900000000000001</v>
      </c>
      <c r="T245" s="27">
        <f t="shared" ref="T245:T267" si="103">ROUND(D245/H245,3)</f>
        <v>6.7000000000000004E-2</v>
      </c>
      <c r="U245" s="27">
        <f t="shared" ref="U245:U267" si="104">ROUND(E245/H245,3)</f>
        <v>0.31900000000000001</v>
      </c>
      <c r="V245" s="27">
        <f t="shared" ref="V245:V267" si="105">ROUND(F245/H245,3)</f>
        <v>3.6999999999999998E-2</v>
      </c>
      <c r="W245" s="27">
        <f t="shared" ref="W245:W267" si="106">1-SUM(R245:V245)</f>
        <v>0.16799999999999993</v>
      </c>
      <c r="X245" s="27">
        <f t="shared" ref="X245:X267" si="107">SUM(R245:W245)</f>
        <v>1</v>
      </c>
    </row>
    <row r="246" spans="1:24" x14ac:dyDescent="0.15">
      <c r="A246" s="24" t="s">
        <v>204</v>
      </c>
      <c r="B246" s="28">
        <v>28</v>
      </c>
      <c r="C246" s="28">
        <v>18</v>
      </c>
      <c r="D246" s="28">
        <v>8</v>
      </c>
      <c r="E246" s="28">
        <v>20</v>
      </c>
      <c r="F246" s="28">
        <v>2</v>
      </c>
      <c r="G246" s="28">
        <v>9</v>
      </c>
      <c r="H246" s="29">
        <f t="shared" si="100"/>
        <v>85</v>
      </c>
      <c r="Q246" s="21" t="s">
        <v>204</v>
      </c>
      <c r="R246" s="30">
        <f t="shared" si="101"/>
        <v>0.32900000000000001</v>
      </c>
      <c r="S246" s="30">
        <f t="shared" si="102"/>
        <v>0.21199999999999999</v>
      </c>
      <c r="T246" s="30">
        <f t="shared" si="103"/>
        <v>9.4E-2</v>
      </c>
      <c r="U246" s="30">
        <f t="shared" si="104"/>
        <v>0.23499999999999999</v>
      </c>
      <c r="V246" s="30">
        <f t="shared" si="105"/>
        <v>2.4E-2</v>
      </c>
      <c r="W246" s="30">
        <f t="shared" si="106"/>
        <v>0.10599999999999998</v>
      </c>
      <c r="X246" s="30">
        <f t="shared" si="107"/>
        <v>1</v>
      </c>
    </row>
    <row r="247" spans="1:24" x14ac:dyDescent="0.15">
      <c r="A247" s="24" t="s">
        <v>205</v>
      </c>
      <c r="B247" s="28">
        <v>12</v>
      </c>
      <c r="C247" s="28">
        <v>10</v>
      </c>
      <c r="D247" s="28">
        <v>2</v>
      </c>
      <c r="E247" s="28">
        <v>14</v>
      </c>
      <c r="F247" s="28">
        <v>0</v>
      </c>
      <c r="G247" s="28">
        <v>12</v>
      </c>
      <c r="H247" s="29">
        <f t="shared" si="100"/>
        <v>50</v>
      </c>
      <c r="Q247" s="21" t="s">
        <v>205</v>
      </c>
      <c r="R247" s="30">
        <f t="shared" si="101"/>
        <v>0.24</v>
      </c>
      <c r="S247" s="30">
        <f t="shared" si="102"/>
        <v>0.2</v>
      </c>
      <c r="T247" s="30">
        <f t="shared" si="103"/>
        <v>0.04</v>
      </c>
      <c r="U247" s="30">
        <f t="shared" si="104"/>
        <v>0.28000000000000003</v>
      </c>
      <c r="V247" s="30">
        <f t="shared" si="105"/>
        <v>0</v>
      </c>
      <c r="W247" s="30">
        <f t="shared" si="106"/>
        <v>0.24</v>
      </c>
      <c r="X247" s="30">
        <f t="shared" si="107"/>
        <v>1</v>
      </c>
    </row>
    <row r="248" spans="1:24" x14ac:dyDescent="0.15">
      <c r="A248" s="24" t="s">
        <v>206</v>
      </c>
      <c r="B248" s="28">
        <v>27</v>
      </c>
      <c r="C248" s="28">
        <v>17</v>
      </c>
      <c r="D248" s="28">
        <v>7</v>
      </c>
      <c r="E248" s="28">
        <v>14</v>
      </c>
      <c r="F248" s="28">
        <v>2</v>
      </c>
      <c r="G248" s="28">
        <v>13</v>
      </c>
      <c r="H248" s="29">
        <f t="shared" si="100"/>
        <v>80</v>
      </c>
      <c r="Q248" s="21" t="s">
        <v>206</v>
      </c>
      <c r="R248" s="30">
        <f t="shared" si="101"/>
        <v>0.33800000000000002</v>
      </c>
      <c r="S248" s="30">
        <f t="shared" si="102"/>
        <v>0.21299999999999999</v>
      </c>
      <c r="T248" s="30">
        <f t="shared" si="103"/>
        <v>8.7999999999999995E-2</v>
      </c>
      <c r="U248" s="30">
        <f t="shared" si="104"/>
        <v>0.17499999999999999</v>
      </c>
      <c r="V248" s="30">
        <f t="shared" si="105"/>
        <v>2.5000000000000001E-2</v>
      </c>
      <c r="W248" s="30">
        <f t="shared" si="106"/>
        <v>0.16099999999999992</v>
      </c>
      <c r="X248" s="30">
        <f t="shared" si="107"/>
        <v>1</v>
      </c>
    </row>
    <row r="249" spans="1:24" x14ac:dyDescent="0.15">
      <c r="A249" s="24" t="s">
        <v>207</v>
      </c>
      <c r="B249" s="28">
        <v>28</v>
      </c>
      <c r="C249" s="28">
        <v>23</v>
      </c>
      <c r="D249" s="28">
        <v>10</v>
      </c>
      <c r="E249" s="28">
        <v>19</v>
      </c>
      <c r="F249" s="28">
        <v>4</v>
      </c>
      <c r="G249" s="28">
        <v>21</v>
      </c>
      <c r="H249" s="29">
        <f t="shared" si="100"/>
        <v>105</v>
      </c>
      <c r="Q249" s="21" t="s">
        <v>207</v>
      </c>
      <c r="R249" s="30">
        <f t="shared" si="101"/>
        <v>0.26700000000000002</v>
      </c>
      <c r="S249" s="30">
        <f t="shared" si="102"/>
        <v>0.219</v>
      </c>
      <c r="T249" s="30">
        <f t="shared" si="103"/>
        <v>9.5000000000000001E-2</v>
      </c>
      <c r="U249" s="30">
        <f t="shared" si="104"/>
        <v>0.18099999999999999</v>
      </c>
      <c r="V249" s="30">
        <f t="shared" si="105"/>
        <v>3.7999999999999999E-2</v>
      </c>
      <c r="W249" s="30">
        <f t="shared" si="106"/>
        <v>0.19999999999999996</v>
      </c>
      <c r="X249" s="30">
        <f t="shared" si="107"/>
        <v>1</v>
      </c>
    </row>
    <row r="250" spans="1:24" ht="11.25" thickBot="1" x14ac:dyDescent="0.2">
      <c r="A250" s="31" t="s">
        <v>208</v>
      </c>
      <c r="B250" s="32">
        <f t="shared" ref="B250:G250" si="108">SUM(B245:B249)</f>
        <v>571</v>
      </c>
      <c r="C250" s="32">
        <f t="shared" si="108"/>
        <v>314</v>
      </c>
      <c r="D250" s="32">
        <f t="shared" si="108"/>
        <v>145</v>
      </c>
      <c r="E250" s="32">
        <f t="shared" si="108"/>
        <v>630</v>
      </c>
      <c r="F250" s="32">
        <f t="shared" si="108"/>
        <v>74</v>
      </c>
      <c r="G250" s="32">
        <f t="shared" si="108"/>
        <v>350</v>
      </c>
      <c r="H250" s="32">
        <f t="shared" si="100"/>
        <v>2084</v>
      </c>
      <c r="Q250" s="31" t="s">
        <v>208</v>
      </c>
      <c r="R250" s="33">
        <f t="shared" si="101"/>
        <v>0.27400000000000002</v>
      </c>
      <c r="S250" s="33">
        <f t="shared" si="102"/>
        <v>0.151</v>
      </c>
      <c r="T250" s="33">
        <f t="shared" si="103"/>
        <v>7.0000000000000007E-2</v>
      </c>
      <c r="U250" s="33">
        <f t="shared" si="104"/>
        <v>0.30199999999999999</v>
      </c>
      <c r="V250" s="33">
        <f t="shared" si="105"/>
        <v>3.5999999999999997E-2</v>
      </c>
      <c r="W250" s="33">
        <f t="shared" si="106"/>
        <v>0.16699999999999993</v>
      </c>
      <c r="X250" s="33">
        <f t="shared" si="107"/>
        <v>1</v>
      </c>
    </row>
    <row r="251" spans="1:24" ht="11.25" thickTop="1" x14ac:dyDescent="0.15">
      <c r="A251" s="34" t="s">
        <v>209</v>
      </c>
      <c r="B251" s="25">
        <v>160</v>
      </c>
      <c r="C251" s="25">
        <v>70</v>
      </c>
      <c r="D251" s="25">
        <v>47</v>
      </c>
      <c r="E251" s="25">
        <v>320</v>
      </c>
      <c r="F251" s="25">
        <v>23</v>
      </c>
      <c r="G251" s="25">
        <v>87</v>
      </c>
      <c r="H251" s="26">
        <f t="shared" si="100"/>
        <v>707</v>
      </c>
      <c r="Q251" s="35" t="s">
        <v>209</v>
      </c>
      <c r="R251" s="27">
        <f t="shared" si="101"/>
        <v>0.22600000000000001</v>
      </c>
      <c r="S251" s="27">
        <f t="shared" si="102"/>
        <v>9.9000000000000005E-2</v>
      </c>
      <c r="T251" s="27">
        <f t="shared" si="103"/>
        <v>6.6000000000000003E-2</v>
      </c>
      <c r="U251" s="27">
        <f t="shared" si="104"/>
        <v>0.45300000000000001</v>
      </c>
      <c r="V251" s="27">
        <f t="shared" si="105"/>
        <v>3.3000000000000002E-2</v>
      </c>
      <c r="W251" s="27">
        <f t="shared" si="106"/>
        <v>0.12299999999999989</v>
      </c>
      <c r="X251" s="27">
        <f t="shared" si="107"/>
        <v>1</v>
      </c>
    </row>
    <row r="252" spans="1:24" x14ac:dyDescent="0.15">
      <c r="A252" s="24" t="s">
        <v>210</v>
      </c>
      <c r="B252" s="28">
        <v>18</v>
      </c>
      <c r="C252" s="28">
        <v>14</v>
      </c>
      <c r="D252" s="28">
        <v>8</v>
      </c>
      <c r="E252" s="28">
        <v>13</v>
      </c>
      <c r="F252" s="28">
        <v>0</v>
      </c>
      <c r="G252" s="28">
        <v>10</v>
      </c>
      <c r="H252" s="29">
        <f t="shared" si="100"/>
        <v>63</v>
      </c>
      <c r="Q252" s="21" t="s">
        <v>210</v>
      </c>
      <c r="R252" s="30">
        <f t="shared" si="101"/>
        <v>0.28599999999999998</v>
      </c>
      <c r="S252" s="30">
        <f t="shared" si="102"/>
        <v>0.222</v>
      </c>
      <c r="T252" s="30">
        <f t="shared" si="103"/>
        <v>0.127</v>
      </c>
      <c r="U252" s="30">
        <f t="shared" si="104"/>
        <v>0.20599999999999999</v>
      </c>
      <c r="V252" s="30">
        <f t="shared" si="105"/>
        <v>0</v>
      </c>
      <c r="W252" s="30">
        <f t="shared" si="106"/>
        <v>0.15900000000000003</v>
      </c>
      <c r="X252" s="30">
        <f t="shared" si="107"/>
        <v>1</v>
      </c>
    </row>
    <row r="253" spans="1:24" x14ac:dyDescent="0.15">
      <c r="A253" s="24" t="s">
        <v>211</v>
      </c>
      <c r="B253" s="28">
        <v>34</v>
      </c>
      <c r="C253" s="28">
        <v>25</v>
      </c>
      <c r="D253" s="28">
        <v>19</v>
      </c>
      <c r="E253" s="28">
        <v>92</v>
      </c>
      <c r="F253" s="28">
        <v>9</v>
      </c>
      <c r="G253" s="28">
        <v>36</v>
      </c>
      <c r="H253" s="29">
        <f t="shared" si="100"/>
        <v>215</v>
      </c>
      <c r="Q253" s="21" t="s">
        <v>211</v>
      </c>
      <c r="R253" s="30">
        <f t="shared" si="101"/>
        <v>0.158</v>
      </c>
      <c r="S253" s="30">
        <f t="shared" si="102"/>
        <v>0.11600000000000001</v>
      </c>
      <c r="T253" s="30">
        <f t="shared" si="103"/>
        <v>8.7999999999999995E-2</v>
      </c>
      <c r="U253" s="30">
        <f t="shared" si="104"/>
        <v>0.42799999999999999</v>
      </c>
      <c r="V253" s="30">
        <f t="shared" si="105"/>
        <v>4.2000000000000003E-2</v>
      </c>
      <c r="W253" s="30">
        <f t="shared" si="106"/>
        <v>0.16799999999999993</v>
      </c>
      <c r="X253" s="30">
        <f t="shared" si="107"/>
        <v>1</v>
      </c>
    </row>
    <row r="254" spans="1:24" x14ac:dyDescent="0.15">
      <c r="A254" s="24" t="s">
        <v>212</v>
      </c>
      <c r="B254" s="28">
        <v>36</v>
      </c>
      <c r="C254" s="28">
        <v>24</v>
      </c>
      <c r="D254" s="28">
        <v>14</v>
      </c>
      <c r="E254" s="28">
        <v>24</v>
      </c>
      <c r="F254" s="28">
        <v>3</v>
      </c>
      <c r="G254" s="28">
        <v>31</v>
      </c>
      <c r="H254" s="29">
        <f t="shared" si="100"/>
        <v>132</v>
      </c>
      <c r="Q254" s="21" t="s">
        <v>212</v>
      </c>
      <c r="R254" s="30">
        <f t="shared" si="101"/>
        <v>0.27300000000000002</v>
      </c>
      <c r="S254" s="30">
        <f t="shared" si="102"/>
        <v>0.182</v>
      </c>
      <c r="T254" s="30">
        <f t="shared" si="103"/>
        <v>0.106</v>
      </c>
      <c r="U254" s="30">
        <f t="shared" si="104"/>
        <v>0.182</v>
      </c>
      <c r="V254" s="30">
        <f t="shared" si="105"/>
        <v>2.3E-2</v>
      </c>
      <c r="W254" s="30">
        <f t="shared" si="106"/>
        <v>0.23399999999999987</v>
      </c>
      <c r="X254" s="30">
        <f t="shared" si="107"/>
        <v>1</v>
      </c>
    </row>
    <row r="255" spans="1:24" x14ac:dyDescent="0.15">
      <c r="A255" s="24" t="s">
        <v>213</v>
      </c>
      <c r="B255" s="28">
        <v>39</v>
      </c>
      <c r="C255" s="28">
        <v>32</v>
      </c>
      <c r="D255" s="28">
        <v>12</v>
      </c>
      <c r="E255" s="28">
        <v>24</v>
      </c>
      <c r="F255" s="28">
        <v>5</v>
      </c>
      <c r="G255" s="28">
        <v>20</v>
      </c>
      <c r="H255" s="29">
        <f t="shared" si="100"/>
        <v>132</v>
      </c>
      <c r="Q255" s="21" t="s">
        <v>213</v>
      </c>
      <c r="R255" s="30">
        <f t="shared" si="101"/>
        <v>0.29499999999999998</v>
      </c>
      <c r="S255" s="30">
        <f t="shared" si="102"/>
        <v>0.24199999999999999</v>
      </c>
      <c r="T255" s="30">
        <f t="shared" si="103"/>
        <v>9.0999999999999998E-2</v>
      </c>
      <c r="U255" s="30">
        <f t="shared" si="104"/>
        <v>0.182</v>
      </c>
      <c r="V255" s="30">
        <f t="shared" si="105"/>
        <v>3.7999999999999999E-2</v>
      </c>
      <c r="W255" s="30">
        <f t="shared" si="106"/>
        <v>0.15200000000000014</v>
      </c>
      <c r="X255" s="30">
        <f t="shared" si="107"/>
        <v>1</v>
      </c>
    </row>
    <row r="256" spans="1:24" ht="11.25" thickBot="1" x14ac:dyDescent="0.2">
      <c r="A256" s="31" t="s">
        <v>214</v>
      </c>
      <c r="B256" s="32">
        <f t="shared" ref="B256:G256" si="109">SUM(B251:B255)</f>
        <v>287</v>
      </c>
      <c r="C256" s="32">
        <f t="shared" si="109"/>
        <v>165</v>
      </c>
      <c r="D256" s="32">
        <f t="shared" si="109"/>
        <v>100</v>
      </c>
      <c r="E256" s="32">
        <f t="shared" si="109"/>
        <v>473</v>
      </c>
      <c r="F256" s="32">
        <f t="shared" si="109"/>
        <v>40</v>
      </c>
      <c r="G256" s="32">
        <f t="shared" si="109"/>
        <v>184</v>
      </c>
      <c r="H256" s="32">
        <f t="shared" si="100"/>
        <v>1249</v>
      </c>
      <c r="Q256" s="31" t="s">
        <v>214</v>
      </c>
      <c r="R256" s="33">
        <f t="shared" si="101"/>
        <v>0.23</v>
      </c>
      <c r="S256" s="33">
        <f t="shared" si="102"/>
        <v>0.13200000000000001</v>
      </c>
      <c r="T256" s="33">
        <f t="shared" si="103"/>
        <v>0.08</v>
      </c>
      <c r="U256" s="33">
        <f t="shared" si="104"/>
        <v>0.379</v>
      </c>
      <c r="V256" s="33">
        <f t="shared" si="105"/>
        <v>3.2000000000000001E-2</v>
      </c>
      <c r="W256" s="33">
        <f t="shared" si="106"/>
        <v>0.14700000000000002</v>
      </c>
      <c r="X256" s="33">
        <f t="shared" si="107"/>
        <v>1</v>
      </c>
    </row>
    <row r="257" spans="1:295" ht="11.25" thickTop="1" x14ac:dyDescent="0.15">
      <c r="A257" s="34" t="s">
        <v>215</v>
      </c>
      <c r="B257" s="25">
        <v>411</v>
      </c>
      <c r="C257" s="25">
        <v>200</v>
      </c>
      <c r="D257" s="25">
        <v>109</v>
      </c>
      <c r="E257" s="25">
        <v>409</v>
      </c>
      <c r="F257" s="25">
        <v>61</v>
      </c>
      <c r="G257" s="25">
        <v>256</v>
      </c>
      <c r="H257" s="26">
        <f t="shared" si="100"/>
        <v>1446</v>
      </c>
      <c r="Q257" s="35" t="s">
        <v>215</v>
      </c>
      <c r="R257" s="27">
        <f t="shared" si="101"/>
        <v>0.28399999999999997</v>
      </c>
      <c r="S257" s="27">
        <f t="shared" si="102"/>
        <v>0.13800000000000001</v>
      </c>
      <c r="T257" s="27">
        <f t="shared" si="103"/>
        <v>7.4999999999999997E-2</v>
      </c>
      <c r="U257" s="27">
        <f t="shared" si="104"/>
        <v>0.28299999999999997</v>
      </c>
      <c r="V257" s="27">
        <f t="shared" si="105"/>
        <v>4.2000000000000003E-2</v>
      </c>
      <c r="W257" s="27">
        <f t="shared" si="106"/>
        <v>0.17799999999999994</v>
      </c>
      <c r="X257" s="27">
        <f t="shared" si="107"/>
        <v>1</v>
      </c>
    </row>
    <row r="258" spans="1:295" x14ac:dyDescent="0.15">
      <c r="A258" s="24" t="s">
        <v>216</v>
      </c>
      <c r="B258" s="28">
        <v>102</v>
      </c>
      <c r="C258" s="28">
        <v>46</v>
      </c>
      <c r="D258" s="28">
        <v>24</v>
      </c>
      <c r="E258" s="28">
        <v>88</v>
      </c>
      <c r="F258" s="28">
        <v>11</v>
      </c>
      <c r="G258" s="28">
        <v>52</v>
      </c>
      <c r="H258" s="29">
        <f t="shared" si="100"/>
        <v>323</v>
      </c>
      <c r="Q258" s="21" t="s">
        <v>216</v>
      </c>
      <c r="R258" s="30">
        <f t="shared" si="101"/>
        <v>0.316</v>
      </c>
      <c r="S258" s="30">
        <f t="shared" si="102"/>
        <v>0.14199999999999999</v>
      </c>
      <c r="T258" s="30">
        <f t="shared" si="103"/>
        <v>7.3999999999999996E-2</v>
      </c>
      <c r="U258" s="30">
        <f t="shared" si="104"/>
        <v>0.27200000000000002</v>
      </c>
      <c r="V258" s="30">
        <f t="shared" si="105"/>
        <v>3.4000000000000002E-2</v>
      </c>
      <c r="W258" s="30">
        <f t="shared" si="106"/>
        <v>0.16200000000000003</v>
      </c>
      <c r="X258" s="30">
        <f t="shared" si="107"/>
        <v>1</v>
      </c>
    </row>
    <row r="259" spans="1:295" x14ac:dyDescent="0.15">
      <c r="A259" s="24" t="s">
        <v>217</v>
      </c>
      <c r="B259" s="28">
        <v>9</v>
      </c>
      <c r="C259" s="28">
        <v>4</v>
      </c>
      <c r="D259" s="28">
        <v>2</v>
      </c>
      <c r="E259" s="28">
        <v>1</v>
      </c>
      <c r="F259" s="28">
        <v>0</v>
      </c>
      <c r="G259" s="28">
        <v>3</v>
      </c>
      <c r="H259" s="29">
        <f t="shared" si="100"/>
        <v>19</v>
      </c>
      <c r="Q259" s="21" t="s">
        <v>217</v>
      </c>
      <c r="R259" s="30">
        <f t="shared" si="101"/>
        <v>0.47399999999999998</v>
      </c>
      <c r="S259" s="30">
        <f t="shared" si="102"/>
        <v>0.21099999999999999</v>
      </c>
      <c r="T259" s="30">
        <f t="shared" si="103"/>
        <v>0.105</v>
      </c>
      <c r="U259" s="30">
        <f t="shared" si="104"/>
        <v>5.2999999999999999E-2</v>
      </c>
      <c r="V259" s="30">
        <f t="shared" si="105"/>
        <v>0</v>
      </c>
      <c r="W259" s="30">
        <f t="shared" si="106"/>
        <v>0.15700000000000003</v>
      </c>
      <c r="X259" s="30">
        <f t="shared" si="107"/>
        <v>1</v>
      </c>
    </row>
    <row r="260" spans="1:295" x14ac:dyDescent="0.15">
      <c r="A260" s="24" t="s">
        <v>218</v>
      </c>
      <c r="B260" s="28">
        <v>36</v>
      </c>
      <c r="C260" s="28">
        <v>38</v>
      </c>
      <c r="D260" s="28">
        <v>14</v>
      </c>
      <c r="E260" s="28">
        <v>29</v>
      </c>
      <c r="F260" s="28">
        <v>4</v>
      </c>
      <c r="G260" s="28">
        <v>42</v>
      </c>
      <c r="H260" s="29">
        <f t="shared" si="100"/>
        <v>163</v>
      </c>
      <c r="Q260" s="21" t="s">
        <v>218</v>
      </c>
      <c r="R260" s="30">
        <f t="shared" si="101"/>
        <v>0.221</v>
      </c>
      <c r="S260" s="30">
        <f t="shared" si="102"/>
        <v>0.23300000000000001</v>
      </c>
      <c r="T260" s="30">
        <f t="shared" si="103"/>
        <v>8.5999999999999993E-2</v>
      </c>
      <c r="U260" s="30">
        <f t="shared" si="104"/>
        <v>0.17799999999999999</v>
      </c>
      <c r="V260" s="30">
        <f t="shared" si="105"/>
        <v>2.5000000000000001E-2</v>
      </c>
      <c r="W260" s="30">
        <f t="shared" si="106"/>
        <v>0.25700000000000001</v>
      </c>
      <c r="X260" s="30">
        <f t="shared" si="107"/>
        <v>1</v>
      </c>
    </row>
    <row r="261" spans="1:295" x14ac:dyDescent="0.15">
      <c r="A261" s="24" t="s">
        <v>219</v>
      </c>
      <c r="B261" s="28">
        <v>23</v>
      </c>
      <c r="C261" s="28">
        <v>21</v>
      </c>
      <c r="D261" s="28">
        <v>6</v>
      </c>
      <c r="E261" s="28">
        <v>131</v>
      </c>
      <c r="F261" s="28">
        <v>9</v>
      </c>
      <c r="G261" s="28">
        <v>35</v>
      </c>
      <c r="H261" s="29">
        <f t="shared" si="100"/>
        <v>225</v>
      </c>
      <c r="Q261" s="21" t="s">
        <v>219</v>
      </c>
      <c r="R261" s="30">
        <f t="shared" si="101"/>
        <v>0.10199999999999999</v>
      </c>
      <c r="S261" s="30">
        <f t="shared" si="102"/>
        <v>9.2999999999999999E-2</v>
      </c>
      <c r="T261" s="30">
        <f t="shared" si="103"/>
        <v>2.7E-2</v>
      </c>
      <c r="U261" s="30">
        <f t="shared" si="104"/>
        <v>0.58199999999999996</v>
      </c>
      <c r="V261" s="30">
        <f t="shared" si="105"/>
        <v>0.04</v>
      </c>
      <c r="W261" s="30">
        <f t="shared" si="106"/>
        <v>0.15600000000000003</v>
      </c>
      <c r="X261" s="30">
        <f t="shared" si="107"/>
        <v>1</v>
      </c>
    </row>
    <row r="262" spans="1:295" x14ac:dyDescent="0.15">
      <c r="A262" s="24" t="s">
        <v>220</v>
      </c>
      <c r="B262" s="28">
        <v>24</v>
      </c>
      <c r="C262" s="28">
        <v>17</v>
      </c>
      <c r="D262" s="28">
        <v>9</v>
      </c>
      <c r="E262" s="28">
        <v>15</v>
      </c>
      <c r="F262" s="28">
        <v>6</v>
      </c>
      <c r="G262" s="28">
        <v>14</v>
      </c>
      <c r="H262" s="29">
        <f t="shared" si="100"/>
        <v>85</v>
      </c>
      <c r="Q262" s="21" t="s">
        <v>220</v>
      </c>
      <c r="R262" s="30">
        <f t="shared" si="101"/>
        <v>0.28199999999999997</v>
      </c>
      <c r="S262" s="30">
        <f t="shared" si="102"/>
        <v>0.2</v>
      </c>
      <c r="T262" s="30">
        <f t="shared" si="103"/>
        <v>0.106</v>
      </c>
      <c r="U262" s="30">
        <f t="shared" si="104"/>
        <v>0.17599999999999999</v>
      </c>
      <c r="V262" s="30">
        <f t="shared" si="105"/>
        <v>7.0999999999999994E-2</v>
      </c>
      <c r="W262" s="30">
        <f t="shared" si="106"/>
        <v>0.16500000000000004</v>
      </c>
      <c r="X262" s="30">
        <f t="shared" si="107"/>
        <v>1</v>
      </c>
    </row>
    <row r="263" spans="1:295" x14ac:dyDescent="0.15">
      <c r="A263" s="24" t="s">
        <v>221</v>
      </c>
      <c r="B263" s="28">
        <v>11</v>
      </c>
      <c r="C263" s="28">
        <v>10</v>
      </c>
      <c r="D263" s="28">
        <v>6</v>
      </c>
      <c r="E263" s="28">
        <v>9</v>
      </c>
      <c r="F263" s="28">
        <v>2</v>
      </c>
      <c r="G263" s="28">
        <v>6</v>
      </c>
      <c r="H263" s="29">
        <f t="shared" si="100"/>
        <v>44</v>
      </c>
      <c r="Q263" s="21" t="s">
        <v>221</v>
      </c>
      <c r="R263" s="30">
        <f t="shared" si="101"/>
        <v>0.25</v>
      </c>
      <c r="S263" s="30">
        <f t="shared" si="102"/>
        <v>0.22700000000000001</v>
      </c>
      <c r="T263" s="30">
        <f t="shared" si="103"/>
        <v>0.13600000000000001</v>
      </c>
      <c r="U263" s="30">
        <f t="shared" si="104"/>
        <v>0.20499999999999999</v>
      </c>
      <c r="V263" s="30">
        <f t="shared" si="105"/>
        <v>4.4999999999999998E-2</v>
      </c>
      <c r="W263" s="30">
        <f t="shared" si="106"/>
        <v>0.13700000000000001</v>
      </c>
      <c r="X263" s="30">
        <f t="shared" si="107"/>
        <v>1</v>
      </c>
    </row>
    <row r="264" spans="1:295" x14ac:dyDescent="0.15">
      <c r="A264" s="24" t="s">
        <v>222</v>
      </c>
      <c r="B264" s="28">
        <v>7</v>
      </c>
      <c r="C264" s="28">
        <v>8</v>
      </c>
      <c r="D264" s="28">
        <v>6</v>
      </c>
      <c r="E264" s="28">
        <v>14</v>
      </c>
      <c r="F264" s="28">
        <v>3</v>
      </c>
      <c r="G264" s="28">
        <v>10</v>
      </c>
      <c r="H264" s="29">
        <f t="shared" si="100"/>
        <v>48</v>
      </c>
      <c r="Q264" s="21" t="s">
        <v>222</v>
      </c>
      <c r="R264" s="30">
        <f t="shared" si="101"/>
        <v>0.14599999999999999</v>
      </c>
      <c r="S264" s="30">
        <f t="shared" si="102"/>
        <v>0.16700000000000001</v>
      </c>
      <c r="T264" s="30">
        <f t="shared" si="103"/>
        <v>0.125</v>
      </c>
      <c r="U264" s="30">
        <f t="shared" si="104"/>
        <v>0.29199999999999998</v>
      </c>
      <c r="V264" s="30">
        <f t="shared" si="105"/>
        <v>6.3E-2</v>
      </c>
      <c r="W264" s="30">
        <f t="shared" si="106"/>
        <v>0.20700000000000007</v>
      </c>
      <c r="X264" s="30">
        <f t="shared" si="107"/>
        <v>1</v>
      </c>
    </row>
    <row r="265" spans="1:295" x14ac:dyDescent="0.15">
      <c r="A265" s="24" t="s">
        <v>223</v>
      </c>
      <c r="B265" s="28">
        <v>9</v>
      </c>
      <c r="C265" s="28">
        <v>4</v>
      </c>
      <c r="D265" s="28">
        <v>3</v>
      </c>
      <c r="E265" s="28">
        <v>3</v>
      </c>
      <c r="F265" s="28">
        <v>0</v>
      </c>
      <c r="G265" s="28">
        <v>3</v>
      </c>
      <c r="H265" s="29">
        <f t="shared" si="100"/>
        <v>22</v>
      </c>
      <c r="Q265" s="21" t="s">
        <v>223</v>
      </c>
      <c r="R265" s="30">
        <f t="shared" si="101"/>
        <v>0.40899999999999997</v>
      </c>
      <c r="S265" s="30">
        <f t="shared" si="102"/>
        <v>0.182</v>
      </c>
      <c r="T265" s="30">
        <f t="shared" si="103"/>
        <v>0.13600000000000001</v>
      </c>
      <c r="U265" s="30">
        <f t="shared" si="104"/>
        <v>0.13600000000000001</v>
      </c>
      <c r="V265" s="30">
        <f t="shared" si="105"/>
        <v>0</v>
      </c>
      <c r="W265" s="30">
        <f t="shared" si="106"/>
        <v>0.13700000000000001</v>
      </c>
      <c r="X265" s="30">
        <f t="shared" si="107"/>
        <v>1</v>
      </c>
    </row>
    <row r="266" spans="1:295" ht="11.25" thickBot="1" x14ac:dyDescent="0.2">
      <c r="A266" s="31" t="s">
        <v>224</v>
      </c>
      <c r="B266" s="32">
        <f t="shared" ref="B266:G266" si="110">SUM(B257:B265)</f>
        <v>632</v>
      </c>
      <c r="C266" s="32">
        <f t="shared" si="110"/>
        <v>348</v>
      </c>
      <c r="D266" s="32">
        <f t="shared" si="110"/>
        <v>179</v>
      </c>
      <c r="E266" s="32">
        <f t="shared" si="110"/>
        <v>699</v>
      </c>
      <c r="F266" s="32">
        <f t="shared" si="110"/>
        <v>96</v>
      </c>
      <c r="G266" s="32">
        <f t="shared" si="110"/>
        <v>421</v>
      </c>
      <c r="H266" s="32">
        <f t="shared" si="100"/>
        <v>2375</v>
      </c>
      <c r="Q266" s="31" t="s">
        <v>224</v>
      </c>
      <c r="R266" s="33">
        <f t="shared" si="101"/>
        <v>0.26600000000000001</v>
      </c>
      <c r="S266" s="33">
        <f t="shared" si="102"/>
        <v>0.14699999999999999</v>
      </c>
      <c r="T266" s="33">
        <f t="shared" si="103"/>
        <v>7.4999999999999997E-2</v>
      </c>
      <c r="U266" s="33">
        <f t="shared" si="104"/>
        <v>0.29399999999999998</v>
      </c>
      <c r="V266" s="33">
        <f t="shared" si="105"/>
        <v>0.04</v>
      </c>
      <c r="W266" s="33">
        <f t="shared" si="106"/>
        <v>0.17799999999999994</v>
      </c>
      <c r="X266" s="33">
        <f t="shared" si="107"/>
        <v>1</v>
      </c>
    </row>
    <row r="267" spans="1:295" ht="11.25" thickTop="1" x14ac:dyDescent="0.15">
      <c r="A267" s="35" t="s">
        <v>225</v>
      </c>
      <c r="B267" s="26">
        <f t="shared" ref="B267:G267" si="111">SUM(B266,B256,B250)</f>
        <v>1490</v>
      </c>
      <c r="C267" s="26">
        <f t="shared" si="111"/>
        <v>827</v>
      </c>
      <c r="D267" s="26">
        <f t="shared" si="111"/>
        <v>424</v>
      </c>
      <c r="E267" s="26">
        <f t="shared" si="111"/>
        <v>1802</v>
      </c>
      <c r="F267" s="26">
        <f t="shared" si="111"/>
        <v>210</v>
      </c>
      <c r="G267" s="26">
        <f t="shared" si="111"/>
        <v>955</v>
      </c>
      <c r="H267" s="26">
        <f t="shared" si="100"/>
        <v>5708</v>
      </c>
      <c r="Q267" s="35" t="s">
        <v>225</v>
      </c>
      <c r="R267" s="27">
        <f t="shared" si="101"/>
        <v>0.26100000000000001</v>
      </c>
      <c r="S267" s="27">
        <f t="shared" si="102"/>
        <v>0.14499999999999999</v>
      </c>
      <c r="T267" s="27">
        <f t="shared" si="103"/>
        <v>7.3999999999999996E-2</v>
      </c>
      <c r="U267" s="27">
        <f t="shared" si="104"/>
        <v>0.316</v>
      </c>
      <c r="V267" s="27">
        <f t="shared" si="105"/>
        <v>3.6999999999999998E-2</v>
      </c>
      <c r="W267" s="27">
        <f t="shared" si="106"/>
        <v>0.16699999999999993</v>
      </c>
      <c r="X267" s="27">
        <f t="shared" si="107"/>
        <v>1</v>
      </c>
    </row>
    <row r="270" spans="1:295" s="13" customFormat="1" x14ac:dyDescent="0.15">
      <c r="A270" s="13" t="s">
        <v>46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13" t="s">
        <v>46</v>
      </c>
    </row>
    <row r="271" spans="1:295" x14ac:dyDescent="0.15">
      <c r="A271" s="45"/>
      <c r="B271" s="64" t="s">
        <v>255</v>
      </c>
      <c r="C271" s="47"/>
      <c r="D271" s="47"/>
      <c r="E271" s="47"/>
      <c r="F271" s="47"/>
      <c r="G271" s="47"/>
      <c r="H271" s="47"/>
      <c r="I271" s="47"/>
      <c r="J271" s="47"/>
      <c r="K271" s="48"/>
      <c r="Q271" s="49"/>
      <c r="R271" s="65" t="s">
        <v>255</v>
      </c>
      <c r="S271" s="50"/>
      <c r="T271" s="50"/>
      <c r="U271" s="50"/>
      <c r="V271" s="50"/>
      <c r="W271" s="50"/>
      <c r="X271" s="50"/>
      <c r="Y271" s="50"/>
      <c r="Z271" s="50"/>
      <c r="AA271" s="51"/>
    </row>
    <row r="272" spans="1:295" x14ac:dyDescent="0.15">
      <c r="A272" s="34"/>
      <c r="B272" s="66" t="s">
        <v>227</v>
      </c>
      <c r="C272" s="66" t="s">
        <v>228</v>
      </c>
      <c r="D272" s="66" t="s">
        <v>229</v>
      </c>
      <c r="E272" s="66" t="s">
        <v>230</v>
      </c>
      <c r="F272" s="66" t="s">
        <v>231</v>
      </c>
      <c r="G272" s="66" t="s">
        <v>232</v>
      </c>
      <c r="H272" s="66" t="s">
        <v>233</v>
      </c>
      <c r="I272" s="66" t="s">
        <v>234</v>
      </c>
      <c r="J272" s="66" t="s">
        <v>201</v>
      </c>
      <c r="K272" s="53" t="s">
        <v>202</v>
      </c>
      <c r="Q272" s="35"/>
      <c r="R272" s="67" t="s">
        <v>227</v>
      </c>
      <c r="S272" s="67" t="s">
        <v>228</v>
      </c>
      <c r="T272" s="67" t="s">
        <v>229</v>
      </c>
      <c r="U272" s="67" t="s">
        <v>230</v>
      </c>
      <c r="V272" s="67" t="s">
        <v>231</v>
      </c>
      <c r="W272" s="67" t="s">
        <v>232</v>
      </c>
      <c r="X272" s="67" t="s">
        <v>233</v>
      </c>
      <c r="Y272" s="67" t="s">
        <v>234</v>
      </c>
      <c r="Z272" s="67" t="s">
        <v>201</v>
      </c>
      <c r="AA272" s="35" t="s">
        <v>202</v>
      </c>
      <c r="JX272" s="7"/>
      <c r="JY272" s="7"/>
      <c r="JZ272" s="7"/>
      <c r="KA272" s="7"/>
      <c r="KB272" s="7"/>
      <c r="KC272" s="7"/>
      <c r="KD272" s="7"/>
      <c r="KE272" s="7"/>
      <c r="KF272" s="7"/>
      <c r="KG272" s="7"/>
      <c r="KH272" s="7"/>
      <c r="KI272" s="7"/>
    </row>
    <row r="273" spans="1:27" x14ac:dyDescent="0.15">
      <c r="A273" s="24" t="s">
        <v>203</v>
      </c>
      <c r="B273" s="25">
        <v>2</v>
      </c>
      <c r="C273" s="25">
        <v>0</v>
      </c>
      <c r="D273" s="25">
        <v>14</v>
      </c>
      <c r="E273" s="25">
        <v>74</v>
      </c>
      <c r="F273" s="25">
        <v>122</v>
      </c>
      <c r="G273" s="25">
        <v>199</v>
      </c>
      <c r="H273" s="25">
        <v>113</v>
      </c>
      <c r="I273" s="25">
        <v>219</v>
      </c>
      <c r="J273" s="25">
        <v>356</v>
      </c>
      <c r="K273" s="26">
        <f t="shared" ref="K273:K295" si="112">SUM(B273:J273)</f>
        <v>1099</v>
      </c>
      <c r="Q273" s="21" t="s">
        <v>203</v>
      </c>
      <c r="R273" s="27">
        <f>ROUND(B273/K273,3)</f>
        <v>2E-3</v>
      </c>
      <c r="S273" s="27">
        <f>ROUND(C273/K273,3)</f>
        <v>0</v>
      </c>
      <c r="T273" s="27">
        <f>ROUND(D273/K273,3)</f>
        <v>1.2999999999999999E-2</v>
      </c>
      <c r="U273" s="27">
        <f>ROUND(E273/K273,3)</f>
        <v>6.7000000000000004E-2</v>
      </c>
      <c r="V273" s="27">
        <f>ROUND(F273/K273,3)</f>
        <v>0.111</v>
      </c>
      <c r="W273" s="27">
        <f>ROUND(G273/K273,3)</f>
        <v>0.18099999999999999</v>
      </c>
      <c r="X273" s="27">
        <f>ROUND(H273/K273,3)</f>
        <v>0.10299999999999999</v>
      </c>
      <c r="Y273" s="27">
        <f>ROUND(I273/K273,3)</f>
        <v>0.19900000000000001</v>
      </c>
      <c r="Z273" s="27">
        <f t="shared" ref="Z273:Z295" si="113">1-SUM(R273:Y273)</f>
        <v>0.32400000000000007</v>
      </c>
      <c r="AA273" s="27">
        <f t="shared" ref="AA273:AA295" si="114">SUM(R273:Z273)</f>
        <v>1</v>
      </c>
    </row>
    <row r="274" spans="1:27" x14ac:dyDescent="0.15">
      <c r="A274" s="24" t="s">
        <v>204</v>
      </c>
      <c r="B274" s="28">
        <v>0</v>
      </c>
      <c r="C274" s="28">
        <v>0</v>
      </c>
      <c r="D274" s="28">
        <v>0</v>
      </c>
      <c r="E274" s="28">
        <v>2</v>
      </c>
      <c r="F274" s="28">
        <v>7</v>
      </c>
      <c r="G274" s="28">
        <v>17</v>
      </c>
      <c r="H274" s="28">
        <v>6</v>
      </c>
      <c r="I274" s="28">
        <v>18</v>
      </c>
      <c r="J274" s="28">
        <v>21</v>
      </c>
      <c r="K274" s="29">
        <f t="shared" si="112"/>
        <v>71</v>
      </c>
      <c r="Q274" s="21" t="s">
        <v>204</v>
      </c>
      <c r="R274" s="30">
        <f t="shared" ref="R274:R295" si="115">ROUND(B274/K274,3)</f>
        <v>0</v>
      </c>
      <c r="S274" s="30">
        <f t="shared" ref="S274:S295" si="116">ROUND(C274/K274,3)</f>
        <v>0</v>
      </c>
      <c r="T274" s="30">
        <f t="shared" ref="T274:T295" si="117">ROUND(D274/K274,3)</f>
        <v>0</v>
      </c>
      <c r="U274" s="30">
        <f t="shared" ref="U274:U295" si="118">ROUND(E274/K274,3)</f>
        <v>2.8000000000000001E-2</v>
      </c>
      <c r="V274" s="30">
        <f t="shared" ref="V274:V295" si="119">ROUND(F274/K274,3)</f>
        <v>9.9000000000000005E-2</v>
      </c>
      <c r="W274" s="30">
        <f t="shared" ref="W274:W295" si="120">ROUND(G274/K274,3)</f>
        <v>0.23899999999999999</v>
      </c>
      <c r="X274" s="30">
        <f t="shared" ref="X274:X295" si="121">ROUND(H274/K274,3)</f>
        <v>8.5000000000000006E-2</v>
      </c>
      <c r="Y274" s="30">
        <f t="shared" ref="Y274:Y295" si="122">ROUND(I274/K274,3)</f>
        <v>0.254</v>
      </c>
      <c r="Z274" s="30">
        <f t="shared" si="113"/>
        <v>0.29499999999999993</v>
      </c>
      <c r="AA274" s="30">
        <f t="shared" si="114"/>
        <v>1</v>
      </c>
    </row>
    <row r="275" spans="1:27" x14ac:dyDescent="0.15">
      <c r="A275" s="24" t="s">
        <v>205</v>
      </c>
      <c r="B275" s="28">
        <v>0</v>
      </c>
      <c r="C275" s="28">
        <v>0</v>
      </c>
      <c r="D275" s="28">
        <v>0</v>
      </c>
      <c r="E275" s="28">
        <v>2</v>
      </c>
      <c r="F275" s="28">
        <v>2</v>
      </c>
      <c r="G275" s="28">
        <v>6</v>
      </c>
      <c r="H275" s="28">
        <v>4</v>
      </c>
      <c r="I275" s="28">
        <v>6</v>
      </c>
      <c r="J275" s="28">
        <v>15</v>
      </c>
      <c r="K275" s="29">
        <f t="shared" si="112"/>
        <v>35</v>
      </c>
      <c r="Q275" s="21" t="s">
        <v>205</v>
      </c>
      <c r="R275" s="30">
        <f t="shared" si="115"/>
        <v>0</v>
      </c>
      <c r="S275" s="30">
        <f t="shared" si="116"/>
        <v>0</v>
      </c>
      <c r="T275" s="30">
        <f t="shared" si="117"/>
        <v>0</v>
      </c>
      <c r="U275" s="30">
        <f t="shared" si="118"/>
        <v>5.7000000000000002E-2</v>
      </c>
      <c r="V275" s="30">
        <f t="shared" si="119"/>
        <v>5.7000000000000002E-2</v>
      </c>
      <c r="W275" s="30">
        <f t="shared" si="120"/>
        <v>0.17100000000000001</v>
      </c>
      <c r="X275" s="30">
        <f t="shared" si="121"/>
        <v>0.114</v>
      </c>
      <c r="Y275" s="30">
        <f t="shared" si="122"/>
        <v>0.17100000000000001</v>
      </c>
      <c r="Z275" s="30">
        <f t="shared" si="113"/>
        <v>0.42999999999999994</v>
      </c>
      <c r="AA275" s="30">
        <f t="shared" si="114"/>
        <v>1</v>
      </c>
    </row>
    <row r="276" spans="1:27" x14ac:dyDescent="0.15">
      <c r="A276" s="24" t="s">
        <v>206</v>
      </c>
      <c r="B276" s="28">
        <v>0</v>
      </c>
      <c r="C276" s="28">
        <v>0</v>
      </c>
      <c r="D276" s="28">
        <v>1</v>
      </c>
      <c r="E276" s="28">
        <v>2</v>
      </c>
      <c r="F276" s="28">
        <v>3</v>
      </c>
      <c r="G276" s="28">
        <v>8</v>
      </c>
      <c r="H276" s="28">
        <v>12</v>
      </c>
      <c r="I276" s="28">
        <v>16</v>
      </c>
      <c r="J276" s="28">
        <v>19</v>
      </c>
      <c r="K276" s="29">
        <f t="shared" si="112"/>
        <v>61</v>
      </c>
      <c r="Q276" s="21" t="s">
        <v>206</v>
      </c>
      <c r="R276" s="30">
        <f t="shared" si="115"/>
        <v>0</v>
      </c>
      <c r="S276" s="30">
        <f t="shared" si="116"/>
        <v>0</v>
      </c>
      <c r="T276" s="30">
        <f t="shared" si="117"/>
        <v>1.6E-2</v>
      </c>
      <c r="U276" s="30">
        <f t="shared" si="118"/>
        <v>3.3000000000000002E-2</v>
      </c>
      <c r="V276" s="30">
        <f t="shared" si="119"/>
        <v>4.9000000000000002E-2</v>
      </c>
      <c r="W276" s="30">
        <f t="shared" si="120"/>
        <v>0.13100000000000001</v>
      </c>
      <c r="X276" s="30">
        <f t="shared" si="121"/>
        <v>0.19700000000000001</v>
      </c>
      <c r="Y276" s="30">
        <f t="shared" si="122"/>
        <v>0.26200000000000001</v>
      </c>
      <c r="Z276" s="30">
        <f t="shared" si="113"/>
        <v>0.31199999999999994</v>
      </c>
      <c r="AA276" s="30">
        <f t="shared" si="114"/>
        <v>1</v>
      </c>
    </row>
    <row r="277" spans="1:27" x14ac:dyDescent="0.15">
      <c r="A277" s="24" t="s">
        <v>207</v>
      </c>
      <c r="B277" s="28">
        <v>0</v>
      </c>
      <c r="C277" s="28">
        <v>0</v>
      </c>
      <c r="D277" s="28">
        <v>0</v>
      </c>
      <c r="E277" s="28">
        <v>6</v>
      </c>
      <c r="F277" s="28">
        <v>4</v>
      </c>
      <c r="G277" s="28">
        <v>12</v>
      </c>
      <c r="H277" s="28">
        <v>9</v>
      </c>
      <c r="I277" s="28">
        <v>17</v>
      </c>
      <c r="J277" s="28">
        <v>31</v>
      </c>
      <c r="K277" s="29">
        <f t="shared" si="112"/>
        <v>79</v>
      </c>
      <c r="Q277" s="21" t="s">
        <v>207</v>
      </c>
      <c r="R277" s="30">
        <f t="shared" si="115"/>
        <v>0</v>
      </c>
      <c r="S277" s="30">
        <f t="shared" si="116"/>
        <v>0</v>
      </c>
      <c r="T277" s="30">
        <f t="shared" si="117"/>
        <v>0</v>
      </c>
      <c r="U277" s="30">
        <f t="shared" si="118"/>
        <v>7.5999999999999998E-2</v>
      </c>
      <c r="V277" s="30">
        <f t="shared" si="119"/>
        <v>5.0999999999999997E-2</v>
      </c>
      <c r="W277" s="30">
        <f t="shared" si="120"/>
        <v>0.152</v>
      </c>
      <c r="X277" s="30">
        <f t="shared" si="121"/>
        <v>0.114</v>
      </c>
      <c r="Y277" s="30">
        <f t="shared" si="122"/>
        <v>0.215</v>
      </c>
      <c r="Z277" s="30">
        <f t="shared" si="113"/>
        <v>0.39200000000000002</v>
      </c>
      <c r="AA277" s="30">
        <f t="shared" si="114"/>
        <v>1</v>
      </c>
    </row>
    <row r="278" spans="1:27" ht="11.25" thickBot="1" x14ac:dyDescent="0.2">
      <c r="A278" s="31" t="s">
        <v>208</v>
      </c>
      <c r="B278" s="32">
        <f t="shared" ref="B278:J278" si="123">SUM(B273:B277)</f>
        <v>2</v>
      </c>
      <c r="C278" s="32">
        <f t="shared" si="123"/>
        <v>0</v>
      </c>
      <c r="D278" s="32">
        <f t="shared" si="123"/>
        <v>15</v>
      </c>
      <c r="E278" s="32">
        <f t="shared" si="123"/>
        <v>86</v>
      </c>
      <c r="F278" s="32">
        <f t="shared" si="123"/>
        <v>138</v>
      </c>
      <c r="G278" s="32">
        <f t="shared" si="123"/>
        <v>242</v>
      </c>
      <c r="H278" s="32">
        <f t="shared" si="123"/>
        <v>144</v>
      </c>
      <c r="I278" s="32">
        <f t="shared" si="123"/>
        <v>276</v>
      </c>
      <c r="J278" s="32">
        <f t="shared" si="123"/>
        <v>442</v>
      </c>
      <c r="K278" s="32">
        <f t="shared" si="112"/>
        <v>1345</v>
      </c>
      <c r="Q278" s="31" t="s">
        <v>208</v>
      </c>
      <c r="R278" s="33">
        <f t="shared" si="115"/>
        <v>1E-3</v>
      </c>
      <c r="S278" s="33">
        <f t="shared" si="116"/>
        <v>0</v>
      </c>
      <c r="T278" s="33">
        <f t="shared" si="117"/>
        <v>1.0999999999999999E-2</v>
      </c>
      <c r="U278" s="33">
        <f t="shared" si="118"/>
        <v>6.4000000000000001E-2</v>
      </c>
      <c r="V278" s="33">
        <f t="shared" si="119"/>
        <v>0.10299999999999999</v>
      </c>
      <c r="W278" s="33">
        <f t="shared" si="120"/>
        <v>0.18</v>
      </c>
      <c r="X278" s="33">
        <f t="shared" si="121"/>
        <v>0.107</v>
      </c>
      <c r="Y278" s="33">
        <f t="shared" si="122"/>
        <v>0.20499999999999999</v>
      </c>
      <c r="Z278" s="33">
        <f t="shared" si="113"/>
        <v>0.32900000000000007</v>
      </c>
      <c r="AA278" s="33">
        <f t="shared" si="114"/>
        <v>1</v>
      </c>
    </row>
    <row r="279" spans="1:27" ht="11.25" thickTop="1" x14ac:dyDescent="0.15">
      <c r="A279" s="34" t="s">
        <v>209</v>
      </c>
      <c r="B279" s="25">
        <v>1</v>
      </c>
      <c r="C279" s="25">
        <v>0</v>
      </c>
      <c r="D279" s="25">
        <v>7</v>
      </c>
      <c r="E279" s="25">
        <v>22</v>
      </c>
      <c r="F279" s="25">
        <v>55</v>
      </c>
      <c r="G279" s="25">
        <v>66</v>
      </c>
      <c r="H279" s="25">
        <v>40</v>
      </c>
      <c r="I279" s="25">
        <v>64</v>
      </c>
      <c r="J279" s="25">
        <v>114</v>
      </c>
      <c r="K279" s="26">
        <f t="shared" si="112"/>
        <v>369</v>
      </c>
      <c r="Q279" s="35" t="s">
        <v>209</v>
      </c>
      <c r="R279" s="27">
        <f t="shared" si="115"/>
        <v>3.0000000000000001E-3</v>
      </c>
      <c r="S279" s="27">
        <f t="shared" si="116"/>
        <v>0</v>
      </c>
      <c r="T279" s="27">
        <f t="shared" si="117"/>
        <v>1.9E-2</v>
      </c>
      <c r="U279" s="27">
        <f t="shared" si="118"/>
        <v>0.06</v>
      </c>
      <c r="V279" s="27">
        <f t="shared" si="119"/>
        <v>0.14899999999999999</v>
      </c>
      <c r="W279" s="27">
        <f t="shared" si="120"/>
        <v>0.17899999999999999</v>
      </c>
      <c r="X279" s="27">
        <f t="shared" si="121"/>
        <v>0.108</v>
      </c>
      <c r="Y279" s="27">
        <f t="shared" si="122"/>
        <v>0.17299999999999999</v>
      </c>
      <c r="Z279" s="27">
        <f t="shared" si="113"/>
        <v>0.30899999999999994</v>
      </c>
      <c r="AA279" s="27">
        <f t="shared" si="114"/>
        <v>1</v>
      </c>
    </row>
    <row r="280" spans="1:27" x14ac:dyDescent="0.15">
      <c r="A280" s="24" t="s">
        <v>210</v>
      </c>
      <c r="B280" s="28">
        <v>0</v>
      </c>
      <c r="C280" s="28">
        <v>1</v>
      </c>
      <c r="D280" s="28">
        <v>3</v>
      </c>
      <c r="E280" s="28">
        <v>2</v>
      </c>
      <c r="F280" s="28">
        <v>7</v>
      </c>
      <c r="G280" s="28">
        <v>3</v>
      </c>
      <c r="H280" s="28">
        <v>8</v>
      </c>
      <c r="I280" s="28">
        <v>11</v>
      </c>
      <c r="J280" s="28">
        <v>13</v>
      </c>
      <c r="K280" s="29">
        <f t="shared" si="112"/>
        <v>48</v>
      </c>
      <c r="Q280" s="21" t="s">
        <v>210</v>
      </c>
      <c r="R280" s="30">
        <f t="shared" si="115"/>
        <v>0</v>
      </c>
      <c r="S280" s="30">
        <f t="shared" si="116"/>
        <v>2.1000000000000001E-2</v>
      </c>
      <c r="T280" s="30">
        <f t="shared" si="117"/>
        <v>6.3E-2</v>
      </c>
      <c r="U280" s="30">
        <f t="shared" si="118"/>
        <v>4.2000000000000003E-2</v>
      </c>
      <c r="V280" s="30">
        <f t="shared" si="119"/>
        <v>0.14599999999999999</v>
      </c>
      <c r="W280" s="30">
        <f t="shared" si="120"/>
        <v>6.3E-2</v>
      </c>
      <c r="X280" s="30">
        <f t="shared" si="121"/>
        <v>0.16700000000000001</v>
      </c>
      <c r="Y280" s="30">
        <f t="shared" si="122"/>
        <v>0.22900000000000001</v>
      </c>
      <c r="Z280" s="30">
        <f t="shared" si="113"/>
        <v>0.26900000000000002</v>
      </c>
      <c r="AA280" s="30">
        <f t="shared" si="114"/>
        <v>1</v>
      </c>
    </row>
    <row r="281" spans="1:27" x14ac:dyDescent="0.15">
      <c r="A281" s="24" t="s">
        <v>211</v>
      </c>
      <c r="B281" s="28">
        <v>0</v>
      </c>
      <c r="C281" s="28">
        <v>0</v>
      </c>
      <c r="D281" s="28">
        <v>0</v>
      </c>
      <c r="E281" s="28">
        <v>3</v>
      </c>
      <c r="F281" s="28">
        <v>13</v>
      </c>
      <c r="G281" s="28">
        <v>15</v>
      </c>
      <c r="H281" s="28">
        <v>8</v>
      </c>
      <c r="I281" s="28">
        <v>23</v>
      </c>
      <c r="J281" s="28">
        <v>32</v>
      </c>
      <c r="K281" s="29">
        <f t="shared" si="112"/>
        <v>94</v>
      </c>
      <c r="Q281" s="21" t="s">
        <v>211</v>
      </c>
      <c r="R281" s="30">
        <f t="shared" si="115"/>
        <v>0</v>
      </c>
      <c r="S281" s="30">
        <f t="shared" si="116"/>
        <v>0</v>
      </c>
      <c r="T281" s="30">
        <f t="shared" si="117"/>
        <v>0</v>
      </c>
      <c r="U281" s="30">
        <f t="shared" si="118"/>
        <v>3.2000000000000001E-2</v>
      </c>
      <c r="V281" s="30">
        <f t="shared" si="119"/>
        <v>0.13800000000000001</v>
      </c>
      <c r="W281" s="30">
        <f t="shared" si="120"/>
        <v>0.16</v>
      </c>
      <c r="X281" s="30">
        <f t="shared" si="121"/>
        <v>8.5000000000000006E-2</v>
      </c>
      <c r="Y281" s="30">
        <f t="shared" si="122"/>
        <v>0.245</v>
      </c>
      <c r="Z281" s="30">
        <f t="shared" si="113"/>
        <v>0.33999999999999997</v>
      </c>
      <c r="AA281" s="30">
        <f t="shared" si="114"/>
        <v>1</v>
      </c>
    </row>
    <row r="282" spans="1:27" x14ac:dyDescent="0.15">
      <c r="A282" s="24" t="s">
        <v>212</v>
      </c>
      <c r="B282" s="28">
        <v>1</v>
      </c>
      <c r="C282" s="28">
        <v>0</v>
      </c>
      <c r="D282" s="28">
        <v>2</v>
      </c>
      <c r="E282" s="28">
        <v>7</v>
      </c>
      <c r="F282" s="28">
        <v>10</v>
      </c>
      <c r="G282" s="28">
        <v>14</v>
      </c>
      <c r="H282" s="28">
        <v>10</v>
      </c>
      <c r="I282" s="28">
        <v>24</v>
      </c>
      <c r="J282" s="28">
        <v>31</v>
      </c>
      <c r="K282" s="29">
        <f t="shared" si="112"/>
        <v>99</v>
      </c>
      <c r="Q282" s="21" t="s">
        <v>212</v>
      </c>
      <c r="R282" s="30">
        <f t="shared" si="115"/>
        <v>0.01</v>
      </c>
      <c r="S282" s="30">
        <f t="shared" si="116"/>
        <v>0</v>
      </c>
      <c r="T282" s="30">
        <f t="shared" si="117"/>
        <v>0.02</v>
      </c>
      <c r="U282" s="30">
        <f t="shared" si="118"/>
        <v>7.0999999999999994E-2</v>
      </c>
      <c r="V282" s="30">
        <f t="shared" si="119"/>
        <v>0.10100000000000001</v>
      </c>
      <c r="W282" s="30">
        <f t="shared" si="120"/>
        <v>0.14099999999999999</v>
      </c>
      <c r="X282" s="30">
        <f t="shared" si="121"/>
        <v>0.10100000000000001</v>
      </c>
      <c r="Y282" s="30">
        <f t="shared" si="122"/>
        <v>0.24199999999999999</v>
      </c>
      <c r="Z282" s="30">
        <f t="shared" si="113"/>
        <v>0.31400000000000006</v>
      </c>
      <c r="AA282" s="30">
        <f t="shared" si="114"/>
        <v>1</v>
      </c>
    </row>
    <row r="283" spans="1:27" x14ac:dyDescent="0.15">
      <c r="A283" s="24" t="s">
        <v>213</v>
      </c>
      <c r="B283" s="28">
        <v>0</v>
      </c>
      <c r="C283" s="28">
        <v>0</v>
      </c>
      <c r="D283" s="28">
        <v>2</v>
      </c>
      <c r="E283" s="28">
        <v>8</v>
      </c>
      <c r="F283" s="28">
        <v>8</v>
      </c>
      <c r="G283" s="28">
        <v>16</v>
      </c>
      <c r="H283" s="28">
        <v>10</v>
      </c>
      <c r="I283" s="28">
        <v>26</v>
      </c>
      <c r="J283" s="28">
        <v>25</v>
      </c>
      <c r="K283" s="29">
        <f t="shared" si="112"/>
        <v>95</v>
      </c>
      <c r="Q283" s="21" t="s">
        <v>213</v>
      </c>
      <c r="R283" s="30">
        <f t="shared" si="115"/>
        <v>0</v>
      </c>
      <c r="S283" s="30">
        <f t="shared" si="116"/>
        <v>0</v>
      </c>
      <c r="T283" s="30">
        <f t="shared" si="117"/>
        <v>2.1000000000000001E-2</v>
      </c>
      <c r="U283" s="30">
        <f t="shared" si="118"/>
        <v>8.4000000000000005E-2</v>
      </c>
      <c r="V283" s="30">
        <f t="shared" si="119"/>
        <v>8.4000000000000005E-2</v>
      </c>
      <c r="W283" s="30">
        <f t="shared" si="120"/>
        <v>0.16800000000000001</v>
      </c>
      <c r="X283" s="30">
        <f t="shared" si="121"/>
        <v>0.105</v>
      </c>
      <c r="Y283" s="30">
        <f t="shared" si="122"/>
        <v>0.27400000000000002</v>
      </c>
      <c r="Z283" s="30">
        <f t="shared" si="113"/>
        <v>0.26400000000000001</v>
      </c>
      <c r="AA283" s="30">
        <f t="shared" si="114"/>
        <v>1</v>
      </c>
    </row>
    <row r="284" spans="1:27" ht="11.25" thickBot="1" x14ac:dyDescent="0.2">
      <c r="A284" s="31" t="s">
        <v>214</v>
      </c>
      <c r="B284" s="32">
        <f t="shared" ref="B284:J284" si="124">SUM(B279:B283)</f>
        <v>2</v>
      </c>
      <c r="C284" s="32">
        <f t="shared" si="124"/>
        <v>1</v>
      </c>
      <c r="D284" s="32">
        <f t="shared" si="124"/>
        <v>14</v>
      </c>
      <c r="E284" s="32">
        <f t="shared" si="124"/>
        <v>42</v>
      </c>
      <c r="F284" s="32">
        <f t="shared" si="124"/>
        <v>93</v>
      </c>
      <c r="G284" s="32">
        <f t="shared" si="124"/>
        <v>114</v>
      </c>
      <c r="H284" s="32">
        <f t="shared" si="124"/>
        <v>76</v>
      </c>
      <c r="I284" s="32">
        <f t="shared" si="124"/>
        <v>148</v>
      </c>
      <c r="J284" s="32">
        <f t="shared" si="124"/>
        <v>215</v>
      </c>
      <c r="K284" s="32">
        <f t="shared" si="112"/>
        <v>705</v>
      </c>
      <c r="Q284" s="31" t="s">
        <v>214</v>
      </c>
      <c r="R284" s="33">
        <f t="shared" si="115"/>
        <v>3.0000000000000001E-3</v>
      </c>
      <c r="S284" s="33">
        <f t="shared" si="116"/>
        <v>1E-3</v>
      </c>
      <c r="T284" s="33">
        <f t="shared" si="117"/>
        <v>0.02</v>
      </c>
      <c r="U284" s="33">
        <f t="shared" si="118"/>
        <v>0.06</v>
      </c>
      <c r="V284" s="33">
        <f t="shared" si="119"/>
        <v>0.13200000000000001</v>
      </c>
      <c r="W284" s="33">
        <f t="shared" si="120"/>
        <v>0.16200000000000001</v>
      </c>
      <c r="X284" s="33">
        <f t="shared" si="121"/>
        <v>0.108</v>
      </c>
      <c r="Y284" s="33">
        <f t="shared" si="122"/>
        <v>0.21</v>
      </c>
      <c r="Z284" s="33">
        <f t="shared" si="113"/>
        <v>0.30400000000000005</v>
      </c>
      <c r="AA284" s="33">
        <f t="shared" si="114"/>
        <v>1</v>
      </c>
    </row>
    <row r="285" spans="1:27" ht="11.25" thickTop="1" x14ac:dyDescent="0.15">
      <c r="A285" s="34" t="s">
        <v>215</v>
      </c>
      <c r="B285" s="25">
        <v>6</v>
      </c>
      <c r="C285" s="25">
        <v>1</v>
      </c>
      <c r="D285" s="25">
        <v>21</v>
      </c>
      <c r="E285" s="25">
        <v>63</v>
      </c>
      <c r="F285" s="25">
        <v>130</v>
      </c>
      <c r="G285" s="25">
        <v>132</v>
      </c>
      <c r="H285" s="25">
        <v>96</v>
      </c>
      <c r="I285" s="25">
        <v>200</v>
      </c>
      <c r="J285" s="25">
        <v>321</v>
      </c>
      <c r="K285" s="26">
        <f t="shared" si="112"/>
        <v>970</v>
      </c>
      <c r="Q285" s="35" t="s">
        <v>215</v>
      </c>
      <c r="R285" s="27">
        <f t="shared" si="115"/>
        <v>6.0000000000000001E-3</v>
      </c>
      <c r="S285" s="27">
        <f t="shared" si="116"/>
        <v>1E-3</v>
      </c>
      <c r="T285" s="27">
        <f t="shared" si="117"/>
        <v>2.1999999999999999E-2</v>
      </c>
      <c r="U285" s="27">
        <f t="shared" si="118"/>
        <v>6.5000000000000002E-2</v>
      </c>
      <c r="V285" s="27">
        <f t="shared" si="119"/>
        <v>0.13400000000000001</v>
      </c>
      <c r="W285" s="27">
        <f t="shared" si="120"/>
        <v>0.13600000000000001</v>
      </c>
      <c r="X285" s="27">
        <f t="shared" si="121"/>
        <v>9.9000000000000005E-2</v>
      </c>
      <c r="Y285" s="27">
        <f t="shared" si="122"/>
        <v>0.20599999999999999</v>
      </c>
      <c r="Z285" s="27">
        <f t="shared" si="113"/>
        <v>0.33100000000000007</v>
      </c>
      <c r="AA285" s="27">
        <f t="shared" si="114"/>
        <v>1</v>
      </c>
    </row>
    <row r="286" spans="1:27" x14ac:dyDescent="0.15">
      <c r="A286" s="24" t="s">
        <v>216</v>
      </c>
      <c r="B286" s="28">
        <v>0</v>
      </c>
      <c r="C286" s="28">
        <v>0</v>
      </c>
      <c r="D286" s="28">
        <v>3</v>
      </c>
      <c r="E286" s="28">
        <v>14</v>
      </c>
      <c r="F286" s="28">
        <v>32</v>
      </c>
      <c r="G286" s="28">
        <v>38</v>
      </c>
      <c r="H286" s="28">
        <v>21</v>
      </c>
      <c r="I286" s="28">
        <v>50</v>
      </c>
      <c r="J286" s="28">
        <v>70</v>
      </c>
      <c r="K286" s="29">
        <f t="shared" si="112"/>
        <v>228</v>
      </c>
      <c r="Q286" s="21" t="s">
        <v>216</v>
      </c>
      <c r="R286" s="30">
        <f t="shared" si="115"/>
        <v>0</v>
      </c>
      <c r="S286" s="30">
        <f t="shared" si="116"/>
        <v>0</v>
      </c>
      <c r="T286" s="30">
        <f t="shared" si="117"/>
        <v>1.2999999999999999E-2</v>
      </c>
      <c r="U286" s="30">
        <f t="shared" si="118"/>
        <v>6.0999999999999999E-2</v>
      </c>
      <c r="V286" s="30">
        <f t="shared" si="119"/>
        <v>0.14000000000000001</v>
      </c>
      <c r="W286" s="30">
        <f t="shared" si="120"/>
        <v>0.16700000000000001</v>
      </c>
      <c r="X286" s="30">
        <f t="shared" si="121"/>
        <v>9.1999999999999998E-2</v>
      </c>
      <c r="Y286" s="30">
        <f t="shared" si="122"/>
        <v>0.219</v>
      </c>
      <c r="Z286" s="30">
        <f t="shared" si="113"/>
        <v>0.30800000000000005</v>
      </c>
      <c r="AA286" s="30">
        <f t="shared" si="114"/>
        <v>1</v>
      </c>
    </row>
    <row r="287" spans="1:27" x14ac:dyDescent="0.15">
      <c r="A287" s="24" t="s">
        <v>217</v>
      </c>
      <c r="B287" s="28">
        <v>0</v>
      </c>
      <c r="C287" s="28">
        <v>0</v>
      </c>
      <c r="D287" s="28">
        <v>0</v>
      </c>
      <c r="E287" s="28">
        <v>0</v>
      </c>
      <c r="F287" s="28">
        <v>3</v>
      </c>
      <c r="G287" s="28">
        <v>3</v>
      </c>
      <c r="H287" s="28">
        <v>3</v>
      </c>
      <c r="I287" s="28">
        <v>6</v>
      </c>
      <c r="J287" s="28">
        <v>3</v>
      </c>
      <c r="K287" s="29">
        <f t="shared" si="112"/>
        <v>18</v>
      </c>
      <c r="Q287" s="21" t="s">
        <v>217</v>
      </c>
      <c r="R287" s="30">
        <f t="shared" si="115"/>
        <v>0</v>
      </c>
      <c r="S287" s="30">
        <f t="shared" si="116"/>
        <v>0</v>
      </c>
      <c r="T287" s="30">
        <f t="shared" si="117"/>
        <v>0</v>
      </c>
      <c r="U287" s="30">
        <f t="shared" si="118"/>
        <v>0</v>
      </c>
      <c r="V287" s="30">
        <f t="shared" si="119"/>
        <v>0.16700000000000001</v>
      </c>
      <c r="W287" s="30">
        <f t="shared" si="120"/>
        <v>0.16700000000000001</v>
      </c>
      <c r="X287" s="30">
        <f t="shared" si="121"/>
        <v>0.16700000000000001</v>
      </c>
      <c r="Y287" s="30">
        <f t="shared" si="122"/>
        <v>0.33300000000000002</v>
      </c>
      <c r="Z287" s="30">
        <f t="shared" si="113"/>
        <v>0.16599999999999993</v>
      </c>
      <c r="AA287" s="30">
        <f t="shared" si="114"/>
        <v>1</v>
      </c>
    </row>
    <row r="288" spans="1:27" x14ac:dyDescent="0.15">
      <c r="A288" s="24" t="s">
        <v>218</v>
      </c>
      <c r="B288" s="28">
        <v>0</v>
      </c>
      <c r="C288" s="28">
        <v>0</v>
      </c>
      <c r="D288" s="28">
        <v>1</v>
      </c>
      <c r="E288" s="28">
        <v>4</v>
      </c>
      <c r="F288" s="28">
        <v>12</v>
      </c>
      <c r="G288" s="28">
        <v>16</v>
      </c>
      <c r="H288" s="28">
        <v>20</v>
      </c>
      <c r="I288" s="28">
        <v>25</v>
      </c>
      <c r="J288" s="28">
        <v>37</v>
      </c>
      <c r="K288" s="29">
        <f t="shared" si="112"/>
        <v>115</v>
      </c>
      <c r="Q288" s="21" t="s">
        <v>218</v>
      </c>
      <c r="R288" s="30">
        <f t="shared" si="115"/>
        <v>0</v>
      </c>
      <c r="S288" s="30">
        <f t="shared" si="116"/>
        <v>0</v>
      </c>
      <c r="T288" s="30">
        <f t="shared" si="117"/>
        <v>8.9999999999999993E-3</v>
      </c>
      <c r="U288" s="30">
        <f t="shared" si="118"/>
        <v>3.5000000000000003E-2</v>
      </c>
      <c r="V288" s="30">
        <f t="shared" si="119"/>
        <v>0.104</v>
      </c>
      <c r="W288" s="30">
        <f t="shared" si="120"/>
        <v>0.13900000000000001</v>
      </c>
      <c r="X288" s="30">
        <f t="shared" si="121"/>
        <v>0.17399999999999999</v>
      </c>
      <c r="Y288" s="30">
        <f t="shared" si="122"/>
        <v>0.217</v>
      </c>
      <c r="Z288" s="30">
        <f t="shared" si="113"/>
        <v>0.32199999999999995</v>
      </c>
      <c r="AA288" s="30">
        <f t="shared" si="114"/>
        <v>1</v>
      </c>
    </row>
    <row r="289" spans="1:27" x14ac:dyDescent="0.15">
      <c r="A289" s="24" t="s">
        <v>219</v>
      </c>
      <c r="B289" s="28">
        <v>0</v>
      </c>
      <c r="C289" s="28">
        <v>0</v>
      </c>
      <c r="D289" s="28">
        <v>0</v>
      </c>
      <c r="E289" s="28">
        <v>2</v>
      </c>
      <c r="F289" s="28">
        <v>8</v>
      </c>
      <c r="G289" s="28">
        <v>5</v>
      </c>
      <c r="H289" s="28">
        <v>8</v>
      </c>
      <c r="I289" s="28">
        <v>21</v>
      </c>
      <c r="J289" s="28">
        <v>45</v>
      </c>
      <c r="K289" s="29">
        <f t="shared" si="112"/>
        <v>89</v>
      </c>
      <c r="Q289" s="21" t="s">
        <v>219</v>
      </c>
      <c r="R289" s="30">
        <f t="shared" si="115"/>
        <v>0</v>
      </c>
      <c r="S289" s="30">
        <f t="shared" si="116"/>
        <v>0</v>
      </c>
      <c r="T289" s="30">
        <f t="shared" si="117"/>
        <v>0</v>
      </c>
      <c r="U289" s="30">
        <f t="shared" si="118"/>
        <v>2.1999999999999999E-2</v>
      </c>
      <c r="V289" s="30">
        <f t="shared" si="119"/>
        <v>0.09</v>
      </c>
      <c r="W289" s="30">
        <f t="shared" si="120"/>
        <v>5.6000000000000001E-2</v>
      </c>
      <c r="X289" s="30">
        <f t="shared" si="121"/>
        <v>0.09</v>
      </c>
      <c r="Y289" s="30">
        <f t="shared" si="122"/>
        <v>0.23599999999999999</v>
      </c>
      <c r="Z289" s="30">
        <f t="shared" si="113"/>
        <v>0.50600000000000001</v>
      </c>
      <c r="AA289" s="30">
        <f t="shared" si="114"/>
        <v>1</v>
      </c>
    </row>
    <row r="290" spans="1:27" x14ac:dyDescent="0.15">
      <c r="A290" s="24" t="s">
        <v>220</v>
      </c>
      <c r="B290" s="28">
        <v>0</v>
      </c>
      <c r="C290" s="28">
        <v>0</v>
      </c>
      <c r="D290" s="28">
        <v>2</v>
      </c>
      <c r="E290" s="28">
        <v>4</v>
      </c>
      <c r="F290" s="28">
        <v>8</v>
      </c>
      <c r="G290" s="28">
        <v>5</v>
      </c>
      <c r="H290" s="28">
        <v>3</v>
      </c>
      <c r="I290" s="28">
        <v>23</v>
      </c>
      <c r="J290" s="28">
        <v>28</v>
      </c>
      <c r="K290" s="29">
        <f t="shared" si="112"/>
        <v>73</v>
      </c>
      <c r="Q290" s="21" t="s">
        <v>220</v>
      </c>
      <c r="R290" s="30">
        <f t="shared" si="115"/>
        <v>0</v>
      </c>
      <c r="S290" s="30">
        <f t="shared" si="116"/>
        <v>0</v>
      </c>
      <c r="T290" s="30">
        <f t="shared" si="117"/>
        <v>2.7E-2</v>
      </c>
      <c r="U290" s="30">
        <f t="shared" si="118"/>
        <v>5.5E-2</v>
      </c>
      <c r="V290" s="30">
        <f t="shared" si="119"/>
        <v>0.11</v>
      </c>
      <c r="W290" s="30">
        <f t="shared" si="120"/>
        <v>6.8000000000000005E-2</v>
      </c>
      <c r="X290" s="30">
        <f t="shared" si="121"/>
        <v>4.1000000000000002E-2</v>
      </c>
      <c r="Y290" s="30">
        <f t="shared" si="122"/>
        <v>0.315</v>
      </c>
      <c r="Z290" s="30">
        <f t="shared" si="113"/>
        <v>0.38400000000000001</v>
      </c>
      <c r="AA290" s="30">
        <f t="shared" si="114"/>
        <v>1</v>
      </c>
    </row>
    <row r="291" spans="1:27" x14ac:dyDescent="0.15">
      <c r="A291" s="24" t="s">
        <v>221</v>
      </c>
      <c r="B291" s="28">
        <v>0</v>
      </c>
      <c r="C291" s="28">
        <v>0</v>
      </c>
      <c r="D291" s="28">
        <v>1</v>
      </c>
      <c r="E291" s="28">
        <v>0</v>
      </c>
      <c r="F291" s="28">
        <v>2</v>
      </c>
      <c r="G291" s="28">
        <v>3</v>
      </c>
      <c r="H291" s="28">
        <v>3</v>
      </c>
      <c r="I291" s="28">
        <v>11</v>
      </c>
      <c r="J291" s="28">
        <v>11</v>
      </c>
      <c r="K291" s="29">
        <f t="shared" si="112"/>
        <v>31</v>
      </c>
      <c r="Q291" s="21" t="s">
        <v>221</v>
      </c>
      <c r="R291" s="30">
        <f t="shared" si="115"/>
        <v>0</v>
      </c>
      <c r="S291" s="30">
        <f t="shared" si="116"/>
        <v>0</v>
      </c>
      <c r="T291" s="30">
        <f t="shared" si="117"/>
        <v>3.2000000000000001E-2</v>
      </c>
      <c r="U291" s="30">
        <f t="shared" si="118"/>
        <v>0</v>
      </c>
      <c r="V291" s="30">
        <f t="shared" si="119"/>
        <v>6.5000000000000002E-2</v>
      </c>
      <c r="W291" s="30">
        <f t="shared" si="120"/>
        <v>9.7000000000000003E-2</v>
      </c>
      <c r="X291" s="30">
        <f t="shared" si="121"/>
        <v>9.7000000000000003E-2</v>
      </c>
      <c r="Y291" s="30">
        <f t="shared" si="122"/>
        <v>0.35499999999999998</v>
      </c>
      <c r="Z291" s="30">
        <f t="shared" si="113"/>
        <v>0.35399999999999998</v>
      </c>
      <c r="AA291" s="30">
        <f t="shared" si="114"/>
        <v>1</v>
      </c>
    </row>
    <row r="292" spans="1:27" x14ac:dyDescent="0.15">
      <c r="A292" s="24" t="s">
        <v>222</v>
      </c>
      <c r="B292" s="28">
        <v>0</v>
      </c>
      <c r="C292" s="28">
        <v>0</v>
      </c>
      <c r="D292" s="28">
        <v>0</v>
      </c>
      <c r="E292" s="28">
        <v>2</v>
      </c>
      <c r="F292" s="28">
        <v>1</v>
      </c>
      <c r="G292" s="28">
        <v>5</v>
      </c>
      <c r="H292" s="28">
        <v>2</v>
      </c>
      <c r="I292" s="28">
        <v>7</v>
      </c>
      <c r="J292" s="28">
        <v>12</v>
      </c>
      <c r="K292" s="29">
        <f t="shared" si="112"/>
        <v>29</v>
      </c>
      <c r="Q292" s="21" t="s">
        <v>222</v>
      </c>
      <c r="R292" s="30">
        <f t="shared" si="115"/>
        <v>0</v>
      </c>
      <c r="S292" s="30">
        <f t="shared" si="116"/>
        <v>0</v>
      </c>
      <c r="T292" s="30">
        <f t="shared" si="117"/>
        <v>0</v>
      </c>
      <c r="U292" s="30">
        <f t="shared" si="118"/>
        <v>6.9000000000000006E-2</v>
      </c>
      <c r="V292" s="30">
        <f t="shared" si="119"/>
        <v>3.4000000000000002E-2</v>
      </c>
      <c r="W292" s="30">
        <f t="shared" si="120"/>
        <v>0.17199999999999999</v>
      </c>
      <c r="X292" s="30">
        <f t="shared" si="121"/>
        <v>6.9000000000000006E-2</v>
      </c>
      <c r="Y292" s="30">
        <f t="shared" si="122"/>
        <v>0.24099999999999999</v>
      </c>
      <c r="Z292" s="30">
        <f t="shared" si="113"/>
        <v>0.41500000000000004</v>
      </c>
      <c r="AA292" s="30">
        <f t="shared" si="114"/>
        <v>1</v>
      </c>
    </row>
    <row r="293" spans="1:27" x14ac:dyDescent="0.15">
      <c r="A293" s="24" t="s">
        <v>223</v>
      </c>
      <c r="B293" s="28">
        <v>0</v>
      </c>
      <c r="C293" s="28">
        <v>0</v>
      </c>
      <c r="D293" s="28">
        <v>0</v>
      </c>
      <c r="E293" s="28">
        <v>0</v>
      </c>
      <c r="F293" s="28">
        <v>2</v>
      </c>
      <c r="G293" s="28">
        <v>6</v>
      </c>
      <c r="H293" s="28">
        <v>3</v>
      </c>
      <c r="I293" s="28">
        <v>3</v>
      </c>
      <c r="J293" s="28">
        <v>6</v>
      </c>
      <c r="K293" s="29">
        <f t="shared" si="112"/>
        <v>20</v>
      </c>
      <c r="Q293" s="21" t="s">
        <v>223</v>
      </c>
      <c r="R293" s="30">
        <f t="shared" si="115"/>
        <v>0</v>
      </c>
      <c r="S293" s="30">
        <f t="shared" si="116"/>
        <v>0</v>
      </c>
      <c r="T293" s="30">
        <f t="shared" si="117"/>
        <v>0</v>
      </c>
      <c r="U293" s="30">
        <f t="shared" si="118"/>
        <v>0</v>
      </c>
      <c r="V293" s="30">
        <f t="shared" si="119"/>
        <v>0.1</v>
      </c>
      <c r="W293" s="30">
        <f t="shared" si="120"/>
        <v>0.3</v>
      </c>
      <c r="X293" s="30">
        <f t="shared" si="121"/>
        <v>0.15</v>
      </c>
      <c r="Y293" s="30">
        <f t="shared" si="122"/>
        <v>0.15</v>
      </c>
      <c r="Z293" s="30">
        <f t="shared" si="113"/>
        <v>0.29999999999999993</v>
      </c>
      <c r="AA293" s="30">
        <f t="shared" si="114"/>
        <v>1</v>
      </c>
    </row>
    <row r="294" spans="1:27" ht="11.25" thickBot="1" x14ac:dyDescent="0.2">
      <c r="A294" s="31" t="s">
        <v>224</v>
      </c>
      <c r="B294" s="32">
        <f t="shared" ref="B294:J294" si="125">SUM(B285:B293)</f>
        <v>6</v>
      </c>
      <c r="C294" s="32">
        <f t="shared" si="125"/>
        <v>1</v>
      </c>
      <c r="D294" s="32">
        <f t="shared" si="125"/>
        <v>28</v>
      </c>
      <c r="E294" s="32">
        <f t="shared" si="125"/>
        <v>89</v>
      </c>
      <c r="F294" s="32">
        <f t="shared" si="125"/>
        <v>198</v>
      </c>
      <c r="G294" s="32">
        <f t="shared" si="125"/>
        <v>213</v>
      </c>
      <c r="H294" s="32">
        <f t="shared" si="125"/>
        <v>159</v>
      </c>
      <c r="I294" s="32">
        <f t="shared" si="125"/>
        <v>346</v>
      </c>
      <c r="J294" s="32">
        <f t="shared" si="125"/>
        <v>533</v>
      </c>
      <c r="K294" s="32">
        <f t="shared" si="112"/>
        <v>1573</v>
      </c>
      <c r="Q294" s="31" t="s">
        <v>224</v>
      </c>
      <c r="R294" s="33">
        <f t="shared" si="115"/>
        <v>4.0000000000000001E-3</v>
      </c>
      <c r="S294" s="33">
        <f t="shared" si="116"/>
        <v>1E-3</v>
      </c>
      <c r="T294" s="33">
        <f t="shared" si="117"/>
        <v>1.7999999999999999E-2</v>
      </c>
      <c r="U294" s="33">
        <f t="shared" si="118"/>
        <v>5.7000000000000002E-2</v>
      </c>
      <c r="V294" s="33">
        <f t="shared" si="119"/>
        <v>0.126</v>
      </c>
      <c r="W294" s="33">
        <f t="shared" si="120"/>
        <v>0.13500000000000001</v>
      </c>
      <c r="X294" s="33">
        <f t="shared" si="121"/>
        <v>0.10100000000000001</v>
      </c>
      <c r="Y294" s="33">
        <f t="shared" si="122"/>
        <v>0.22</v>
      </c>
      <c r="Z294" s="33">
        <f t="shared" si="113"/>
        <v>0.33799999999999997</v>
      </c>
      <c r="AA294" s="33">
        <f t="shared" si="114"/>
        <v>1</v>
      </c>
    </row>
    <row r="295" spans="1:27" ht="11.25" thickTop="1" x14ac:dyDescent="0.15">
      <c r="A295" s="35" t="s">
        <v>225</v>
      </c>
      <c r="B295" s="68">
        <f t="shared" ref="B295:J295" si="126">SUM(B294,B284,B278)</f>
        <v>10</v>
      </c>
      <c r="C295" s="68">
        <f t="shared" si="126"/>
        <v>2</v>
      </c>
      <c r="D295" s="68">
        <f t="shared" si="126"/>
        <v>57</v>
      </c>
      <c r="E295" s="68">
        <f t="shared" si="126"/>
        <v>217</v>
      </c>
      <c r="F295" s="68">
        <f t="shared" si="126"/>
        <v>429</v>
      </c>
      <c r="G295" s="68">
        <f t="shared" si="126"/>
        <v>569</v>
      </c>
      <c r="H295" s="68">
        <f t="shared" si="126"/>
        <v>379</v>
      </c>
      <c r="I295" s="68">
        <f t="shared" si="126"/>
        <v>770</v>
      </c>
      <c r="J295" s="68">
        <f t="shared" si="126"/>
        <v>1190</v>
      </c>
      <c r="K295" s="68">
        <f t="shared" si="112"/>
        <v>3623</v>
      </c>
      <c r="Q295" s="35" t="s">
        <v>225</v>
      </c>
      <c r="R295" s="69">
        <f t="shared" si="115"/>
        <v>3.0000000000000001E-3</v>
      </c>
      <c r="S295" s="69">
        <f t="shared" si="116"/>
        <v>1E-3</v>
      </c>
      <c r="T295" s="69">
        <f t="shared" si="117"/>
        <v>1.6E-2</v>
      </c>
      <c r="U295" s="69">
        <f t="shared" si="118"/>
        <v>0.06</v>
      </c>
      <c r="V295" s="69">
        <f t="shared" si="119"/>
        <v>0.11799999999999999</v>
      </c>
      <c r="W295" s="69">
        <f t="shared" si="120"/>
        <v>0.157</v>
      </c>
      <c r="X295" s="69">
        <f t="shared" si="121"/>
        <v>0.105</v>
      </c>
      <c r="Y295" s="69">
        <f t="shared" si="122"/>
        <v>0.21299999999999999</v>
      </c>
      <c r="Z295" s="69">
        <f t="shared" si="113"/>
        <v>0.32700000000000007</v>
      </c>
      <c r="AA295" s="69">
        <f t="shared" si="114"/>
        <v>1</v>
      </c>
    </row>
    <row r="296" spans="1:27" x14ac:dyDescent="0.15">
      <c r="B296" s="64" t="s">
        <v>256</v>
      </c>
      <c r="C296" s="47"/>
      <c r="D296" s="47"/>
      <c r="E296" s="47"/>
      <c r="F296" s="48"/>
      <c r="G296" s="64" t="s">
        <v>257</v>
      </c>
      <c r="H296" s="47"/>
      <c r="I296" s="47"/>
      <c r="J296" s="47"/>
      <c r="K296" s="48"/>
      <c r="Q296" s="70"/>
      <c r="R296" s="71" t="s">
        <v>256</v>
      </c>
      <c r="S296" s="72"/>
      <c r="T296" s="72"/>
      <c r="U296" s="72"/>
      <c r="V296" s="73"/>
      <c r="W296" s="71" t="s">
        <v>257</v>
      </c>
      <c r="X296" s="72"/>
      <c r="Y296" s="72"/>
      <c r="Z296" s="72"/>
      <c r="AA296" s="73"/>
    </row>
    <row r="297" spans="1:27" x14ac:dyDescent="0.15">
      <c r="A297" s="34"/>
      <c r="B297" s="52" t="s">
        <v>236</v>
      </c>
      <c r="C297" s="52" t="s">
        <v>237</v>
      </c>
      <c r="D297" s="52" t="s">
        <v>43</v>
      </c>
      <c r="E297" s="52" t="s">
        <v>201</v>
      </c>
      <c r="F297" s="53" t="s">
        <v>202</v>
      </c>
      <c r="G297" s="52" t="s">
        <v>258</v>
      </c>
      <c r="H297" s="52" t="s">
        <v>259</v>
      </c>
      <c r="I297" s="52" t="s">
        <v>260</v>
      </c>
      <c r="J297" s="52" t="s">
        <v>201</v>
      </c>
      <c r="K297" s="53" t="s">
        <v>202</v>
      </c>
      <c r="Q297" s="35"/>
      <c r="R297" s="35" t="s">
        <v>236</v>
      </c>
      <c r="S297" s="35" t="s">
        <v>237</v>
      </c>
      <c r="T297" s="35" t="s">
        <v>43</v>
      </c>
      <c r="U297" s="35" t="s">
        <v>201</v>
      </c>
      <c r="V297" s="35" t="s">
        <v>202</v>
      </c>
      <c r="W297" s="35" t="s">
        <v>258</v>
      </c>
      <c r="X297" s="35" t="s">
        <v>259</v>
      </c>
      <c r="Y297" s="35" t="s">
        <v>260</v>
      </c>
      <c r="Z297" s="35" t="s">
        <v>201</v>
      </c>
      <c r="AA297" s="35" t="s">
        <v>202</v>
      </c>
    </row>
    <row r="298" spans="1:27" x14ac:dyDescent="0.15">
      <c r="A298" s="24" t="s">
        <v>203</v>
      </c>
      <c r="B298" s="25">
        <v>195</v>
      </c>
      <c r="C298" s="25">
        <v>565</v>
      </c>
      <c r="D298" s="25">
        <v>2</v>
      </c>
      <c r="E298" s="25">
        <v>362</v>
      </c>
      <c r="F298" s="26">
        <f t="shared" ref="F298:F320" si="127">SUM(B298:E298)</f>
        <v>1124</v>
      </c>
      <c r="G298" s="25">
        <v>223</v>
      </c>
      <c r="H298" s="25">
        <v>419</v>
      </c>
      <c r="I298" s="25">
        <v>125</v>
      </c>
      <c r="J298" s="25">
        <v>438</v>
      </c>
      <c r="K298" s="26">
        <f t="shared" ref="K298:K320" si="128">SUM(G298:J298)</f>
        <v>1205</v>
      </c>
      <c r="Q298" s="21" t="s">
        <v>203</v>
      </c>
      <c r="R298" s="27">
        <f t="shared" ref="R298:R320" si="129">ROUND(B298/F298,3)</f>
        <v>0.17299999999999999</v>
      </c>
      <c r="S298" s="27">
        <f t="shared" ref="S298:S320" si="130">ROUND(C298/F298,3)</f>
        <v>0.503</v>
      </c>
      <c r="T298" s="27">
        <f t="shared" ref="T298:T320" si="131">ROUND(D298/F298,3)</f>
        <v>2E-3</v>
      </c>
      <c r="U298" s="27">
        <f t="shared" ref="U298:U320" si="132">1-SUM(R298:T298)</f>
        <v>0.32200000000000006</v>
      </c>
      <c r="V298" s="27">
        <f>SUM(R298:U298)</f>
        <v>1</v>
      </c>
      <c r="W298" s="27">
        <f t="shared" ref="W298:W320" si="133">ROUND(G298/K298,3)</f>
        <v>0.185</v>
      </c>
      <c r="X298" s="27">
        <f t="shared" ref="X298:X320" si="134">ROUND(H298/K298,3)</f>
        <v>0.34799999999999998</v>
      </c>
      <c r="Y298" s="27">
        <f t="shared" ref="Y298:Y320" si="135">ROUND(I298/K298,3)</f>
        <v>0.104</v>
      </c>
      <c r="Z298" s="27">
        <f t="shared" ref="Z298:Z320" si="136">1-SUM(W298:Y298)</f>
        <v>0.3630000000000001</v>
      </c>
      <c r="AA298" s="27">
        <f>SUM(W298:Z298)</f>
        <v>1</v>
      </c>
    </row>
    <row r="299" spans="1:27" x14ac:dyDescent="0.15">
      <c r="A299" s="24" t="s">
        <v>204</v>
      </c>
      <c r="B299" s="28">
        <v>14</v>
      </c>
      <c r="C299" s="28">
        <v>38</v>
      </c>
      <c r="D299" s="28">
        <v>0</v>
      </c>
      <c r="E299" s="28">
        <v>19</v>
      </c>
      <c r="F299" s="29">
        <f t="shared" si="127"/>
        <v>71</v>
      </c>
      <c r="G299" s="28">
        <v>13</v>
      </c>
      <c r="H299" s="28">
        <v>33</v>
      </c>
      <c r="I299" s="28">
        <v>5</v>
      </c>
      <c r="J299" s="28">
        <v>24</v>
      </c>
      <c r="K299" s="29">
        <f t="shared" si="128"/>
        <v>75</v>
      </c>
      <c r="Q299" s="21" t="s">
        <v>204</v>
      </c>
      <c r="R299" s="30">
        <f t="shared" si="129"/>
        <v>0.19700000000000001</v>
      </c>
      <c r="S299" s="30">
        <f t="shared" si="130"/>
        <v>0.53500000000000003</v>
      </c>
      <c r="T299" s="30">
        <f t="shared" si="131"/>
        <v>0</v>
      </c>
      <c r="U299" s="30">
        <f t="shared" si="132"/>
        <v>0.26800000000000002</v>
      </c>
      <c r="V299" s="30">
        <f t="shared" ref="V299:V320" si="137">SUM(R299:U299)</f>
        <v>1</v>
      </c>
      <c r="W299" s="30">
        <f t="shared" si="133"/>
        <v>0.17299999999999999</v>
      </c>
      <c r="X299" s="30">
        <f t="shared" si="134"/>
        <v>0.44</v>
      </c>
      <c r="Y299" s="30">
        <f t="shared" si="135"/>
        <v>6.7000000000000004E-2</v>
      </c>
      <c r="Z299" s="30">
        <f t="shared" si="136"/>
        <v>0.32000000000000006</v>
      </c>
      <c r="AA299" s="30">
        <f t="shared" ref="AA299:AA320" si="138">SUM(W299:Z299)</f>
        <v>1</v>
      </c>
    </row>
    <row r="300" spans="1:27" x14ac:dyDescent="0.15">
      <c r="A300" s="24" t="s">
        <v>205</v>
      </c>
      <c r="B300" s="28">
        <v>7</v>
      </c>
      <c r="C300" s="28">
        <v>13</v>
      </c>
      <c r="D300" s="28">
        <v>0</v>
      </c>
      <c r="E300" s="28">
        <v>16</v>
      </c>
      <c r="F300" s="29">
        <f t="shared" si="127"/>
        <v>36</v>
      </c>
      <c r="G300" s="28">
        <v>7</v>
      </c>
      <c r="H300" s="28">
        <v>9</v>
      </c>
      <c r="I300" s="28">
        <v>5</v>
      </c>
      <c r="J300" s="28">
        <v>21</v>
      </c>
      <c r="K300" s="29">
        <f t="shared" si="128"/>
        <v>42</v>
      </c>
      <c r="Q300" s="21" t="s">
        <v>205</v>
      </c>
      <c r="R300" s="30">
        <f t="shared" si="129"/>
        <v>0.19400000000000001</v>
      </c>
      <c r="S300" s="30">
        <f t="shared" si="130"/>
        <v>0.36099999999999999</v>
      </c>
      <c r="T300" s="30">
        <f t="shared" si="131"/>
        <v>0</v>
      </c>
      <c r="U300" s="30">
        <f t="shared" si="132"/>
        <v>0.44500000000000006</v>
      </c>
      <c r="V300" s="30">
        <f t="shared" si="137"/>
        <v>1</v>
      </c>
      <c r="W300" s="30">
        <f t="shared" si="133"/>
        <v>0.16700000000000001</v>
      </c>
      <c r="X300" s="30">
        <f t="shared" si="134"/>
        <v>0.214</v>
      </c>
      <c r="Y300" s="30">
        <f t="shared" si="135"/>
        <v>0.11899999999999999</v>
      </c>
      <c r="Z300" s="30">
        <f t="shared" si="136"/>
        <v>0.5</v>
      </c>
      <c r="AA300" s="30">
        <f t="shared" si="138"/>
        <v>1</v>
      </c>
    </row>
    <row r="301" spans="1:27" x14ac:dyDescent="0.15">
      <c r="A301" s="24" t="s">
        <v>206</v>
      </c>
      <c r="B301" s="28">
        <v>18</v>
      </c>
      <c r="C301" s="28">
        <v>25</v>
      </c>
      <c r="D301" s="28">
        <v>0</v>
      </c>
      <c r="E301" s="28">
        <v>21</v>
      </c>
      <c r="F301" s="29">
        <f t="shared" si="127"/>
        <v>64</v>
      </c>
      <c r="G301" s="28">
        <v>14</v>
      </c>
      <c r="H301" s="28">
        <v>21</v>
      </c>
      <c r="I301" s="28">
        <v>8</v>
      </c>
      <c r="J301" s="28">
        <v>28</v>
      </c>
      <c r="K301" s="29">
        <f t="shared" si="128"/>
        <v>71</v>
      </c>
      <c r="Q301" s="21" t="s">
        <v>206</v>
      </c>
      <c r="R301" s="30">
        <f t="shared" si="129"/>
        <v>0.28100000000000003</v>
      </c>
      <c r="S301" s="30">
        <f t="shared" si="130"/>
        <v>0.39100000000000001</v>
      </c>
      <c r="T301" s="30">
        <f t="shared" si="131"/>
        <v>0</v>
      </c>
      <c r="U301" s="30">
        <f t="shared" si="132"/>
        <v>0.32799999999999996</v>
      </c>
      <c r="V301" s="30">
        <f t="shared" si="137"/>
        <v>1</v>
      </c>
      <c r="W301" s="30">
        <f t="shared" si="133"/>
        <v>0.19700000000000001</v>
      </c>
      <c r="X301" s="30">
        <f t="shared" si="134"/>
        <v>0.29599999999999999</v>
      </c>
      <c r="Y301" s="30">
        <f t="shared" si="135"/>
        <v>0.113</v>
      </c>
      <c r="Z301" s="30">
        <f t="shared" si="136"/>
        <v>0.39400000000000002</v>
      </c>
      <c r="AA301" s="30">
        <f t="shared" si="138"/>
        <v>1</v>
      </c>
    </row>
    <row r="302" spans="1:27" x14ac:dyDescent="0.15">
      <c r="A302" s="24" t="s">
        <v>207</v>
      </c>
      <c r="B302" s="28">
        <v>13</v>
      </c>
      <c r="C302" s="28">
        <v>35</v>
      </c>
      <c r="D302" s="28">
        <v>0</v>
      </c>
      <c r="E302" s="28">
        <v>35</v>
      </c>
      <c r="F302" s="29">
        <f t="shared" si="127"/>
        <v>83</v>
      </c>
      <c r="G302" s="28">
        <v>4</v>
      </c>
      <c r="H302" s="28">
        <v>36</v>
      </c>
      <c r="I302" s="28">
        <v>8</v>
      </c>
      <c r="J302" s="28">
        <v>41</v>
      </c>
      <c r="K302" s="29">
        <f t="shared" si="128"/>
        <v>89</v>
      </c>
      <c r="Q302" s="21" t="s">
        <v>207</v>
      </c>
      <c r="R302" s="30">
        <f t="shared" si="129"/>
        <v>0.157</v>
      </c>
      <c r="S302" s="30">
        <f t="shared" si="130"/>
        <v>0.42199999999999999</v>
      </c>
      <c r="T302" s="30">
        <f t="shared" si="131"/>
        <v>0</v>
      </c>
      <c r="U302" s="30">
        <f t="shared" si="132"/>
        <v>0.42100000000000004</v>
      </c>
      <c r="V302" s="30">
        <f t="shared" si="137"/>
        <v>1</v>
      </c>
      <c r="W302" s="30">
        <f t="shared" si="133"/>
        <v>4.4999999999999998E-2</v>
      </c>
      <c r="X302" s="30">
        <f t="shared" si="134"/>
        <v>0.40400000000000003</v>
      </c>
      <c r="Y302" s="30">
        <f t="shared" si="135"/>
        <v>0.09</v>
      </c>
      <c r="Z302" s="30">
        <f t="shared" si="136"/>
        <v>0.46099999999999997</v>
      </c>
      <c r="AA302" s="30">
        <f t="shared" si="138"/>
        <v>1</v>
      </c>
    </row>
    <row r="303" spans="1:27" ht="11.25" thickBot="1" x14ac:dyDescent="0.2">
      <c r="A303" s="31" t="s">
        <v>208</v>
      </c>
      <c r="B303" s="32">
        <f>SUM(B298:B302)</f>
        <v>247</v>
      </c>
      <c r="C303" s="32">
        <f>SUM(C298:C302)</f>
        <v>676</v>
      </c>
      <c r="D303" s="32">
        <f>SUM(D298:D302)</f>
        <v>2</v>
      </c>
      <c r="E303" s="32">
        <f>SUM(E298:E302)</f>
        <v>453</v>
      </c>
      <c r="F303" s="32">
        <f t="shared" si="127"/>
        <v>1378</v>
      </c>
      <c r="G303" s="32">
        <f>SUM(G298:G302)</f>
        <v>261</v>
      </c>
      <c r="H303" s="32">
        <f>SUM(H298:H302)</f>
        <v>518</v>
      </c>
      <c r="I303" s="32">
        <f>SUM(I298:I302)</f>
        <v>151</v>
      </c>
      <c r="J303" s="32">
        <f>SUM(J298:J302)</f>
        <v>552</v>
      </c>
      <c r="K303" s="32">
        <f t="shared" si="128"/>
        <v>1482</v>
      </c>
      <c r="Q303" s="31" t="s">
        <v>208</v>
      </c>
      <c r="R303" s="33">
        <f t="shared" si="129"/>
        <v>0.17899999999999999</v>
      </c>
      <c r="S303" s="33">
        <f t="shared" si="130"/>
        <v>0.49099999999999999</v>
      </c>
      <c r="T303" s="33">
        <f t="shared" si="131"/>
        <v>1E-3</v>
      </c>
      <c r="U303" s="33">
        <f t="shared" si="132"/>
        <v>0.32900000000000007</v>
      </c>
      <c r="V303" s="33">
        <f t="shared" si="137"/>
        <v>1</v>
      </c>
      <c r="W303" s="33">
        <f t="shared" si="133"/>
        <v>0.17599999999999999</v>
      </c>
      <c r="X303" s="33">
        <f t="shared" si="134"/>
        <v>0.35</v>
      </c>
      <c r="Y303" s="33">
        <f t="shared" si="135"/>
        <v>0.10199999999999999</v>
      </c>
      <c r="Z303" s="33">
        <f t="shared" si="136"/>
        <v>0.372</v>
      </c>
      <c r="AA303" s="33">
        <f t="shared" si="138"/>
        <v>1</v>
      </c>
    </row>
    <row r="304" spans="1:27" ht="11.25" thickTop="1" x14ac:dyDescent="0.15">
      <c r="A304" s="34" t="s">
        <v>209</v>
      </c>
      <c r="B304" s="25">
        <v>68</v>
      </c>
      <c r="C304" s="25">
        <v>188</v>
      </c>
      <c r="D304" s="25">
        <v>0</v>
      </c>
      <c r="E304" s="25">
        <v>121</v>
      </c>
      <c r="F304" s="26">
        <f t="shared" si="127"/>
        <v>377</v>
      </c>
      <c r="G304" s="25">
        <v>82</v>
      </c>
      <c r="H304" s="25">
        <v>140</v>
      </c>
      <c r="I304" s="25">
        <v>32</v>
      </c>
      <c r="J304" s="25">
        <v>143</v>
      </c>
      <c r="K304" s="26">
        <f t="shared" si="128"/>
        <v>397</v>
      </c>
      <c r="Q304" s="35" t="s">
        <v>209</v>
      </c>
      <c r="R304" s="27">
        <f t="shared" si="129"/>
        <v>0.18</v>
      </c>
      <c r="S304" s="27">
        <f t="shared" si="130"/>
        <v>0.499</v>
      </c>
      <c r="T304" s="27">
        <f t="shared" si="131"/>
        <v>0</v>
      </c>
      <c r="U304" s="27">
        <f t="shared" si="132"/>
        <v>0.32099999999999995</v>
      </c>
      <c r="V304" s="27">
        <f t="shared" si="137"/>
        <v>1</v>
      </c>
      <c r="W304" s="27">
        <f t="shared" si="133"/>
        <v>0.20699999999999999</v>
      </c>
      <c r="X304" s="27">
        <f t="shared" si="134"/>
        <v>0.35299999999999998</v>
      </c>
      <c r="Y304" s="27">
        <f t="shared" si="135"/>
        <v>8.1000000000000003E-2</v>
      </c>
      <c r="Z304" s="27">
        <f t="shared" si="136"/>
        <v>0.3590000000000001</v>
      </c>
      <c r="AA304" s="27">
        <f t="shared" si="138"/>
        <v>1</v>
      </c>
    </row>
    <row r="305" spans="1:27" x14ac:dyDescent="0.15">
      <c r="A305" s="24" t="s">
        <v>210</v>
      </c>
      <c r="B305" s="28">
        <v>11</v>
      </c>
      <c r="C305" s="28">
        <v>24</v>
      </c>
      <c r="D305" s="28">
        <v>0</v>
      </c>
      <c r="E305" s="28">
        <v>14</v>
      </c>
      <c r="F305" s="29">
        <f t="shared" si="127"/>
        <v>49</v>
      </c>
      <c r="G305" s="28">
        <v>10</v>
      </c>
      <c r="H305" s="28">
        <v>21</v>
      </c>
      <c r="I305" s="28">
        <v>5</v>
      </c>
      <c r="J305" s="28">
        <v>18</v>
      </c>
      <c r="K305" s="29">
        <f t="shared" si="128"/>
        <v>54</v>
      </c>
      <c r="Q305" s="21" t="s">
        <v>210</v>
      </c>
      <c r="R305" s="30">
        <f t="shared" si="129"/>
        <v>0.224</v>
      </c>
      <c r="S305" s="30">
        <f t="shared" si="130"/>
        <v>0.49</v>
      </c>
      <c r="T305" s="30">
        <f t="shared" si="131"/>
        <v>0</v>
      </c>
      <c r="U305" s="30">
        <f t="shared" si="132"/>
        <v>0.28600000000000003</v>
      </c>
      <c r="V305" s="30">
        <f t="shared" si="137"/>
        <v>1</v>
      </c>
      <c r="W305" s="30">
        <f t="shared" si="133"/>
        <v>0.185</v>
      </c>
      <c r="X305" s="30">
        <f t="shared" si="134"/>
        <v>0.38900000000000001</v>
      </c>
      <c r="Y305" s="30">
        <f t="shared" si="135"/>
        <v>9.2999999999999999E-2</v>
      </c>
      <c r="Z305" s="30">
        <f t="shared" si="136"/>
        <v>0.33299999999999996</v>
      </c>
      <c r="AA305" s="30">
        <f t="shared" si="138"/>
        <v>1</v>
      </c>
    </row>
    <row r="306" spans="1:27" x14ac:dyDescent="0.15">
      <c r="A306" s="24" t="s">
        <v>211</v>
      </c>
      <c r="B306" s="28">
        <v>18</v>
      </c>
      <c r="C306" s="28">
        <v>47</v>
      </c>
      <c r="D306" s="28">
        <v>0</v>
      </c>
      <c r="E306" s="28">
        <v>33</v>
      </c>
      <c r="F306" s="29">
        <f t="shared" si="127"/>
        <v>98</v>
      </c>
      <c r="G306" s="28">
        <v>13</v>
      </c>
      <c r="H306" s="28">
        <v>39</v>
      </c>
      <c r="I306" s="28">
        <v>11</v>
      </c>
      <c r="J306" s="28">
        <v>45</v>
      </c>
      <c r="K306" s="29">
        <f t="shared" si="128"/>
        <v>108</v>
      </c>
      <c r="Q306" s="21" t="s">
        <v>211</v>
      </c>
      <c r="R306" s="30">
        <f t="shared" si="129"/>
        <v>0.184</v>
      </c>
      <c r="S306" s="30">
        <f t="shared" si="130"/>
        <v>0.48</v>
      </c>
      <c r="T306" s="30">
        <f t="shared" si="131"/>
        <v>0</v>
      </c>
      <c r="U306" s="30">
        <f t="shared" si="132"/>
        <v>0.33600000000000008</v>
      </c>
      <c r="V306" s="30">
        <f t="shared" si="137"/>
        <v>1</v>
      </c>
      <c r="W306" s="30">
        <f t="shared" si="133"/>
        <v>0.12</v>
      </c>
      <c r="X306" s="30">
        <f t="shared" si="134"/>
        <v>0.36099999999999999</v>
      </c>
      <c r="Y306" s="30">
        <f t="shared" si="135"/>
        <v>0.10199999999999999</v>
      </c>
      <c r="Z306" s="30">
        <f t="shared" si="136"/>
        <v>0.41700000000000004</v>
      </c>
      <c r="AA306" s="30">
        <f t="shared" si="138"/>
        <v>1</v>
      </c>
    </row>
    <row r="307" spans="1:27" x14ac:dyDescent="0.15">
      <c r="A307" s="24" t="s">
        <v>212</v>
      </c>
      <c r="B307" s="28">
        <v>21</v>
      </c>
      <c r="C307" s="28">
        <v>47</v>
      </c>
      <c r="D307" s="28">
        <v>0</v>
      </c>
      <c r="E307" s="28">
        <v>34</v>
      </c>
      <c r="F307" s="29">
        <f t="shared" si="127"/>
        <v>102</v>
      </c>
      <c r="G307" s="28">
        <v>20</v>
      </c>
      <c r="H307" s="28">
        <v>33</v>
      </c>
      <c r="I307" s="28">
        <v>15</v>
      </c>
      <c r="J307" s="28">
        <v>41</v>
      </c>
      <c r="K307" s="29">
        <f t="shared" si="128"/>
        <v>109</v>
      </c>
      <c r="Q307" s="21" t="s">
        <v>212</v>
      </c>
      <c r="R307" s="30">
        <f t="shared" si="129"/>
        <v>0.20599999999999999</v>
      </c>
      <c r="S307" s="30">
        <f t="shared" si="130"/>
        <v>0.46100000000000002</v>
      </c>
      <c r="T307" s="30">
        <f t="shared" si="131"/>
        <v>0</v>
      </c>
      <c r="U307" s="30">
        <f t="shared" si="132"/>
        <v>0.33299999999999996</v>
      </c>
      <c r="V307" s="30">
        <f t="shared" si="137"/>
        <v>1</v>
      </c>
      <c r="W307" s="30">
        <f t="shared" si="133"/>
        <v>0.183</v>
      </c>
      <c r="X307" s="30">
        <f t="shared" si="134"/>
        <v>0.30299999999999999</v>
      </c>
      <c r="Y307" s="30">
        <f t="shared" si="135"/>
        <v>0.13800000000000001</v>
      </c>
      <c r="Z307" s="30">
        <f t="shared" si="136"/>
        <v>0.376</v>
      </c>
      <c r="AA307" s="30">
        <f t="shared" si="138"/>
        <v>1</v>
      </c>
    </row>
    <row r="308" spans="1:27" x14ac:dyDescent="0.15">
      <c r="A308" s="24" t="s">
        <v>213</v>
      </c>
      <c r="B308" s="28">
        <v>19</v>
      </c>
      <c r="C308" s="28">
        <v>51</v>
      </c>
      <c r="D308" s="28">
        <v>0</v>
      </c>
      <c r="E308" s="28">
        <v>28</v>
      </c>
      <c r="F308" s="29">
        <f t="shared" si="127"/>
        <v>98</v>
      </c>
      <c r="G308" s="28">
        <v>13</v>
      </c>
      <c r="H308" s="28">
        <v>44</v>
      </c>
      <c r="I308" s="28">
        <v>14</v>
      </c>
      <c r="J308" s="28">
        <v>30</v>
      </c>
      <c r="K308" s="29">
        <f t="shared" si="128"/>
        <v>101</v>
      </c>
      <c r="Q308" s="21" t="s">
        <v>213</v>
      </c>
      <c r="R308" s="30">
        <f t="shared" si="129"/>
        <v>0.19400000000000001</v>
      </c>
      <c r="S308" s="30">
        <f t="shared" si="130"/>
        <v>0.52</v>
      </c>
      <c r="T308" s="30">
        <f t="shared" si="131"/>
        <v>0</v>
      </c>
      <c r="U308" s="30">
        <f t="shared" si="132"/>
        <v>0.28600000000000003</v>
      </c>
      <c r="V308" s="30">
        <f t="shared" si="137"/>
        <v>1</v>
      </c>
      <c r="W308" s="30">
        <f t="shared" si="133"/>
        <v>0.129</v>
      </c>
      <c r="X308" s="30">
        <f t="shared" si="134"/>
        <v>0.436</v>
      </c>
      <c r="Y308" s="30">
        <f t="shared" si="135"/>
        <v>0.13900000000000001</v>
      </c>
      <c r="Z308" s="30">
        <f t="shared" si="136"/>
        <v>0.29600000000000004</v>
      </c>
      <c r="AA308" s="30">
        <f t="shared" si="138"/>
        <v>1</v>
      </c>
    </row>
    <row r="309" spans="1:27" ht="11.25" thickBot="1" x14ac:dyDescent="0.2">
      <c r="A309" s="31" t="s">
        <v>214</v>
      </c>
      <c r="B309" s="32">
        <f>SUM(B304:B308)</f>
        <v>137</v>
      </c>
      <c r="C309" s="32">
        <f>SUM(C304:C308)</f>
        <v>357</v>
      </c>
      <c r="D309" s="32">
        <f>SUM(D304:D308)</f>
        <v>0</v>
      </c>
      <c r="E309" s="32">
        <f>SUM(E304:E308)</f>
        <v>230</v>
      </c>
      <c r="F309" s="32">
        <f t="shared" si="127"/>
        <v>724</v>
      </c>
      <c r="G309" s="32">
        <f>SUM(G304:G308)</f>
        <v>138</v>
      </c>
      <c r="H309" s="32">
        <f>SUM(H304:H308)</f>
        <v>277</v>
      </c>
      <c r="I309" s="32">
        <f>SUM(I304:I308)</f>
        <v>77</v>
      </c>
      <c r="J309" s="32">
        <f>SUM(J304:J308)</f>
        <v>277</v>
      </c>
      <c r="K309" s="32">
        <f t="shared" si="128"/>
        <v>769</v>
      </c>
      <c r="Q309" s="31" t="s">
        <v>214</v>
      </c>
      <c r="R309" s="33">
        <f t="shared" si="129"/>
        <v>0.189</v>
      </c>
      <c r="S309" s="33">
        <f t="shared" si="130"/>
        <v>0.49299999999999999</v>
      </c>
      <c r="T309" s="33">
        <f t="shared" si="131"/>
        <v>0</v>
      </c>
      <c r="U309" s="33">
        <f t="shared" si="132"/>
        <v>0.31800000000000006</v>
      </c>
      <c r="V309" s="33">
        <f t="shared" si="137"/>
        <v>1</v>
      </c>
      <c r="W309" s="33">
        <f t="shared" si="133"/>
        <v>0.17899999999999999</v>
      </c>
      <c r="X309" s="33">
        <f t="shared" si="134"/>
        <v>0.36</v>
      </c>
      <c r="Y309" s="33">
        <f t="shared" si="135"/>
        <v>0.1</v>
      </c>
      <c r="Z309" s="33">
        <f t="shared" si="136"/>
        <v>0.3610000000000001</v>
      </c>
      <c r="AA309" s="33">
        <f t="shared" si="138"/>
        <v>1</v>
      </c>
    </row>
    <row r="310" spans="1:27" ht="11.25" thickTop="1" x14ac:dyDescent="0.15">
      <c r="A310" s="34" t="s">
        <v>215</v>
      </c>
      <c r="B310" s="25">
        <v>175</v>
      </c>
      <c r="C310" s="25">
        <v>482</v>
      </c>
      <c r="D310" s="25">
        <v>2</v>
      </c>
      <c r="E310" s="25">
        <v>353</v>
      </c>
      <c r="F310" s="26">
        <f t="shared" si="127"/>
        <v>1012</v>
      </c>
      <c r="G310" s="25">
        <v>201</v>
      </c>
      <c r="H310" s="25">
        <v>346</v>
      </c>
      <c r="I310" s="25">
        <v>108</v>
      </c>
      <c r="J310" s="25">
        <v>467</v>
      </c>
      <c r="K310" s="26">
        <f t="shared" si="128"/>
        <v>1122</v>
      </c>
      <c r="Q310" s="35" t="s">
        <v>215</v>
      </c>
      <c r="R310" s="27">
        <f t="shared" si="129"/>
        <v>0.17299999999999999</v>
      </c>
      <c r="S310" s="27">
        <f t="shared" si="130"/>
        <v>0.47599999999999998</v>
      </c>
      <c r="T310" s="27">
        <f t="shared" si="131"/>
        <v>2E-3</v>
      </c>
      <c r="U310" s="27">
        <f t="shared" si="132"/>
        <v>0.34899999999999998</v>
      </c>
      <c r="V310" s="27">
        <f t="shared" si="137"/>
        <v>1</v>
      </c>
      <c r="W310" s="27">
        <f t="shared" si="133"/>
        <v>0.17899999999999999</v>
      </c>
      <c r="X310" s="27">
        <f t="shared" si="134"/>
        <v>0.308</v>
      </c>
      <c r="Y310" s="27">
        <f t="shared" si="135"/>
        <v>9.6000000000000002E-2</v>
      </c>
      <c r="Z310" s="27">
        <f t="shared" si="136"/>
        <v>0.41700000000000004</v>
      </c>
      <c r="AA310" s="27">
        <f t="shared" si="138"/>
        <v>1</v>
      </c>
    </row>
    <row r="311" spans="1:27" x14ac:dyDescent="0.15">
      <c r="A311" s="24" t="s">
        <v>216</v>
      </c>
      <c r="B311" s="28">
        <v>35</v>
      </c>
      <c r="C311" s="28">
        <v>124</v>
      </c>
      <c r="D311" s="28">
        <v>1</v>
      </c>
      <c r="E311" s="28">
        <v>75</v>
      </c>
      <c r="F311" s="29">
        <f t="shared" si="127"/>
        <v>235</v>
      </c>
      <c r="G311" s="28">
        <v>54</v>
      </c>
      <c r="H311" s="28">
        <v>78</v>
      </c>
      <c r="I311" s="28">
        <v>26</v>
      </c>
      <c r="J311" s="28">
        <v>95</v>
      </c>
      <c r="K311" s="29">
        <f t="shared" si="128"/>
        <v>253</v>
      </c>
      <c r="Q311" s="21" t="s">
        <v>216</v>
      </c>
      <c r="R311" s="30">
        <f t="shared" si="129"/>
        <v>0.14899999999999999</v>
      </c>
      <c r="S311" s="30">
        <f t="shared" si="130"/>
        <v>0.52800000000000002</v>
      </c>
      <c r="T311" s="30">
        <f t="shared" si="131"/>
        <v>4.0000000000000001E-3</v>
      </c>
      <c r="U311" s="30">
        <f t="shared" si="132"/>
        <v>0.31899999999999995</v>
      </c>
      <c r="V311" s="30">
        <f t="shared" si="137"/>
        <v>1</v>
      </c>
      <c r="W311" s="30">
        <f t="shared" si="133"/>
        <v>0.21299999999999999</v>
      </c>
      <c r="X311" s="30">
        <f t="shared" si="134"/>
        <v>0.308</v>
      </c>
      <c r="Y311" s="30">
        <f t="shared" si="135"/>
        <v>0.10299999999999999</v>
      </c>
      <c r="Z311" s="30">
        <f t="shared" si="136"/>
        <v>0.376</v>
      </c>
      <c r="AA311" s="30">
        <f t="shared" si="138"/>
        <v>1</v>
      </c>
    </row>
    <row r="312" spans="1:27" x14ac:dyDescent="0.15">
      <c r="A312" s="24" t="s">
        <v>217</v>
      </c>
      <c r="B312" s="28">
        <v>5</v>
      </c>
      <c r="C312" s="28">
        <v>10</v>
      </c>
      <c r="D312" s="28">
        <v>0</v>
      </c>
      <c r="E312" s="28">
        <v>4</v>
      </c>
      <c r="F312" s="29">
        <f t="shared" si="127"/>
        <v>19</v>
      </c>
      <c r="G312" s="28">
        <v>5</v>
      </c>
      <c r="H312" s="28">
        <v>9</v>
      </c>
      <c r="I312" s="28">
        <v>1</v>
      </c>
      <c r="J312" s="28">
        <v>7</v>
      </c>
      <c r="K312" s="29">
        <f t="shared" si="128"/>
        <v>22</v>
      </c>
      <c r="Q312" s="21" t="s">
        <v>217</v>
      </c>
      <c r="R312" s="30">
        <f t="shared" si="129"/>
        <v>0.26300000000000001</v>
      </c>
      <c r="S312" s="30">
        <f t="shared" si="130"/>
        <v>0.52600000000000002</v>
      </c>
      <c r="T312" s="30">
        <f t="shared" si="131"/>
        <v>0</v>
      </c>
      <c r="U312" s="30">
        <f t="shared" si="132"/>
        <v>0.21099999999999997</v>
      </c>
      <c r="V312" s="30">
        <f t="shared" si="137"/>
        <v>1</v>
      </c>
      <c r="W312" s="30">
        <f t="shared" si="133"/>
        <v>0.22700000000000001</v>
      </c>
      <c r="X312" s="30">
        <f t="shared" si="134"/>
        <v>0.40899999999999997</v>
      </c>
      <c r="Y312" s="30">
        <f t="shared" si="135"/>
        <v>4.4999999999999998E-2</v>
      </c>
      <c r="Z312" s="30">
        <f t="shared" si="136"/>
        <v>0.31899999999999995</v>
      </c>
      <c r="AA312" s="30">
        <f t="shared" si="138"/>
        <v>1</v>
      </c>
    </row>
    <row r="313" spans="1:27" x14ac:dyDescent="0.15">
      <c r="A313" s="24" t="s">
        <v>218</v>
      </c>
      <c r="B313" s="28">
        <v>25</v>
      </c>
      <c r="C313" s="28">
        <v>52</v>
      </c>
      <c r="D313" s="28">
        <v>0</v>
      </c>
      <c r="E313" s="28">
        <v>43</v>
      </c>
      <c r="F313" s="29">
        <f t="shared" si="127"/>
        <v>120</v>
      </c>
      <c r="G313" s="28">
        <v>26</v>
      </c>
      <c r="H313" s="28">
        <v>38</v>
      </c>
      <c r="I313" s="28">
        <v>12</v>
      </c>
      <c r="J313" s="28">
        <v>63</v>
      </c>
      <c r="K313" s="29">
        <f t="shared" si="128"/>
        <v>139</v>
      </c>
      <c r="Q313" s="21" t="s">
        <v>218</v>
      </c>
      <c r="R313" s="30">
        <f t="shared" si="129"/>
        <v>0.20799999999999999</v>
      </c>
      <c r="S313" s="30">
        <f t="shared" si="130"/>
        <v>0.433</v>
      </c>
      <c r="T313" s="30">
        <f t="shared" si="131"/>
        <v>0</v>
      </c>
      <c r="U313" s="30">
        <f t="shared" si="132"/>
        <v>0.35899999999999999</v>
      </c>
      <c r="V313" s="30">
        <f t="shared" si="137"/>
        <v>1</v>
      </c>
      <c r="W313" s="30">
        <f t="shared" si="133"/>
        <v>0.187</v>
      </c>
      <c r="X313" s="30">
        <f t="shared" si="134"/>
        <v>0.27300000000000002</v>
      </c>
      <c r="Y313" s="30">
        <f t="shared" si="135"/>
        <v>8.5999999999999993E-2</v>
      </c>
      <c r="Z313" s="30">
        <f t="shared" si="136"/>
        <v>0.45399999999999996</v>
      </c>
      <c r="AA313" s="30">
        <f t="shared" si="138"/>
        <v>1</v>
      </c>
    </row>
    <row r="314" spans="1:27" x14ac:dyDescent="0.15">
      <c r="A314" s="24" t="s">
        <v>219</v>
      </c>
      <c r="B314" s="28">
        <v>10</v>
      </c>
      <c r="C314" s="28">
        <v>35</v>
      </c>
      <c r="D314" s="28">
        <v>0</v>
      </c>
      <c r="E314" s="28">
        <v>49</v>
      </c>
      <c r="F314" s="29">
        <f t="shared" si="127"/>
        <v>94</v>
      </c>
      <c r="G314" s="28">
        <v>12</v>
      </c>
      <c r="H314" s="28">
        <v>20</v>
      </c>
      <c r="I314" s="28">
        <v>14</v>
      </c>
      <c r="J314" s="28">
        <v>62</v>
      </c>
      <c r="K314" s="29">
        <f t="shared" si="128"/>
        <v>108</v>
      </c>
      <c r="Q314" s="21" t="s">
        <v>219</v>
      </c>
      <c r="R314" s="30">
        <f t="shared" si="129"/>
        <v>0.106</v>
      </c>
      <c r="S314" s="30">
        <f t="shared" si="130"/>
        <v>0.372</v>
      </c>
      <c r="T314" s="30">
        <f t="shared" si="131"/>
        <v>0</v>
      </c>
      <c r="U314" s="30">
        <f t="shared" si="132"/>
        <v>0.52200000000000002</v>
      </c>
      <c r="V314" s="30">
        <f t="shared" si="137"/>
        <v>1</v>
      </c>
      <c r="W314" s="30">
        <f t="shared" si="133"/>
        <v>0.111</v>
      </c>
      <c r="X314" s="30">
        <f t="shared" si="134"/>
        <v>0.185</v>
      </c>
      <c r="Y314" s="30">
        <f t="shared" si="135"/>
        <v>0.13</v>
      </c>
      <c r="Z314" s="30">
        <f t="shared" si="136"/>
        <v>0.57400000000000007</v>
      </c>
      <c r="AA314" s="30">
        <f t="shared" si="138"/>
        <v>1</v>
      </c>
    </row>
    <row r="315" spans="1:27" x14ac:dyDescent="0.15">
      <c r="A315" s="24" t="s">
        <v>220</v>
      </c>
      <c r="B315" s="28">
        <v>15</v>
      </c>
      <c r="C315" s="28">
        <v>30</v>
      </c>
      <c r="D315" s="28">
        <v>0</v>
      </c>
      <c r="E315" s="28">
        <v>30</v>
      </c>
      <c r="F315" s="29">
        <f t="shared" si="127"/>
        <v>75</v>
      </c>
      <c r="G315" s="28">
        <v>18</v>
      </c>
      <c r="H315" s="28">
        <v>19</v>
      </c>
      <c r="I315" s="28">
        <v>9</v>
      </c>
      <c r="J315" s="28">
        <v>39</v>
      </c>
      <c r="K315" s="29">
        <f t="shared" si="128"/>
        <v>85</v>
      </c>
      <c r="Q315" s="21" t="s">
        <v>220</v>
      </c>
      <c r="R315" s="30">
        <f t="shared" si="129"/>
        <v>0.2</v>
      </c>
      <c r="S315" s="30">
        <f t="shared" si="130"/>
        <v>0.4</v>
      </c>
      <c r="T315" s="30">
        <f t="shared" si="131"/>
        <v>0</v>
      </c>
      <c r="U315" s="30">
        <f t="shared" si="132"/>
        <v>0.39999999999999991</v>
      </c>
      <c r="V315" s="30">
        <f t="shared" si="137"/>
        <v>1</v>
      </c>
      <c r="W315" s="30">
        <f t="shared" si="133"/>
        <v>0.21199999999999999</v>
      </c>
      <c r="X315" s="30">
        <f t="shared" si="134"/>
        <v>0.224</v>
      </c>
      <c r="Y315" s="30">
        <f t="shared" si="135"/>
        <v>0.106</v>
      </c>
      <c r="Z315" s="30">
        <f t="shared" si="136"/>
        <v>0.45799999999999996</v>
      </c>
      <c r="AA315" s="30">
        <f t="shared" si="138"/>
        <v>1</v>
      </c>
    </row>
    <row r="316" spans="1:27" x14ac:dyDescent="0.15">
      <c r="A316" s="24" t="s">
        <v>221</v>
      </c>
      <c r="B316" s="28">
        <v>10</v>
      </c>
      <c r="C316" s="28">
        <v>12</v>
      </c>
      <c r="D316" s="28">
        <v>0</v>
      </c>
      <c r="E316" s="28">
        <v>10</v>
      </c>
      <c r="F316" s="29">
        <f t="shared" si="127"/>
        <v>32</v>
      </c>
      <c r="G316" s="28">
        <v>5</v>
      </c>
      <c r="H316" s="28">
        <v>11</v>
      </c>
      <c r="I316" s="28">
        <v>7</v>
      </c>
      <c r="J316" s="28">
        <v>13</v>
      </c>
      <c r="K316" s="29">
        <f t="shared" si="128"/>
        <v>36</v>
      </c>
      <c r="Q316" s="21" t="s">
        <v>221</v>
      </c>
      <c r="R316" s="30">
        <f t="shared" si="129"/>
        <v>0.313</v>
      </c>
      <c r="S316" s="30">
        <f t="shared" si="130"/>
        <v>0.375</v>
      </c>
      <c r="T316" s="30">
        <f t="shared" si="131"/>
        <v>0</v>
      </c>
      <c r="U316" s="30">
        <f t="shared" si="132"/>
        <v>0.31200000000000006</v>
      </c>
      <c r="V316" s="30">
        <f t="shared" si="137"/>
        <v>1</v>
      </c>
      <c r="W316" s="30">
        <f t="shared" si="133"/>
        <v>0.13900000000000001</v>
      </c>
      <c r="X316" s="30">
        <f t="shared" si="134"/>
        <v>0.30599999999999999</v>
      </c>
      <c r="Y316" s="30">
        <f t="shared" si="135"/>
        <v>0.19400000000000001</v>
      </c>
      <c r="Z316" s="30">
        <f t="shared" si="136"/>
        <v>0.36099999999999999</v>
      </c>
      <c r="AA316" s="30">
        <f t="shared" si="138"/>
        <v>1</v>
      </c>
    </row>
    <row r="317" spans="1:27" x14ac:dyDescent="0.15">
      <c r="A317" s="24" t="s">
        <v>222</v>
      </c>
      <c r="B317" s="28">
        <v>6</v>
      </c>
      <c r="C317" s="28">
        <v>11</v>
      </c>
      <c r="D317" s="28">
        <v>0</v>
      </c>
      <c r="E317" s="28">
        <v>14</v>
      </c>
      <c r="F317" s="29">
        <f t="shared" si="127"/>
        <v>31</v>
      </c>
      <c r="G317" s="28">
        <v>6</v>
      </c>
      <c r="H317" s="28">
        <v>7</v>
      </c>
      <c r="I317" s="28">
        <v>5</v>
      </c>
      <c r="J317" s="28">
        <v>17</v>
      </c>
      <c r="K317" s="29">
        <f t="shared" si="128"/>
        <v>35</v>
      </c>
      <c r="Q317" s="21" t="s">
        <v>222</v>
      </c>
      <c r="R317" s="30">
        <f t="shared" si="129"/>
        <v>0.19400000000000001</v>
      </c>
      <c r="S317" s="30">
        <f t="shared" si="130"/>
        <v>0.35499999999999998</v>
      </c>
      <c r="T317" s="30">
        <f t="shared" si="131"/>
        <v>0</v>
      </c>
      <c r="U317" s="30">
        <f t="shared" si="132"/>
        <v>0.45100000000000007</v>
      </c>
      <c r="V317" s="30">
        <f t="shared" si="137"/>
        <v>1</v>
      </c>
      <c r="W317" s="30">
        <f t="shared" si="133"/>
        <v>0.17100000000000001</v>
      </c>
      <c r="X317" s="30">
        <f t="shared" si="134"/>
        <v>0.2</v>
      </c>
      <c r="Y317" s="30">
        <f t="shared" si="135"/>
        <v>0.14299999999999999</v>
      </c>
      <c r="Z317" s="30">
        <f t="shared" si="136"/>
        <v>0.48599999999999999</v>
      </c>
      <c r="AA317" s="30">
        <f t="shared" si="138"/>
        <v>1</v>
      </c>
    </row>
    <row r="318" spans="1:27" x14ac:dyDescent="0.15">
      <c r="A318" s="24" t="s">
        <v>223</v>
      </c>
      <c r="B318" s="28">
        <v>2</v>
      </c>
      <c r="C318" s="28">
        <v>13</v>
      </c>
      <c r="D318" s="28">
        <v>0</v>
      </c>
      <c r="E318" s="28">
        <v>5</v>
      </c>
      <c r="F318" s="29">
        <f t="shared" si="127"/>
        <v>20</v>
      </c>
      <c r="G318" s="28">
        <v>6</v>
      </c>
      <c r="H318" s="28">
        <v>8</v>
      </c>
      <c r="I318" s="28">
        <v>1</v>
      </c>
      <c r="J318" s="28">
        <v>8</v>
      </c>
      <c r="K318" s="29">
        <f t="shared" si="128"/>
        <v>23</v>
      </c>
      <c r="Q318" s="21" t="s">
        <v>223</v>
      </c>
      <c r="R318" s="30">
        <f t="shared" si="129"/>
        <v>0.1</v>
      </c>
      <c r="S318" s="30">
        <f t="shared" si="130"/>
        <v>0.65</v>
      </c>
      <c r="T318" s="30">
        <f t="shared" si="131"/>
        <v>0</v>
      </c>
      <c r="U318" s="30">
        <f t="shared" si="132"/>
        <v>0.25</v>
      </c>
      <c r="V318" s="30">
        <f t="shared" si="137"/>
        <v>1</v>
      </c>
      <c r="W318" s="30">
        <f t="shared" si="133"/>
        <v>0.26100000000000001</v>
      </c>
      <c r="X318" s="30">
        <f t="shared" si="134"/>
        <v>0.34799999999999998</v>
      </c>
      <c r="Y318" s="30">
        <f t="shared" si="135"/>
        <v>4.2999999999999997E-2</v>
      </c>
      <c r="Z318" s="30">
        <f t="shared" si="136"/>
        <v>0.34799999999999998</v>
      </c>
      <c r="AA318" s="30">
        <f t="shared" si="138"/>
        <v>1</v>
      </c>
    </row>
    <row r="319" spans="1:27" ht="11.25" thickBot="1" x14ac:dyDescent="0.2">
      <c r="A319" s="31" t="s">
        <v>224</v>
      </c>
      <c r="B319" s="32">
        <f>SUM(B310:B318)</f>
        <v>283</v>
      </c>
      <c r="C319" s="32">
        <f>SUM(C310:C318)</f>
        <v>769</v>
      </c>
      <c r="D319" s="32">
        <f>SUM(D310:D318)</f>
        <v>3</v>
      </c>
      <c r="E319" s="32">
        <f>SUM(E310:E318)</f>
        <v>583</v>
      </c>
      <c r="F319" s="32">
        <f t="shared" si="127"/>
        <v>1638</v>
      </c>
      <c r="G319" s="32">
        <f>SUM(G310:G318)</f>
        <v>333</v>
      </c>
      <c r="H319" s="32">
        <f>SUM(H310:H318)</f>
        <v>536</v>
      </c>
      <c r="I319" s="32">
        <f>SUM(I310:I318)</f>
        <v>183</v>
      </c>
      <c r="J319" s="32">
        <f>SUM(J310:J318)</f>
        <v>771</v>
      </c>
      <c r="K319" s="32">
        <f t="shared" si="128"/>
        <v>1823</v>
      </c>
      <c r="Q319" s="31" t="s">
        <v>224</v>
      </c>
      <c r="R319" s="33">
        <f t="shared" si="129"/>
        <v>0.17299999999999999</v>
      </c>
      <c r="S319" s="33">
        <f t="shared" si="130"/>
        <v>0.46899999999999997</v>
      </c>
      <c r="T319" s="33">
        <f t="shared" si="131"/>
        <v>2E-3</v>
      </c>
      <c r="U319" s="33">
        <f t="shared" si="132"/>
        <v>0.35600000000000009</v>
      </c>
      <c r="V319" s="33">
        <f t="shared" si="137"/>
        <v>1</v>
      </c>
      <c r="W319" s="33">
        <f t="shared" si="133"/>
        <v>0.183</v>
      </c>
      <c r="X319" s="33">
        <f t="shared" si="134"/>
        <v>0.29399999999999998</v>
      </c>
      <c r="Y319" s="33">
        <f t="shared" si="135"/>
        <v>0.1</v>
      </c>
      <c r="Z319" s="33">
        <f t="shared" si="136"/>
        <v>0.42300000000000004</v>
      </c>
      <c r="AA319" s="33">
        <f t="shared" si="138"/>
        <v>1</v>
      </c>
    </row>
    <row r="320" spans="1:27" ht="11.25" thickTop="1" x14ac:dyDescent="0.15">
      <c r="A320" s="35" t="s">
        <v>225</v>
      </c>
      <c r="B320" s="26">
        <f>SUM(B319,B309,B303)</f>
        <v>667</v>
      </c>
      <c r="C320" s="26">
        <f>SUM(C319,C309,C303)</f>
        <v>1802</v>
      </c>
      <c r="D320" s="26">
        <f>SUM(D319,D309,D303)</f>
        <v>5</v>
      </c>
      <c r="E320" s="26">
        <f>SUM(E319,E309,E303)</f>
        <v>1266</v>
      </c>
      <c r="F320" s="26">
        <f t="shared" si="127"/>
        <v>3740</v>
      </c>
      <c r="G320" s="26">
        <f>SUM(G319,G309,G303)</f>
        <v>732</v>
      </c>
      <c r="H320" s="26">
        <f>SUM(H319,H309,H303)</f>
        <v>1331</v>
      </c>
      <c r="I320" s="26">
        <f>SUM(I319,I309,I303)</f>
        <v>411</v>
      </c>
      <c r="J320" s="26">
        <f>SUM(J319,J309,J303)</f>
        <v>1600</v>
      </c>
      <c r="K320" s="26">
        <f t="shared" si="128"/>
        <v>4074</v>
      </c>
      <c r="Q320" s="35" t="s">
        <v>225</v>
      </c>
      <c r="R320" s="27">
        <f t="shared" si="129"/>
        <v>0.17799999999999999</v>
      </c>
      <c r="S320" s="27">
        <f t="shared" si="130"/>
        <v>0.48199999999999998</v>
      </c>
      <c r="T320" s="27">
        <f t="shared" si="131"/>
        <v>1E-3</v>
      </c>
      <c r="U320" s="27">
        <f t="shared" si="132"/>
        <v>0.33900000000000008</v>
      </c>
      <c r="V320" s="27">
        <f t="shared" si="137"/>
        <v>1</v>
      </c>
      <c r="W320" s="27">
        <f t="shared" si="133"/>
        <v>0.18</v>
      </c>
      <c r="X320" s="27">
        <f t="shared" si="134"/>
        <v>0.32700000000000001</v>
      </c>
      <c r="Y320" s="27">
        <f t="shared" si="135"/>
        <v>0.10100000000000001</v>
      </c>
      <c r="Z320" s="27">
        <f t="shared" si="136"/>
        <v>0.39200000000000002</v>
      </c>
      <c r="AA320" s="27">
        <f t="shared" si="138"/>
        <v>1</v>
      </c>
    </row>
    <row r="323" spans="1:294" s="13" customFormat="1" x14ac:dyDescent="0.15">
      <c r="A323" s="74" t="s">
        <v>261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74" t="s">
        <v>261</v>
      </c>
    </row>
    <row r="324" spans="1:294" x14ac:dyDescent="0.15">
      <c r="A324" s="24"/>
      <c r="B324" s="37" t="s">
        <v>262</v>
      </c>
      <c r="C324" s="37" t="s">
        <v>263</v>
      </c>
      <c r="D324" s="37" t="s">
        <v>264</v>
      </c>
      <c r="E324" s="37" t="s">
        <v>265</v>
      </c>
      <c r="F324" s="37" t="s">
        <v>266</v>
      </c>
      <c r="G324" s="37" t="s">
        <v>267</v>
      </c>
      <c r="H324" s="37" t="s">
        <v>268</v>
      </c>
      <c r="I324" s="37" t="s">
        <v>201</v>
      </c>
      <c r="J324" s="18" t="s">
        <v>202</v>
      </c>
      <c r="Q324" s="21"/>
      <c r="R324" s="38" t="s">
        <v>262</v>
      </c>
      <c r="S324" s="38" t="s">
        <v>263</v>
      </c>
      <c r="T324" s="38" t="s">
        <v>264</v>
      </c>
      <c r="U324" s="38" t="s">
        <v>265</v>
      </c>
      <c r="V324" s="38" t="s">
        <v>266</v>
      </c>
      <c r="W324" s="38" t="s">
        <v>267</v>
      </c>
      <c r="X324" s="38" t="s">
        <v>268</v>
      </c>
      <c r="Y324" s="38" t="s">
        <v>201</v>
      </c>
      <c r="Z324" s="22" t="s">
        <v>202</v>
      </c>
      <c r="JW324" s="7"/>
      <c r="JX324" s="7"/>
      <c r="JY324" s="7"/>
      <c r="JZ324" s="7"/>
      <c r="KA324" s="7"/>
      <c r="KB324" s="7"/>
      <c r="KC324" s="7"/>
      <c r="KD324" s="7"/>
      <c r="KE324" s="7"/>
      <c r="KF324" s="7"/>
      <c r="KG324" s="7"/>
      <c r="KH324" s="7"/>
    </row>
    <row r="325" spans="1:294" x14ac:dyDescent="0.15">
      <c r="A325" s="24" t="s">
        <v>203</v>
      </c>
      <c r="B325" s="25">
        <v>484</v>
      </c>
      <c r="C325" s="25">
        <v>409</v>
      </c>
      <c r="D325" s="25">
        <v>218</v>
      </c>
      <c r="E325" s="25">
        <v>226</v>
      </c>
      <c r="F325" s="25">
        <v>87</v>
      </c>
      <c r="G325" s="25">
        <v>94</v>
      </c>
      <c r="H325" s="25">
        <v>1160</v>
      </c>
      <c r="I325" s="25">
        <v>249</v>
      </c>
      <c r="J325" s="26">
        <f t="shared" ref="J325:J347" si="139">SUM(B325:I325)</f>
        <v>2927</v>
      </c>
      <c r="Q325" s="21" t="s">
        <v>203</v>
      </c>
      <c r="R325" s="27">
        <f t="shared" ref="R325:R347" si="140">ROUND(B325/J325,3)</f>
        <v>0.16500000000000001</v>
      </c>
      <c r="S325" s="27">
        <f t="shared" ref="S325:S347" si="141">ROUND(C325/J325,3)</f>
        <v>0.14000000000000001</v>
      </c>
      <c r="T325" s="27">
        <f t="shared" ref="T325:T347" si="142">ROUND(D325/J325,3)</f>
        <v>7.3999999999999996E-2</v>
      </c>
      <c r="U325" s="27">
        <f t="shared" ref="U325:U347" si="143">ROUND(E325/J325,3)</f>
        <v>7.6999999999999999E-2</v>
      </c>
      <c r="V325" s="27">
        <f t="shared" ref="V325:V347" si="144">ROUND(F325/J325,3)</f>
        <v>0.03</v>
      </c>
      <c r="W325" s="27">
        <f t="shared" ref="W325:W347" si="145">ROUND(G325/J325,3)</f>
        <v>3.2000000000000001E-2</v>
      </c>
      <c r="X325" s="27">
        <f t="shared" ref="X325:X347" si="146">ROUND(H325/J325,3)</f>
        <v>0.39600000000000002</v>
      </c>
      <c r="Y325" s="27">
        <f>1-SUM(R325:X325)</f>
        <v>8.5999999999999854E-2</v>
      </c>
      <c r="Z325" s="27">
        <f t="shared" ref="Z325:Z347" si="147">SUM(R325:Y325)</f>
        <v>1</v>
      </c>
    </row>
    <row r="326" spans="1:294" x14ac:dyDescent="0.15">
      <c r="A326" s="24" t="s">
        <v>204</v>
      </c>
      <c r="B326" s="28">
        <v>31</v>
      </c>
      <c r="C326" s="28">
        <v>16</v>
      </c>
      <c r="D326" s="28">
        <v>14</v>
      </c>
      <c r="E326" s="28">
        <v>18</v>
      </c>
      <c r="F326" s="28">
        <v>3</v>
      </c>
      <c r="G326" s="28">
        <v>5</v>
      </c>
      <c r="H326" s="28">
        <v>53</v>
      </c>
      <c r="I326" s="28">
        <v>17</v>
      </c>
      <c r="J326" s="29">
        <f t="shared" si="139"/>
        <v>157</v>
      </c>
      <c r="Q326" s="21" t="s">
        <v>204</v>
      </c>
      <c r="R326" s="30">
        <f t="shared" si="140"/>
        <v>0.19700000000000001</v>
      </c>
      <c r="S326" s="30">
        <f t="shared" si="141"/>
        <v>0.10199999999999999</v>
      </c>
      <c r="T326" s="30">
        <f t="shared" si="142"/>
        <v>8.8999999999999996E-2</v>
      </c>
      <c r="U326" s="30">
        <f t="shared" si="143"/>
        <v>0.115</v>
      </c>
      <c r="V326" s="30">
        <f t="shared" si="144"/>
        <v>1.9E-2</v>
      </c>
      <c r="W326" s="30">
        <f t="shared" si="145"/>
        <v>3.2000000000000001E-2</v>
      </c>
      <c r="X326" s="30">
        <f t="shared" si="146"/>
        <v>0.33800000000000002</v>
      </c>
      <c r="Y326" s="30">
        <f t="shared" ref="Y326:Y347" si="148">1-SUM(R326:X326)</f>
        <v>0.10799999999999987</v>
      </c>
      <c r="Z326" s="30">
        <f t="shared" si="147"/>
        <v>1</v>
      </c>
    </row>
    <row r="327" spans="1:294" x14ac:dyDescent="0.15">
      <c r="A327" s="24" t="s">
        <v>205</v>
      </c>
      <c r="B327" s="28">
        <v>10</v>
      </c>
      <c r="C327" s="28">
        <v>14</v>
      </c>
      <c r="D327" s="28">
        <v>3</v>
      </c>
      <c r="E327" s="28">
        <v>2</v>
      </c>
      <c r="F327" s="28">
        <v>5</v>
      </c>
      <c r="G327" s="28">
        <v>1</v>
      </c>
      <c r="H327" s="28">
        <v>21</v>
      </c>
      <c r="I327" s="28">
        <v>11</v>
      </c>
      <c r="J327" s="29">
        <f t="shared" si="139"/>
        <v>67</v>
      </c>
      <c r="Q327" s="21" t="s">
        <v>205</v>
      </c>
      <c r="R327" s="30">
        <f t="shared" si="140"/>
        <v>0.14899999999999999</v>
      </c>
      <c r="S327" s="30">
        <f t="shared" si="141"/>
        <v>0.20899999999999999</v>
      </c>
      <c r="T327" s="30">
        <f t="shared" si="142"/>
        <v>4.4999999999999998E-2</v>
      </c>
      <c r="U327" s="30">
        <f t="shared" si="143"/>
        <v>0.03</v>
      </c>
      <c r="V327" s="30">
        <f t="shared" si="144"/>
        <v>7.4999999999999997E-2</v>
      </c>
      <c r="W327" s="30">
        <f t="shared" si="145"/>
        <v>1.4999999999999999E-2</v>
      </c>
      <c r="X327" s="30">
        <f t="shared" si="146"/>
        <v>0.313</v>
      </c>
      <c r="Y327" s="30">
        <f t="shared" si="148"/>
        <v>0.16400000000000015</v>
      </c>
      <c r="Z327" s="30">
        <f t="shared" si="147"/>
        <v>1</v>
      </c>
    </row>
    <row r="328" spans="1:294" x14ac:dyDescent="0.15">
      <c r="A328" s="24" t="s">
        <v>206</v>
      </c>
      <c r="B328" s="28">
        <v>18</v>
      </c>
      <c r="C328" s="28">
        <v>14</v>
      </c>
      <c r="D328" s="28">
        <v>8</v>
      </c>
      <c r="E328" s="28">
        <v>14</v>
      </c>
      <c r="F328" s="28">
        <v>5</v>
      </c>
      <c r="G328" s="28">
        <v>4</v>
      </c>
      <c r="H328" s="28">
        <v>56</v>
      </c>
      <c r="I328" s="28">
        <v>19</v>
      </c>
      <c r="J328" s="29">
        <f t="shared" si="139"/>
        <v>138</v>
      </c>
      <c r="Q328" s="21" t="s">
        <v>206</v>
      </c>
      <c r="R328" s="30">
        <f t="shared" si="140"/>
        <v>0.13</v>
      </c>
      <c r="S328" s="30">
        <f t="shared" si="141"/>
        <v>0.10100000000000001</v>
      </c>
      <c r="T328" s="30">
        <f t="shared" si="142"/>
        <v>5.8000000000000003E-2</v>
      </c>
      <c r="U328" s="30">
        <f t="shared" si="143"/>
        <v>0.10100000000000001</v>
      </c>
      <c r="V328" s="30">
        <f t="shared" si="144"/>
        <v>3.5999999999999997E-2</v>
      </c>
      <c r="W328" s="30">
        <f t="shared" si="145"/>
        <v>2.9000000000000001E-2</v>
      </c>
      <c r="X328" s="30">
        <f t="shared" si="146"/>
        <v>0.40600000000000003</v>
      </c>
      <c r="Y328" s="30">
        <f t="shared" si="148"/>
        <v>0.13900000000000001</v>
      </c>
      <c r="Z328" s="30">
        <f t="shared" si="147"/>
        <v>1</v>
      </c>
    </row>
    <row r="329" spans="1:294" x14ac:dyDescent="0.15">
      <c r="A329" s="24" t="s">
        <v>207</v>
      </c>
      <c r="B329" s="28">
        <v>30</v>
      </c>
      <c r="C329" s="28">
        <v>27</v>
      </c>
      <c r="D329" s="28">
        <v>16</v>
      </c>
      <c r="E329" s="28">
        <v>28</v>
      </c>
      <c r="F329" s="28">
        <v>8</v>
      </c>
      <c r="G329" s="28">
        <v>11</v>
      </c>
      <c r="H329" s="28">
        <v>52</v>
      </c>
      <c r="I329" s="28">
        <v>16</v>
      </c>
      <c r="J329" s="29">
        <f t="shared" si="139"/>
        <v>188</v>
      </c>
      <c r="Q329" s="21" t="s">
        <v>207</v>
      </c>
      <c r="R329" s="30">
        <f t="shared" si="140"/>
        <v>0.16</v>
      </c>
      <c r="S329" s="30">
        <f t="shared" si="141"/>
        <v>0.14399999999999999</v>
      </c>
      <c r="T329" s="30">
        <f t="shared" si="142"/>
        <v>8.5000000000000006E-2</v>
      </c>
      <c r="U329" s="30">
        <f t="shared" si="143"/>
        <v>0.14899999999999999</v>
      </c>
      <c r="V329" s="30">
        <f t="shared" si="144"/>
        <v>4.2999999999999997E-2</v>
      </c>
      <c r="W329" s="30">
        <f t="shared" si="145"/>
        <v>5.8999999999999997E-2</v>
      </c>
      <c r="X329" s="30">
        <f t="shared" si="146"/>
        <v>0.27700000000000002</v>
      </c>
      <c r="Y329" s="30">
        <f t="shared" si="148"/>
        <v>8.2999999999999852E-2</v>
      </c>
      <c r="Z329" s="30">
        <f t="shared" si="147"/>
        <v>1</v>
      </c>
    </row>
    <row r="330" spans="1:294" ht="11.25" thickBot="1" x14ac:dyDescent="0.2">
      <c r="A330" s="31" t="s">
        <v>208</v>
      </c>
      <c r="B330" s="32">
        <f t="shared" ref="B330:I330" si="149">SUM(B325:B329)</f>
        <v>573</v>
      </c>
      <c r="C330" s="32">
        <f t="shared" si="149"/>
        <v>480</v>
      </c>
      <c r="D330" s="32">
        <f t="shared" si="149"/>
        <v>259</v>
      </c>
      <c r="E330" s="32">
        <f t="shared" si="149"/>
        <v>288</v>
      </c>
      <c r="F330" s="32">
        <f t="shared" si="149"/>
        <v>108</v>
      </c>
      <c r="G330" s="32">
        <f t="shared" si="149"/>
        <v>115</v>
      </c>
      <c r="H330" s="32">
        <f t="shared" si="149"/>
        <v>1342</v>
      </c>
      <c r="I330" s="32">
        <f t="shared" si="149"/>
        <v>312</v>
      </c>
      <c r="J330" s="32">
        <f t="shared" si="139"/>
        <v>3477</v>
      </c>
      <c r="Q330" s="31" t="s">
        <v>208</v>
      </c>
      <c r="R330" s="33">
        <f t="shared" si="140"/>
        <v>0.16500000000000001</v>
      </c>
      <c r="S330" s="33">
        <f t="shared" si="141"/>
        <v>0.13800000000000001</v>
      </c>
      <c r="T330" s="33">
        <f t="shared" si="142"/>
        <v>7.3999999999999996E-2</v>
      </c>
      <c r="U330" s="33">
        <f t="shared" si="143"/>
        <v>8.3000000000000004E-2</v>
      </c>
      <c r="V330" s="33">
        <f t="shared" si="144"/>
        <v>3.1E-2</v>
      </c>
      <c r="W330" s="33">
        <f t="shared" si="145"/>
        <v>3.3000000000000002E-2</v>
      </c>
      <c r="X330" s="33">
        <f t="shared" si="146"/>
        <v>0.38600000000000001</v>
      </c>
      <c r="Y330" s="33">
        <f t="shared" si="148"/>
        <v>8.9999999999999858E-2</v>
      </c>
      <c r="Z330" s="33">
        <f t="shared" si="147"/>
        <v>1</v>
      </c>
    </row>
    <row r="331" spans="1:294" ht="11.25" thickTop="1" x14ac:dyDescent="0.15">
      <c r="A331" s="34" t="s">
        <v>209</v>
      </c>
      <c r="B331" s="25">
        <v>167</v>
      </c>
      <c r="C331" s="25">
        <v>125</v>
      </c>
      <c r="D331" s="25">
        <v>58</v>
      </c>
      <c r="E331" s="25">
        <v>70</v>
      </c>
      <c r="F331" s="25">
        <v>19</v>
      </c>
      <c r="G331" s="25">
        <v>20</v>
      </c>
      <c r="H331" s="25">
        <v>480</v>
      </c>
      <c r="I331" s="25">
        <v>80</v>
      </c>
      <c r="J331" s="26">
        <f t="shared" si="139"/>
        <v>1019</v>
      </c>
      <c r="Q331" s="35" t="s">
        <v>209</v>
      </c>
      <c r="R331" s="27">
        <f t="shared" si="140"/>
        <v>0.16400000000000001</v>
      </c>
      <c r="S331" s="27">
        <f t="shared" si="141"/>
        <v>0.123</v>
      </c>
      <c r="T331" s="27">
        <f t="shared" si="142"/>
        <v>5.7000000000000002E-2</v>
      </c>
      <c r="U331" s="27">
        <f t="shared" si="143"/>
        <v>6.9000000000000006E-2</v>
      </c>
      <c r="V331" s="27">
        <f t="shared" si="144"/>
        <v>1.9E-2</v>
      </c>
      <c r="W331" s="27">
        <f t="shared" si="145"/>
        <v>0.02</v>
      </c>
      <c r="X331" s="27">
        <f t="shared" si="146"/>
        <v>0.47099999999999997</v>
      </c>
      <c r="Y331" s="27">
        <f t="shared" si="148"/>
        <v>7.6999999999999957E-2</v>
      </c>
      <c r="Z331" s="27">
        <f t="shared" si="147"/>
        <v>1</v>
      </c>
    </row>
    <row r="332" spans="1:294" x14ac:dyDescent="0.15">
      <c r="A332" s="24" t="s">
        <v>210</v>
      </c>
      <c r="B332" s="28">
        <v>14</v>
      </c>
      <c r="C332" s="28">
        <v>10</v>
      </c>
      <c r="D332" s="28">
        <v>8</v>
      </c>
      <c r="E332" s="28">
        <v>3</v>
      </c>
      <c r="F332" s="28">
        <v>4</v>
      </c>
      <c r="G332" s="28">
        <v>2</v>
      </c>
      <c r="H332" s="28">
        <v>49</v>
      </c>
      <c r="I332" s="28">
        <v>6</v>
      </c>
      <c r="J332" s="29">
        <f t="shared" si="139"/>
        <v>96</v>
      </c>
      <c r="Q332" s="21" t="s">
        <v>210</v>
      </c>
      <c r="R332" s="30">
        <f t="shared" si="140"/>
        <v>0.14599999999999999</v>
      </c>
      <c r="S332" s="30">
        <f t="shared" si="141"/>
        <v>0.104</v>
      </c>
      <c r="T332" s="30">
        <f t="shared" si="142"/>
        <v>8.3000000000000004E-2</v>
      </c>
      <c r="U332" s="30">
        <f t="shared" si="143"/>
        <v>3.1E-2</v>
      </c>
      <c r="V332" s="30">
        <f t="shared" si="144"/>
        <v>4.2000000000000003E-2</v>
      </c>
      <c r="W332" s="30">
        <f t="shared" si="145"/>
        <v>2.1000000000000001E-2</v>
      </c>
      <c r="X332" s="30">
        <f t="shared" si="146"/>
        <v>0.51</v>
      </c>
      <c r="Y332" s="30">
        <f t="shared" si="148"/>
        <v>6.2999999999999945E-2</v>
      </c>
      <c r="Z332" s="30">
        <f t="shared" si="147"/>
        <v>1</v>
      </c>
    </row>
    <row r="333" spans="1:294" x14ac:dyDescent="0.15">
      <c r="A333" s="24" t="s">
        <v>211</v>
      </c>
      <c r="B333" s="28">
        <v>57</v>
      </c>
      <c r="C333" s="28">
        <v>28</v>
      </c>
      <c r="D333" s="28">
        <v>18</v>
      </c>
      <c r="E333" s="28">
        <v>18</v>
      </c>
      <c r="F333" s="28">
        <v>6</v>
      </c>
      <c r="G333" s="28">
        <v>12</v>
      </c>
      <c r="H333" s="28">
        <v>144</v>
      </c>
      <c r="I333" s="28">
        <v>29</v>
      </c>
      <c r="J333" s="29">
        <f t="shared" si="139"/>
        <v>312</v>
      </c>
      <c r="Q333" s="21" t="s">
        <v>211</v>
      </c>
      <c r="R333" s="30">
        <f t="shared" si="140"/>
        <v>0.183</v>
      </c>
      <c r="S333" s="30">
        <f t="shared" si="141"/>
        <v>0.09</v>
      </c>
      <c r="T333" s="30">
        <f t="shared" si="142"/>
        <v>5.8000000000000003E-2</v>
      </c>
      <c r="U333" s="30">
        <f t="shared" si="143"/>
        <v>5.8000000000000003E-2</v>
      </c>
      <c r="V333" s="30">
        <f t="shared" si="144"/>
        <v>1.9E-2</v>
      </c>
      <c r="W333" s="30">
        <f t="shared" si="145"/>
        <v>3.7999999999999999E-2</v>
      </c>
      <c r="X333" s="30">
        <f t="shared" si="146"/>
        <v>0.46200000000000002</v>
      </c>
      <c r="Y333" s="30">
        <f t="shared" si="148"/>
        <v>9.1999999999999971E-2</v>
      </c>
      <c r="Z333" s="30">
        <f t="shared" si="147"/>
        <v>1</v>
      </c>
    </row>
    <row r="334" spans="1:294" x14ac:dyDescent="0.15">
      <c r="A334" s="24" t="s">
        <v>212</v>
      </c>
      <c r="B334" s="28">
        <v>37</v>
      </c>
      <c r="C334" s="28">
        <v>30</v>
      </c>
      <c r="D334" s="28">
        <v>15</v>
      </c>
      <c r="E334" s="28">
        <v>23</v>
      </c>
      <c r="F334" s="28">
        <v>4</v>
      </c>
      <c r="G334" s="28">
        <v>6</v>
      </c>
      <c r="H334" s="28">
        <v>123</v>
      </c>
      <c r="I334" s="28">
        <v>25</v>
      </c>
      <c r="J334" s="29">
        <f t="shared" si="139"/>
        <v>263</v>
      </c>
      <c r="Q334" s="21" t="s">
        <v>212</v>
      </c>
      <c r="R334" s="30">
        <f t="shared" si="140"/>
        <v>0.14099999999999999</v>
      </c>
      <c r="S334" s="30">
        <f t="shared" si="141"/>
        <v>0.114</v>
      </c>
      <c r="T334" s="30">
        <f t="shared" si="142"/>
        <v>5.7000000000000002E-2</v>
      </c>
      <c r="U334" s="30">
        <f t="shared" si="143"/>
        <v>8.6999999999999994E-2</v>
      </c>
      <c r="V334" s="30">
        <f t="shared" si="144"/>
        <v>1.4999999999999999E-2</v>
      </c>
      <c r="W334" s="30">
        <f t="shared" si="145"/>
        <v>2.3E-2</v>
      </c>
      <c r="X334" s="30">
        <f t="shared" si="146"/>
        <v>0.46800000000000003</v>
      </c>
      <c r="Y334" s="30">
        <f t="shared" si="148"/>
        <v>9.4999999999999973E-2</v>
      </c>
      <c r="Z334" s="30">
        <f t="shared" si="147"/>
        <v>1</v>
      </c>
    </row>
    <row r="335" spans="1:294" x14ac:dyDescent="0.15">
      <c r="A335" s="24" t="s">
        <v>213</v>
      </c>
      <c r="B335" s="28">
        <v>32</v>
      </c>
      <c r="C335" s="28">
        <v>26</v>
      </c>
      <c r="D335" s="28">
        <v>13</v>
      </c>
      <c r="E335" s="28">
        <v>23</v>
      </c>
      <c r="F335" s="28">
        <v>7</v>
      </c>
      <c r="G335" s="28">
        <v>4</v>
      </c>
      <c r="H335" s="28">
        <v>87</v>
      </c>
      <c r="I335" s="28">
        <v>21</v>
      </c>
      <c r="J335" s="29">
        <f t="shared" si="139"/>
        <v>213</v>
      </c>
      <c r="Q335" s="21" t="s">
        <v>213</v>
      </c>
      <c r="R335" s="30">
        <f t="shared" si="140"/>
        <v>0.15</v>
      </c>
      <c r="S335" s="30">
        <f t="shared" si="141"/>
        <v>0.122</v>
      </c>
      <c r="T335" s="30">
        <f t="shared" si="142"/>
        <v>6.0999999999999999E-2</v>
      </c>
      <c r="U335" s="30">
        <f t="shared" si="143"/>
        <v>0.108</v>
      </c>
      <c r="V335" s="30">
        <f t="shared" si="144"/>
        <v>3.3000000000000002E-2</v>
      </c>
      <c r="W335" s="30">
        <f t="shared" si="145"/>
        <v>1.9E-2</v>
      </c>
      <c r="X335" s="30">
        <f t="shared" si="146"/>
        <v>0.40799999999999997</v>
      </c>
      <c r="Y335" s="30">
        <f t="shared" si="148"/>
        <v>9.8999999999999977E-2</v>
      </c>
      <c r="Z335" s="30">
        <f t="shared" si="147"/>
        <v>1</v>
      </c>
    </row>
    <row r="336" spans="1:294" ht="11.25" thickBot="1" x14ac:dyDescent="0.2">
      <c r="A336" s="31" t="s">
        <v>214</v>
      </c>
      <c r="B336" s="32">
        <f t="shared" ref="B336:I336" si="150">SUM(B331:B335)</f>
        <v>307</v>
      </c>
      <c r="C336" s="32">
        <f t="shared" si="150"/>
        <v>219</v>
      </c>
      <c r="D336" s="32">
        <f t="shared" si="150"/>
        <v>112</v>
      </c>
      <c r="E336" s="32">
        <f t="shared" si="150"/>
        <v>137</v>
      </c>
      <c r="F336" s="32">
        <f t="shared" si="150"/>
        <v>40</v>
      </c>
      <c r="G336" s="32">
        <f t="shared" si="150"/>
        <v>44</v>
      </c>
      <c r="H336" s="32">
        <f t="shared" si="150"/>
        <v>883</v>
      </c>
      <c r="I336" s="32">
        <f t="shared" si="150"/>
        <v>161</v>
      </c>
      <c r="J336" s="32">
        <f t="shared" si="139"/>
        <v>1903</v>
      </c>
      <c r="Q336" s="31" t="s">
        <v>214</v>
      </c>
      <c r="R336" s="33">
        <f t="shared" si="140"/>
        <v>0.161</v>
      </c>
      <c r="S336" s="33">
        <f t="shared" si="141"/>
        <v>0.115</v>
      </c>
      <c r="T336" s="33">
        <f t="shared" si="142"/>
        <v>5.8999999999999997E-2</v>
      </c>
      <c r="U336" s="33">
        <f t="shared" si="143"/>
        <v>7.1999999999999995E-2</v>
      </c>
      <c r="V336" s="33">
        <f t="shared" si="144"/>
        <v>2.1000000000000001E-2</v>
      </c>
      <c r="W336" s="33">
        <f t="shared" si="145"/>
        <v>2.3E-2</v>
      </c>
      <c r="X336" s="33">
        <f t="shared" si="146"/>
        <v>0.46400000000000002</v>
      </c>
      <c r="Y336" s="33">
        <f t="shared" si="148"/>
        <v>8.4999999999999964E-2</v>
      </c>
      <c r="Z336" s="33">
        <f t="shared" si="147"/>
        <v>1</v>
      </c>
    </row>
    <row r="337" spans="1:26" ht="11.25" thickTop="1" x14ac:dyDescent="0.15">
      <c r="A337" s="34" t="s">
        <v>215</v>
      </c>
      <c r="B337" s="25">
        <v>326</v>
      </c>
      <c r="C337" s="25">
        <v>290</v>
      </c>
      <c r="D337" s="25">
        <v>134</v>
      </c>
      <c r="E337" s="25">
        <v>169</v>
      </c>
      <c r="F337" s="25">
        <v>44</v>
      </c>
      <c r="G337" s="25">
        <v>45</v>
      </c>
      <c r="H337" s="25">
        <v>1424</v>
      </c>
      <c r="I337" s="25">
        <v>221</v>
      </c>
      <c r="J337" s="26">
        <f t="shared" si="139"/>
        <v>2653</v>
      </c>
      <c r="Q337" s="35" t="s">
        <v>215</v>
      </c>
      <c r="R337" s="27">
        <f t="shared" si="140"/>
        <v>0.123</v>
      </c>
      <c r="S337" s="27">
        <f t="shared" si="141"/>
        <v>0.109</v>
      </c>
      <c r="T337" s="27">
        <f t="shared" si="142"/>
        <v>5.0999999999999997E-2</v>
      </c>
      <c r="U337" s="27">
        <f t="shared" si="143"/>
        <v>6.4000000000000001E-2</v>
      </c>
      <c r="V337" s="27">
        <f t="shared" si="144"/>
        <v>1.7000000000000001E-2</v>
      </c>
      <c r="W337" s="27">
        <f t="shared" si="145"/>
        <v>1.7000000000000001E-2</v>
      </c>
      <c r="X337" s="27">
        <f t="shared" si="146"/>
        <v>0.53700000000000003</v>
      </c>
      <c r="Y337" s="27">
        <f t="shared" si="148"/>
        <v>8.1999999999999962E-2</v>
      </c>
      <c r="Z337" s="27">
        <f t="shared" si="147"/>
        <v>1</v>
      </c>
    </row>
    <row r="338" spans="1:26" x14ac:dyDescent="0.15">
      <c r="A338" s="24" t="s">
        <v>216</v>
      </c>
      <c r="B338" s="28">
        <v>88</v>
      </c>
      <c r="C338" s="28">
        <v>69</v>
      </c>
      <c r="D338" s="28">
        <v>37</v>
      </c>
      <c r="E338" s="28">
        <v>30</v>
      </c>
      <c r="F338" s="28">
        <v>16</v>
      </c>
      <c r="G338" s="28">
        <v>6</v>
      </c>
      <c r="H338" s="28">
        <v>286</v>
      </c>
      <c r="I338" s="28">
        <v>54</v>
      </c>
      <c r="J338" s="29">
        <f t="shared" si="139"/>
        <v>586</v>
      </c>
      <c r="Q338" s="21" t="s">
        <v>216</v>
      </c>
      <c r="R338" s="30">
        <f t="shared" si="140"/>
        <v>0.15</v>
      </c>
      <c r="S338" s="30">
        <f t="shared" si="141"/>
        <v>0.11799999999999999</v>
      </c>
      <c r="T338" s="30">
        <f t="shared" si="142"/>
        <v>6.3E-2</v>
      </c>
      <c r="U338" s="30">
        <f t="shared" si="143"/>
        <v>5.0999999999999997E-2</v>
      </c>
      <c r="V338" s="30">
        <f t="shared" si="144"/>
        <v>2.7E-2</v>
      </c>
      <c r="W338" s="30">
        <f t="shared" si="145"/>
        <v>0.01</v>
      </c>
      <c r="X338" s="30">
        <f t="shared" si="146"/>
        <v>0.48799999999999999</v>
      </c>
      <c r="Y338" s="30">
        <f t="shared" si="148"/>
        <v>9.2999999999999972E-2</v>
      </c>
      <c r="Z338" s="30">
        <f t="shared" si="147"/>
        <v>1</v>
      </c>
    </row>
    <row r="339" spans="1:26" x14ac:dyDescent="0.15">
      <c r="A339" s="24" t="s">
        <v>217</v>
      </c>
      <c r="B339" s="28">
        <v>7</v>
      </c>
      <c r="C339" s="28">
        <v>1</v>
      </c>
      <c r="D339" s="28">
        <v>0</v>
      </c>
      <c r="E339" s="28">
        <v>5</v>
      </c>
      <c r="F339" s="28">
        <v>0</v>
      </c>
      <c r="G339" s="28">
        <v>1</v>
      </c>
      <c r="H339" s="28">
        <v>28</v>
      </c>
      <c r="I339" s="28">
        <v>6</v>
      </c>
      <c r="J339" s="29">
        <f t="shared" si="139"/>
        <v>48</v>
      </c>
      <c r="Q339" s="21" t="s">
        <v>217</v>
      </c>
      <c r="R339" s="30">
        <f t="shared" si="140"/>
        <v>0.14599999999999999</v>
      </c>
      <c r="S339" s="30">
        <f t="shared" si="141"/>
        <v>2.1000000000000001E-2</v>
      </c>
      <c r="T339" s="30">
        <f t="shared" si="142"/>
        <v>0</v>
      </c>
      <c r="U339" s="30">
        <f t="shared" si="143"/>
        <v>0.104</v>
      </c>
      <c r="V339" s="30">
        <f t="shared" si="144"/>
        <v>0</v>
      </c>
      <c r="W339" s="30">
        <f t="shared" si="145"/>
        <v>2.1000000000000001E-2</v>
      </c>
      <c r="X339" s="30">
        <f t="shared" si="146"/>
        <v>0.58299999999999996</v>
      </c>
      <c r="Y339" s="30">
        <f t="shared" si="148"/>
        <v>0.125</v>
      </c>
      <c r="Z339" s="30">
        <f t="shared" si="147"/>
        <v>1</v>
      </c>
    </row>
    <row r="340" spans="1:26" x14ac:dyDescent="0.15">
      <c r="A340" s="24" t="s">
        <v>218</v>
      </c>
      <c r="B340" s="28">
        <v>41</v>
      </c>
      <c r="C340" s="28">
        <v>42</v>
      </c>
      <c r="D340" s="28">
        <v>11</v>
      </c>
      <c r="E340" s="28">
        <v>20</v>
      </c>
      <c r="F340" s="28">
        <v>8</v>
      </c>
      <c r="G340" s="28">
        <v>7</v>
      </c>
      <c r="H340" s="28">
        <v>148</v>
      </c>
      <c r="I340" s="28">
        <v>30</v>
      </c>
      <c r="J340" s="29">
        <f t="shared" si="139"/>
        <v>307</v>
      </c>
      <c r="Q340" s="21" t="s">
        <v>218</v>
      </c>
      <c r="R340" s="30">
        <f t="shared" si="140"/>
        <v>0.13400000000000001</v>
      </c>
      <c r="S340" s="30">
        <f t="shared" si="141"/>
        <v>0.13700000000000001</v>
      </c>
      <c r="T340" s="30">
        <f t="shared" si="142"/>
        <v>3.5999999999999997E-2</v>
      </c>
      <c r="U340" s="30">
        <f t="shared" si="143"/>
        <v>6.5000000000000002E-2</v>
      </c>
      <c r="V340" s="30">
        <f t="shared" si="144"/>
        <v>2.5999999999999999E-2</v>
      </c>
      <c r="W340" s="30">
        <f t="shared" si="145"/>
        <v>2.3E-2</v>
      </c>
      <c r="X340" s="30">
        <f t="shared" si="146"/>
        <v>0.48199999999999998</v>
      </c>
      <c r="Y340" s="30">
        <f t="shared" si="148"/>
        <v>9.6999999999999975E-2</v>
      </c>
      <c r="Z340" s="30">
        <f t="shared" si="147"/>
        <v>1</v>
      </c>
    </row>
    <row r="341" spans="1:26" x14ac:dyDescent="0.15">
      <c r="A341" s="24" t="s">
        <v>219</v>
      </c>
      <c r="B341" s="28">
        <v>31</v>
      </c>
      <c r="C341" s="28">
        <v>30</v>
      </c>
      <c r="D341" s="28">
        <v>9</v>
      </c>
      <c r="E341" s="28">
        <v>19</v>
      </c>
      <c r="F341" s="28">
        <v>5</v>
      </c>
      <c r="G341" s="28">
        <v>6</v>
      </c>
      <c r="H341" s="28">
        <v>208</v>
      </c>
      <c r="I341" s="28">
        <v>31</v>
      </c>
      <c r="J341" s="29">
        <f t="shared" si="139"/>
        <v>339</v>
      </c>
      <c r="Q341" s="21" t="s">
        <v>219</v>
      </c>
      <c r="R341" s="30">
        <f t="shared" si="140"/>
        <v>9.0999999999999998E-2</v>
      </c>
      <c r="S341" s="30">
        <f t="shared" si="141"/>
        <v>8.7999999999999995E-2</v>
      </c>
      <c r="T341" s="30">
        <f t="shared" si="142"/>
        <v>2.7E-2</v>
      </c>
      <c r="U341" s="30">
        <f t="shared" si="143"/>
        <v>5.6000000000000001E-2</v>
      </c>
      <c r="V341" s="30">
        <f t="shared" si="144"/>
        <v>1.4999999999999999E-2</v>
      </c>
      <c r="W341" s="30">
        <f t="shared" si="145"/>
        <v>1.7999999999999999E-2</v>
      </c>
      <c r="X341" s="30">
        <f t="shared" si="146"/>
        <v>0.61399999999999999</v>
      </c>
      <c r="Y341" s="30">
        <f t="shared" si="148"/>
        <v>9.099999999999997E-2</v>
      </c>
      <c r="Z341" s="30">
        <f t="shared" si="147"/>
        <v>1</v>
      </c>
    </row>
    <row r="342" spans="1:26" x14ac:dyDescent="0.15">
      <c r="A342" s="24" t="s">
        <v>220</v>
      </c>
      <c r="B342" s="28">
        <v>25</v>
      </c>
      <c r="C342" s="28">
        <v>27</v>
      </c>
      <c r="D342" s="28">
        <v>5</v>
      </c>
      <c r="E342" s="28">
        <v>12</v>
      </c>
      <c r="F342" s="28">
        <v>4</v>
      </c>
      <c r="G342" s="28">
        <v>7</v>
      </c>
      <c r="H342" s="28">
        <v>79</v>
      </c>
      <c r="I342" s="28">
        <v>13</v>
      </c>
      <c r="J342" s="29">
        <f t="shared" si="139"/>
        <v>172</v>
      </c>
      <c r="Q342" s="21" t="s">
        <v>220</v>
      </c>
      <c r="R342" s="30">
        <f t="shared" si="140"/>
        <v>0.14499999999999999</v>
      </c>
      <c r="S342" s="30">
        <f t="shared" si="141"/>
        <v>0.157</v>
      </c>
      <c r="T342" s="30">
        <f t="shared" si="142"/>
        <v>2.9000000000000001E-2</v>
      </c>
      <c r="U342" s="30">
        <f t="shared" si="143"/>
        <v>7.0000000000000007E-2</v>
      </c>
      <c r="V342" s="30">
        <f t="shared" si="144"/>
        <v>2.3E-2</v>
      </c>
      <c r="W342" s="30">
        <f t="shared" si="145"/>
        <v>4.1000000000000002E-2</v>
      </c>
      <c r="X342" s="30">
        <f t="shared" si="146"/>
        <v>0.45900000000000002</v>
      </c>
      <c r="Y342" s="30">
        <f t="shared" si="148"/>
        <v>7.5999999999999956E-2</v>
      </c>
      <c r="Z342" s="30">
        <f t="shared" si="147"/>
        <v>1</v>
      </c>
    </row>
    <row r="343" spans="1:26" x14ac:dyDescent="0.15">
      <c r="A343" s="24" t="s">
        <v>221</v>
      </c>
      <c r="B343" s="28">
        <v>12</v>
      </c>
      <c r="C343" s="28">
        <v>5</v>
      </c>
      <c r="D343" s="28">
        <v>5</v>
      </c>
      <c r="E343" s="28">
        <v>8</v>
      </c>
      <c r="F343" s="28">
        <v>3</v>
      </c>
      <c r="G343" s="28">
        <v>2</v>
      </c>
      <c r="H343" s="28">
        <v>39</v>
      </c>
      <c r="I343" s="28">
        <v>13</v>
      </c>
      <c r="J343" s="29">
        <f t="shared" si="139"/>
        <v>87</v>
      </c>
      <c r="Q343" s="21" t="s">
        <v>221</v>
      </c>
      <c r="R343" s="30">
        <f t="shared" si="140"/>
        <v>0.13800000000000001</v>
      </c>
      <c r="S343" s="30">
        <f t="shared" si="141"/>
        <v>5.7000000000000002E-2</v>
      </c>
      <c r="T343" s="30">
        <f t="shared" si="142"/>
        <v>5.7000000000000002E-2</v>
      </c>
      <c r="U343" s="30">
        <f t="shared" si="143"/>
        <v>9.1999999999999998E-2</v>
      </c>
      <c r="V343" s="30">
        <f t="shared" si="144"/>
        <v>3.4000000000000002E-2</v>
      </c>
      <c r="W343" s="30">
        <f t="shared" si="145"/>
        <v>2.3E-2</v>
      </c>
      <c r="X343" s="30">
        <f t="shared" si="146"/>
        <v>0.44800000000000001</v>
      </c>
      <c r="Y343" s="30">
        <f t="shared" si="148"/>
        <v>0.15100000000000002</v>
      </c>
      <c r="Z343" s="30">
        <f t="shared" si="147"/>
        <v>1</v>
      </c>
    </row>
    <row r="344" spans="1:26" x14ac:dyDescent="0.15">
      <c r="A344" s="24" t="s">
        <v>222</v>
      </c>
      <c r="B344" s="28">
        <v>10</v>
      </c>
      <c r="C344" s="28">
        <v>13</v>
      </c>
      <c r="D344" s="28">
        <v>4</v>
      </c>
      <c r="E344" s="28">
        <v>7</v>
      </c>
      <c r="F344" s="28">
        <v>0</v>
      </c>
      <c r="G344" s="28">
        <v>0</v>
      </c>
      <c r="H344" s="28">
        <v>36</v>
      </c>
      <c r="I344" s="28">
        <v>6</v>
      </c>
      <c r="J344" s="29">
        <f t="shared" si="139"/>
        <v>76</v>
      </c>
      <c r="Q344" s="21" t="s">
        <v>222</v>
      </c>
      <c r="R344" s="30">
        <f t="shared" si="140"/>
        <v>0.13200000000000001</v>
      </c>
      <c r="S344" s="30">
        <f t="shared" si="141"/>
        <v>0.17100000000000001</v>
      </c>
      <c r="T344" s="30">
        <f t="shared" si="142"/>
        <v>5.2999999999999999E-2</v>
      </c>
      <c r="U344" s="30">
        <f t="shared" si="143"/>
        <v>9.1999999999999998E-2</v>
      </c>
      <c r="V344" s="30">
        <f t="shared" si="144"/>
        <v>0</v>
      </c>
      <c r="W344" s="30">
        <f t="shared" si="145"/>
        <v>0</v>
      </c>
      <c r="X344" s="30">
        <f t="shared" si="146"/>
        <v>0.47399999999999998</v>
      </c>
      <c r="Y344" s="30">
        <f t="shared" si="148"/>
        <v>7.7999999999999958E-2</v>
      </c>
      <c r="Z344" s="30">
        <f t="shared" si="147"/>
        <v>1</v>
      </c>
    </row>
    <row r="345" spans="1:26" x14ac:dyDescent="0.15">
      <c r="A345" s="24" t="s">
        <v>223</v>
      </c>
      <c r="B345" s="28">
        <v>6</v>
      </c>
      <c r="C345" s="28">
        <v>5</v>
      </c>
      <c r="D345" s="28">
        <v>3</v>
      </c>
      <c r="E345" s="28">
        <v>3</v>
      </c>
      <c r="F345" s="28">
        <v>0</v>
      </c>
      <c r="G345" s="28">
        <v>1</v>
      </c>
      <c r="H345" s="28">
        <v>31</v>
      </c>
      <c r="I345" s="28">
        <v>4</v>
      </c>
      <c r="J345" s="29">
        <f t="shared" si="139"/>
        <v>53</v>
      </c>
      <c r="Q345" s="21" t="s">
        <v>223</v>
      </c>
      <c r="R345" s="30">
        <f t="shared" si="140"/>
        <v>0.113</v>
      </c>
      <c r="S345" s="30">
        <f t="shared" si="141"/>
        <v>9.4E-2</v>
      </c>
      <c r="T345" s="30">
        <f t="shared" si="142"/>
        <v>5.7000000000000002E-2</v>
      </c>
      <c r="U345" s="30">
        <f t="shared" si="143"/>
        <v>5.7000000000000002E-2</v>
      </c>
      <c r="V345" s="30">
        <f t="shared" si="144"/>
        <v>0</v>
      </c>
      <c r="W345" s="30">
        <f t="shared" si="145"/>
        <v>1.9E-2</v>
      </c>
      <c r="X345" s="30">
        <f t="shared" si="146"/>
        <v>0.58499999999999996</v>
      </c>
      <c r="Y345" s="30">
        <f t="shared" si="148"/>
        <v>7.4999999999999956E-2</v>
      </c>
      <c r="Z345" s="30">
        <f t="shared" si="147"/>
        <v>1</v>
      </c>
    </row>
    <row r="346" spans="1:26" ht="11.25" thickBot="1" x14ac:dyDescent="0.2">
      <c r="A346" s="31" t="s">
        <v>224</v>
      </c>
      <c r="B346" s="32">
        <f t="shared" ref="B346:I346" si="151">SUM(B337:B345)</f>
        <v>546</v>
      </c>
      <c r="C346" s="32">
        <f t="shared" si="151"/>
        <v>482</v>
      </c>
      <c r="D346" s="32">
        <f t="shared" si="151"/>
        <v>208</v>
      </c>
      <c r="E346" s="32">
        <f t="shared" si="151"/>
        <v>273</v>
      </c>
      <c r="F346" s="32">
        <f t="shared" si="151"/>
        <v>80</v>
      </c>
      <c r="G346" s="32">
        <f t="shared" si="151"/>
        <v>75</v>
      </c>
      <c r="H346" s="32">
        <f t="shared" si="151"/>
        <v>2279</v>
      </c>
      <c r="I346" s="32">
        <f t="shared" si="151"/>
        <v>378</v>
      </c>
      <c r="J346" s="32">
        <f t="shared" si="139"/>
        <v>4321</v>
      </c>
      <c r="Q346" s="31" t="s">
        <v>224</v>
      </c>
      <c r="R346" s="33">
        <f t="shared" si="140"/>
        <v>0.126</v>
      </c>
      <c r="S346" s="33">
        <f t="shared" si="141"/>
        <v>0.112</v>
      </c>
      <c r="T346" s="33">
        <f t="shared" si="142"/>
        <v>4.8000000000000001E-2</v>
      </c>
      <c r="U346" s="33">
        <f t="shared" si="143"/>
        <v>6.3E-2</v>
      </c>
      <c r="V346" s="33">
        <f t="shared" si="144"/>
        <v>1.9E-2</v>
      </c>
      <c r="W346" s="33">
        <f t="shared" si="145"/>
        <v>1.7000000000000001E-2</v>
      </c>
      <c r="X346" s="33">
        <f t="shared" si="146"/>
        <v>0.52700000000000002</v>
      </c>
      <c r="Y346" s="33">
        <f t="shared" si="148"/>
        <v>8.7999999999999967E-2</v>
      </c>
      <c r="Z346" s="33">
        <f t="shared" si="147"/>
        <v>1</v>
      </c>
    </row>
    <row r="347" spans="1:26" ht="11.25" thickTop="1" x14ac:dyDescent="0.15">
      <c r="A347" s="35" t="s">
        <v>225</v>
      </c>
      <c r="B347" s="26">
        <f>SUM(B346,B336,B330)</f>
        <v>1426</v>
      </c>
      <c r="C347" s="26">
        <f>SUM(C346,C336,C330)</f>
        <v>1181</v>
      </c>
      <c r="D347" s="26">
        <f>SUM(D346,D336,D330)</f>
        <v>579</v>
      </c>
      <c r="E347" s="26">
        <f>SUM(E346,E336,E330)</f>
        <v>698</v>
      </c>
      <c r="F347" s="26">
        <f>SUM(F346,F336,F330)</f>
        <v>228</v>
      </c>
      <c r="G347" s="26">
        <f t="shared" ref="G347:I347" si="152">SUM(G346,G336,G330)</f>
        <v>234</v>
      </c>
      <c r="H347" s="26">
        <f t="shared" si="152"/>
        <v>4504</v>
      </c>
      <c r="I347" s="26">
        <f t="shared" si="152"/>
        <v>851</v>
      </c>
      <c r="J347" s="26">
        <f t="shared" si="139"/>
        <v>9701</v>
      </c>
      <c r="Q347" s="35" t="s">
        <v>225</v>
      </c>
      <c r="R347" s="27">
        <f t="shared" si="140"/>
        <v>0.14699999999999999</v>
      </c>
      <c r="S347" s="27">
        <f t="shared" si="141"/>
        <v>0.122</v>
      </c>
      <c r="T347" s="27">
        <f t="shared" si="142"/>
        <v>0.06</v>
      </c>
      <c r="U347" s="27">
        <f t="shared" si="143"/>
        <v>7.1999999999999995E-2</v>
      </c>
      <c r="V347" s="27">
        <f t="shared" si="144"/>
        <v>2.4E-2</v>
      </c>
      <c r="W347" s="27">
        <f t="shared" si="145"/>
        <v>2.4E-2</v>
      </c>
      <c r="X347" s="27">
        <f t="shared" si="146"/>
        <v>0.46400000000000002</v>
      </c>
      <c r="Y347" s="27">
        <f t="shared" si="148"/>
        <v>8.6999999999999966E-2</v>
      </c>
      <c r="Z347" s="27">
        <f t="shared" si="147"/>
        <v>1</v>
      </c>
    </row>
    <row r="350" spans="1:26" s="42" customFormat="1" x14ac:dyDescent="0.15">
      <c r="A350" s="42" t="s">
        <v>48</v>
      </c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2" t="s">
        <v>48</v>
      </c>
    </row>
    <row r="351" spans="1:26" x14ac:dyDescent="0.15">
      <c r="A351" s="16"/>
      <c r="B351" s="17" t="s">
        <v>49</v>
      </c>
      <c r="C351" s="17" t="s">
        <v>50</v>
      </c>
      <c r="D351" s="17" t="s">
        <v>51</v>
      </c>
      <c r="E351" s="17" t="s">
        <v>52</v>
      </c>
      <c r="F351" s="17" t="s">
        <v>53</v>
      </c>
      <c r="G351" s="17" t="s">
        <v>54</v>
      </c>
      <c r="H351" s="17" t="s">
        <v>55</v>
      </c>
      <c r="I351" s="37" t="s">
        <v>201</v>
      </c>
      <c r="J351" s="18" t="s">
        <v>202</v>
      </c>
      <c r="Q351" s="20"/>
      <c r="R351" s="21" t="s">
        <v>49</v>
      </c>
      <c r="S351" s="21" t="s">
        <v>50</v>
      </c>
      <c r="T351" s="21" t="s">
        <v>51</v>
      </c>
      <c r="U351" s="21" t="s">
        <v>52</v>
      </c>
      <c r="V351" s="21" t="s">
        <v>53</v>
      </c>
      <c r="W351" s="21" t="s">
        <v>54</v>
      </c>
      <c r="X351" s="21" t="s">
        <v>55</v>
      </c>
      <c r="Y351" s="38" t="s">
        <v>201</v>
      </c>
      <c r="Z351" s="22" t="s">
        <v>202</v>
      </c>
    </row>
    <row r="352" spans="1:26" x14ac:dyDescent="0.15">
      <c r="A352" s="34" t="s">
        <v>203</v>
      </c>
      <c r="B352" s="25">
        <v>115</v>
      </c>
      <c r="C352" s="25">
        <v>142</v>
      </c>
      <c r="D352" s="25">
        <v>78</v>
      </c>
      <c r="E352" s="25">
        <v>355</v>
      </c>
      <c r="F352" s="25">
        <v>639</v>
      </c>
      <c r="G352" s="25">
        <v>213</v>
      </c>
      <c r="H352" s="25">
        <v>279</v>
      </c>
      <c r="I352" s="25">
        <v>215</v>
      </c>
      <c r="J352" s="26">
        <f t="shared" ref="J352:J374" si="153">SUM(B352:I352)</f>
        <v>2036</v>
      </c>
      <c r="Q352" s="35" t="s">
        <v>203</v>
      </c>
      <c r="R352" s="27">
        <f t="shared" ref="R352:R374" si="154">ROUND(B352/J352,3)</f>
        <v>5.6000000000000001E-2</v>
      </c>
      <c r="S352" s="27">
        <f t="shared" ref="S352:S374" si="155">ROUND(C352/J352,3)</f>
        <v>7.0000000000000007E-2</v>
      </c>
      <c r="T352" s="27">
        <f t="shared" ref="T352:T374" si="156">ROUND(D352/J352,3)</f>
        <v>3.7999999999999999E-2</v>
      </c>
      <c r="U352" s="27">
        <f t="shared" ref="U352:U374" si="157">ROUND(E352/J352,3)</f>
        <v>0.17399999999999999</v>
      </c>
      <c r="V352" s="27">
        <f t="shared" ref="V352:V374" si="158">ROUND(F352/J352,3)</f>
        <v>0.314</v>
      </c>
      <c r="W352" s="27">
        <f t="shared" ref="W352:W374" si="159">ROUND(G352/J352,3)</f>
        <v>0.105</v>
      </c>
      <c r="X352" s="27">
        <f t="shared" ref="X352:X374" si="160">ROUND(H352/J352,3)</f>
        <v>0.13700000000000001</v>
      </c>
      <c r="Y352" s="27">
        <f t="shared" ref="Y352:Y374" si="161">1-SUM(R352:X352)</f>
        <v>0.10600000000000009</v>
      </c>
      <c r="Z352" s="27">
        <f t="shared" ref="Z352:Z374" si="162">SUM(R352:Y352)</f>
        <v>1</v>
      </c>
    </row>
    <row r="353" spans="1:26" x14ac:dyDescent="0.15">
      <c r="A353" s="24" t="s">
        <v>204</v>
      </c>
      <c r="B353" s="28">
        <v>2</v>
      </c>
      <c r="C353" s="28">
        <v>4</v>
      </c>
      <c r="D353" s="28">
        <v>5</v>
      </c>
      <c r="E353" s="28">
        <v>21</v>
      </c>
      <c r="F353" s="28">
        <v>35</v>
      </c>
      <c r="G353" s="28">
        <v>7</v>
      </c>
      <c r="H353" s="28">
        <v>20</v>
      </c>
      <c r="I353" s="28">
        <v>9</v>
      </c>
      <c r="J353" s="29">
        <f t="shared" si="153"/>
        <v>103</v>
      </c>
      <c r="Q353" s="21" t="s">
        <v>204</v>
      </c>
      <c r="R353" s="30">
        <f t="shared" si="154"/>
        <v>1.9E-2</v>
      </c>
      <c r="S353" s="30">
        <f t="shared" si="155"/>
        <v>3.9E-2</v>
      </c>
      <c r="T353" s="30">
        <f t="shared" si="156"/>
        <v>4.9000000000000002E-2</v>
      </c>
      <c r="U353" s="30">
        <f t="shared" si="157"/>
        <v>0.20399999999999999</v>
      </c>
      <c r="V353" s="30">
        <f t="shared" si="158"/>
        <v>0.34</v>
      </c>
      <c r="W353" s="30">
        <f t="shared" si="159"/>
        <v>6.8000000000000005E-2</v>
      </c>
      <c r="X353" s="30">
        <f t="shared" si="160"/>
        <v>0.19400000000000001</v>
      </c>
      <c r="Y353" s="30">
        <f t="shared" si="161"/>
        <v>8.6999999999999966E-2</v>
      </c>
      <c r="Z353" s="30">
        <f t="shared" si="162"/>
        <v>1</v>
      </c>
    </row>
    <row r="354" spans="1:26" x14ac:dyDescent="0.15">
      <c r="A354" s="24" t="s">
        <v>205</v>
      </c>
      <c r="B354" s="28">
        <v>2</v>
      </c>
      <c r="C354" s="28">
        <v>2</v>
      </c>
      <c r="D354" s="28">
        <v>2</v>
      </c>
      <c r="E354" s="28">
        <v>7</v>
      </c>
      <c r="F354" s="28">
        <v>16</v>
      </c>
      <c r="G354" s="28">
        <v>3</v>
      </c>
      <c r="H354" s="28">
        <v>6</v>
      </c>
      <c r="I354" s="28">
        <v>8</v>
      </c>
      <c r="J354" s="29">
        <f t="shared" si="153"/>
        <v>46</v>
      </c>
      <c r="Q354" s="21" t="s">
        <v>205</v>
      </c>
      <c r="R354" s="30">
        <f t="shared" si="154"/>
        <v>4.2999999999999997E-2</v>
      </c>
      <c r="S354" s="30">
        <f t="shared" si="155"/>
        <v>4.2999999999999997E-2</v>
      </c>
      <c r="T354" s="30">
        <f t="shared" si="156"/>
        <v>4.2999999999999997E-2</v>
      </c>
      <c r="U354" s="30">
        <f t="shared" si="157"/>
        <v>0.152</v>
      </c>
      <c r="V354" s="30">
        <f t="shared" si="158"/>
        <v>0.34799999999999998</v>
      </c>
      <c r="W354" s="30">
        <f t="shared" si="159"/>
        <v>6.5000000000000002E-2</v>
      </c>
      <c r="X354" s="30">
        <f t="shared" si="160"/>
        <v>0.13</v>
      </c>
      <c r="Y354" s="30">
        <f t="shared" si="161"/>
        <v>0.17600000000000005</v>
      </c>
      <c r="Z354" s="30">
        <f t="shared" si="162"/>
        <v>1</v>
      </c>
    </row>
    <row r="355" spans="1:26" x14ac:dyDescent="0.15">
      <c r="A355" s="24" t="s">
        <v>206</v>
      </c>
      <c r="B355" s="28">
        <v>1</v>
      </c>
      <c r="C355" s="28">
        <v>11</v>
      </c>
      <c r="D355" s="28">
        <v>4</v>
      </c>
      <c r="E355" s="28">
        <v>16</v>
      </c>
      <c r="F355" s="28">
        <v>26</v>
      </c>
      <c r="G355" s="28">
        <v>7</v>
      </c>
      <c r="H355" s="28">
        <v>9</v>
      </c>
      <c r="I355" s="28">
        <v>12</v>
      </c>
      <c r="J355" s="29">
        <f t="shared" si="153"/>
        <v>86</v>
      </c>
      <c r="Q355" s="21" t="s">
        <v>206</v>
      </c>
      <c r="R355" s="30">
        <f t="shared" si="154"/>
        <v>1.2E-2</v>
      </c>
      <c r="S355" s="30">
        <f t="shared" si="155"/>
        <v>0.128</v>
      </c>
      <c r="T355" s="30">
        <f t="shared" si="156"/>
        <v>4.7E-2</v>
      </c>
      <c r="U355" s="30">
        <f t="shared" si="157"/>
        <v>0.186</v>
      </c>
      <c r="V355" s="30">
        <f t="shared" si="158"/>
        <v>0.30199999999999999</v>
      </c>
      <c r="W355" s="30">
        <f t="shared" si="159"/>
        <v>8.1000000000000003E-2</v>
      </c>
      <c r="X355" s="30">
        <f t="shared" si="160"/>
        <v>0.105</v>
      </c>
      <c r="Y355" s="30">
        <f t="shared" si="161"/>
        <v>0.13900000000000001</v>
      </c>
      <c r="Z355" s="30">
        <f t="shared" si="162"/>
        <v>1</v>
      </c>
    </row>
    <row r="356" spans="1:26" x14ac:dyDescent="0.15">
      <c r="A356" s="24" t="s">
        <v>207</v>
      </c>
      <c r="B356" s="28">
        <v>6</v>
      </c>
      <c r="C356" s="28">
        <v>11</v>
      </c>
      <c r="D356" s="28">
        <v>1</v>
      </c>
      <c r="E356" s="28">
        <v>27</v>
      </c>
      <c r="F356" s="28">
        <v>52</v>
      </c>
      <c r="G356" s="28">
        <v>17</v>
      </c>
      <c r="H356" s="28">
        <v>22</v>
      </c>
      <c r="I356" s="28">
        <v>9</v>
      </c>
      <c r="J356" s="29">
        <f t="shared" si="153"/>
        <v>145</v>
      </c>
      <c r="Q356" s="21" t="s">
        <v>207</v>
      </c>
      <c r="R356" s="30">
        <f t="shared" si="154"/>
        <v>4.1000000000000002E-2</v>
      </c>
      <c r="S356" s="30">
        <f t="shared" si="155"/>
        <v>7.5999999999999998E-2</v>
      </c>
      <c r="T356" s="30">
        <f t="shared" si="156"/>
        <v>7.0000000000000001E-3</v>
      </c>
      <c r="U356" s="30">
        <f t="shared" si="157"/>
        <v>0.186</v>
      </c>
      <c r="V356" s="30">
        <f t="shared" si="158"/>
        <v>0.35899999999999999</v>
      </c>
      <c r="W356" s="30">
        <f t="shared" si="159"/>
        <v>0.11700000000000001</v>
      </c>
      <c r="X356" s="30">
        <f t="shared" si="160"/>
        <v>0.152</v>
      </c>
      <c r="Y356" s="30">
        <f t="shared" si="161"/>
        <v>6.1999999999999944E-2</v>
      </c>
      <c r="Z356" s="30">
        <f t="shared" si="162"/>
        <v>1</v>
      </c>
    </row>
    <row r="357" spans="1:26" ht="11.25" thickBot="1" x14ac:dyDescent="0.2">
      <c r="A357" s="31" t="s">
        <v>208</v>
      </c>
      <c r="B357" s="32">
        <f t="shared" ref="B357:I357" si="163">SUM(B352:B356)</f>
        <v>126</v>
      </c>
      <c r="C357" s="32">
        <f t="shared" si="163"/>
        <v>170</v>
      </c>
      <c r="D357" s="32">
        <f t="shared" si="163"/>
        <v>90</v>
      </c>
      <c r="E357" s="32">
        <f t="shared" si="163"/>
        <v>426</v>
      </c>
      <c r="F357" s="32">
        <f t="shared" si="163"/>
        <v>768</v>
      </c>
      <c r="G357" s="32">
        <f t="shared" si="163"/>
        <v>247</v>
      </c>
      <c r="H357" s="32">
        <f t="shared" si="163"/>
        <v>336</v>
      </c>
      <c r="I357" s="32">
        <f t="shared" si="163"/>
        <v>253</v>
      </c>
      <c r="J357" s="32">
        <f t="shared" si="153"/>
        <v>2416</v>
      </c>
      <c r="Q357" s="31" t="s">
        <v>208</v>
      </c>
      <c r="R357" s="33">
        <f t="shared" si="154"/>
        <v>5.1999999999999998E-2</v>
      </c>
      <c r="S357" s="33">
        <f t="shared" si="155"/>
        <v>7.0000000000000007E-2</v>
      </c>
      <c r="T357" s="33">
        <f t="shared" si="156"/>
        <v>3.6999999999999998E-2</v>
      </c>
      <c r="U357" s="33">
        <f t="shared" si="157"/>
        <v>0.17599999999999999</v>
      </c>
      <c r="V357" s="33">
        <f t="shared" si="158"/>
        <v>0.318</v>
      </c>
      <c r="W357" s="33">
        <f t="shared" si="159"/>
        <v>0.10199999999999999</v>
      </c>
      <c r="X357" s="33">
        <f t="shared" si="160"/>
        <v>0.13900000000000001</v>
      </c>
      <c r="Y357" s="33">
        <f t="shared" si="161"/>
        <v>0.10599999999999998</v>
      </c>
      <c r="Z357" s="33">
        <f t="shared" si="162"/>
        <v>1</v>
      </c>
    </row>
    <row r="358" spans="1:26" ht="11.25" thickTop="1" x14ac:dyDescent="0.15">
      <c r="A358" s="34" t="s">
        <v>209</v>
      </c>
      <c r="B358" s="25">
        <v>39</v>
      </c>
      <c r="C358" s="25">
        <v>28</v>
      </c>
      <c r="D358" s="25">
        <v>17</v>
      </c>
      <c r="E358" s="25">
        <v>115</v>
      </c>
      <c r="F358" s="25">
        <v>175</v>
      </c>
      <c r="G358" s="25">
        <v>64</v>
      </c>
      <c r="H358" s="25">
        <v>101</v>
      </c>
      <c r="I358" s="25">
        <v>55</v>
      </c>
      <c r="J358" s="26">
        <f t="shared" si="153"/>
        <v>594</v>
      </c>
      <c r="Q358" s="35" t="s">
        <v>209</v>
      </c>
      <c r="R358" s="27">
        <f t="shared" si="154"/>
        <v>6.6000000000000003E-2</v>
      </c>
      <c r="S358" s="27">
        <f t="shared" si="155"/>
        <v>4.7E-2</v>
      </c>
      <c r="T358" s="27">
        <f t="shared" si="156"/>
        <v>2.9000000000000001E-2</v>
      </c>
      <c r="U358" s="27">
        <f t="shared" si="157"/>
        <v>0.19400000000000001</v>
      </c>
      <c r="V358" s="27">
        <f t="shared" si="158"/>
        <v>0.29499999999999998</v>
      </c>
      <c r="W358" s="27">
        <f t="shared" si="159"/>
        <v>0.108</v>
      </c>
      <c r="X358" s="27">
        <f t="shared" si="160"/>
        <v>0.17</v>
      </c>
      <c r="Y358" s="27">
        <f t="shared" si="161"/>
        <v>9.099999999999997E-2</v>
      </c>
      <c r="Z358" s="27">
        <f t="shared" si="162"/>
        <v>1</v>
      </c>
    </row>
    <row r="359" spans="1:26" x14ac:dyDescent="0.15">
      <c r="A359" s="24" t="s">
        <v>210</v>
      </c>
      <c r="B359" s="28">
        <v>5</v>
      </c>
      <c r="C359" s="28">
        <v>3</v>
      </c>
      <c r="D359" s="28">
        <v>2</v>
      </c>
      <c r="E359" s="28">
        <v>6</v>
      </c>
      <c r="F359" s="28">
        <v>13</v>
      </c>
      <c r="G359" s="28">
        <v>5</v>
      </c>
      <c r="H359" s="28">
        <v>8</v>
      </c>
      <c r="I359" s="28">
        <v>8</v>
      </c>
      <c r="J359" s="29">
        <f t="shared" si="153"/>
        <v>50</v>
      </c>
      <c r="Q359" s="21" t="s">
        <v>210</v>
      </c>
      <c r="R359" s="30">
        <f t="shared" si="154"/>
        <v>0.1</v>
      </c>
      <c r="S359" s="30">
        <f t="shared" si="155"/>
        <v>0.06</v>
      </c>
      <c r="T359" s="30">
        <f t="shared" si="156"/>
        <v>0.04</v>
      </c>
      <c r="U359" s="30">
        <f t="shared" si="157"/>
        <v>0.12</v>
      </c>
      <c r="V359" s="30">
        <f t="shared" si="158"/>
        <v>0.26</v>
      </c>
      <c r="W359" s="30">
        <f t="shared" si="159"/>
        <v>0.1</v>
      </c>
      <c r="X359" s="30">
        <f t="shared" si="160"/>
        <v>0.16</v>
      </c>
      <c r="Y359" s="30">
        <f t="shared" si="161"/>
        <v>0.15999999999999992</v>
      </c>
      <c r="Z359" s="30">
        <f t="shared" si="162"/>
        <v>1</v>
      </c>
    </row>
    <row r="360" spans="1:26" x14ac:dyDescent="0.15">
      <c r="A360" s="24" t="s">
        <v>211</v>
      </c>
      <c r="B360" s="28">
        <v>8</v>
      </c>
      <c r="C360" s="28">
        <v>4</v>
      </c>
      <c r="D360" s="28">
        <v>5</v>
      </c>
      <c r="E360" s="28">
        <v>29</v>
      </c>
      <c r="F360" s="28">
        <v>61</v>
      </c>
      <c r="G360" s="28">
        <v>18</v>
      </c>
      <c r="H360" s="28">
        <v>36</v>
      </c>
      <c r="I360" s="28">
        <v>16</v>
      </c>
      <c r="J360" s="29">
        <f t="shared" si="153"/>
        <v>177</v>
      </c>
      <c r="Q360" s="21" t="s">
        <v>211</v>
      </c>
      <c r="R360" s="30">
        <f t="shared" si="154"/>
        <v>4.4999999999999998E-2</v>
      </c>
      <c r="S360" s="30">
        <f t="shared" si="155"/>
        <v>2.3E-2</v>
      </c>
      <c r="T360" s="30">
        <f t="shared" si="156"/>
        <v>2.8000000000000001E-2</v>
      </c>
      <c r="U360" s="30">
        <f t="shared" si="157"/>
        <v>0.16400000000000001</v>
      </c>
      <c r="V360" s="30">
        <f t="shared" si="158"/>
        <v>0.34499999999999997</v>
      </c>
      <c r="W360" s="30">
        <f t="shared" si="159"/>
        <v>0.10199999999999999</v>
      </c>
      <c r="X360" s="30">
        <f t="shared" si="160"/>
        <v>0.20300000000000001</v>
      </c>
      <c r="Y360" s="30">
        <f t="shared" si="161"/>
        <v>9.000000000000008E-2</v>
      </c>
      <c r="Z360" s="30">
        <f t="shared" si="162"/>
        <v>1</v>
      </c>
    </row>
    <row r="361" spans="1:26" x14ac:dyDescent="0.15">
      <c r="A361" s="24" t="s">
        <v>212</v>
      </c>
      <c r="B361" s="28">
        <v>7</v>
      </c>
      <c r="C361" s="28">
        <v>11</v>
      </c>
      <c r="D361" s="28">
        <v>4</v>
      </c>
      <c r="E361" s="28">
        <v>22</v>
      </c>
      <c r="F361" s="28">
        <v>40</v>
      </c>
      <c r="G361" s="28">
        <v>14</v>
      </c>
      <c r="H361" s="28">
        <v>29</v>
      </c>
      <c r="I361" s="28">
        <v>16</v>
      </c>
      <c r="J361" s="29">
        <f t="shared" si="153"/>
        <v>143</v>
      </c>
      <c r="Q361" s="21" t="s">
        <v>212</v>
      </c>
      <c r="R361" s="30">
        <f t="shared" si="154"/>
        <v>4.9000000000000002E-2</v>
      </c>
      <c r="S361" s="30">
        <f t="shared" si="155"/>
        <v>7.6999999999999999E-2</v>
      </c>
      <c r="T361" s="30">
        <f t="shared" si="156"/>
        <v>2.8000000000000001E-2</v>
      </c>
      <c r="U361" s="30">
        <f t="shared" si="157"/>
        <v>0.154</v>
      </c>
      <c r="V361" s="30">
        <f t="shared" si="158"/>
        <v>0.28000000000000003</v>
      </c>
      <c r="W361" s="30">
        <f t="shared" si="159"/>
        <v>9.8000000000000004E-2</v>
      </c>
      <c r="X361" s="30">
        <f t="shared" si="160"/>
        <v>0.20300000000000001</v>
      </c>
      <c r="Y361" s="30">
        <f t="shared" si="161"/>
        <v>0.11099999999999999</v>
      </c>
      <c r="Z361" s="30">
        <f t="shared" si="162"/>
        <v>1</v>
      </c>
    </row>
    <row r="362" spans="1:26" x14ac:dyDescent="0.15">
      <c r="A362" s="24" t="s">
        <v>213</v>
      </c>
      <c r="B362" s="28">
        <v>13</v>
      </c>
      <c r="C362" s="28">
        <v>10</v>
      </c>
      <c r="D362" s="28">
        <v>4</v>
      </c>
      <c r="E362" s="28">
        <v>22</v>
      </c>
      <c r="F362" s="28">
        <v>34</v>
      </c>
      <c r="G362" s="28">
        <v>11</v>
      </c>
      <c r="H362" s="28">
        <v>23</v>
      </c>
      <c r="I362" s="28">
        <v>12</v>
      </c>
      <c r="J362" s="29">
        <f t="shared" si="153"/>
        <v>129</v>
      </c>
      <c r="Q362" s="21" t="s">
        <v>213</v>
      </c>
      <c r="R362" s="30">
        <f t="shared" si="154"/>
        <v>0.10100000000000001</v>
      </c>
      <c r="S362" s="30">
        <f t="shared" si="155"/>
        <v>7.8E-2</v>
      </c>
      <c r="T362" s="30">
        <f t="shared" si="156"/>
        <v>3.1E-2</v>
      </c>
      <c r="U362" s="30">
        <f t="shared" si="157"/>
        <v>0.17100000000000001</v>
      </c>
      <c r="V362" s="30">
        <f t="shared" si="158"/>
        <v>0.26400000000000001</v>
      </c>
      <c r="W362" s="30">
        <f t="shared" si="159"/>
        <v>8.5000000000000006E-2</v>
      </c>
      <c r="X362" s="30">
        <f t="shared" si="160"/>
        <v>0.17799999999999999</v>
      </c>
      <c r="Y362" s="30">
        <f t="shared" si="161"/>
        <v>9.2000000000000082E-2</v>
      </c>
      <c r="Z362" s="30">
        <f t="shared" si="162"/>
        <v>1</v>
      </c>
    </row>
    <row r="363" spans="1:26" ht="11.25" thickBot="1" x14ac:dyDescent="0.2">
      <c r="A363" s="31" t="s">
        <v>214</v>
      </c>
      <c r="B363" s="32">
        <f t="shared" ref="B363:I363" si="164">SUM(B358:B362)</f>
        <v>72</v>
      </c>
      <c r="C363" s="32">
        <f t="shared" si="164"/>
        <v>56</v>
      </c>
      <c r="D363" s="32">
        <f t="shared" si="164"/>
        <v>32</v>
      </c>
      <c r="E363" s="32">
        <f t="shared" si="164"/>
        <v>194</v>
      </c>
      <c r="F363" s="32">
        <f t="shared" si="164"/>
        <v>323</v>
      </c>
      <c r="G363" s="32">
        <f t="shared" si="164"/>
        <v>112</v>
      </c>
      <c r="H363" s="32">
        <f t="shared" si="164"/>
        <v>197</v>
      </c>
      <c r="I363" s="32">
        <f t="shared" si="164"/>
        <v>107</v>
      </c>
      <c r="J363" s="32">
        <f t="shared" si="153"/>
        <v>1093</v>
      </c>
      <c r="Q363" s="31" t="s">
        <v>214</v>
      </c>
      <c r="R363" s="33">
        <f t="shared" si="154"/>
        <v>6.6000000000000003E-2</v>
      </c>
      <c r="S363" s="33">
        <f t="shared" si="155"/>
        <v>5.0999999999999997E-2</v>
      </c>
      <c r="T363" s="33">
        <f t="shared" si="156"/>
        <v>2.9000000000000001E-2</v>
      </c>
      <c r="U363" s="33">
        <f t="shared" si="157"/>
        <v>0.17699999999999999</v>
      </c>
      <c r="V363" s="33">
        <f t="shared" si="158"/>
        <v>0.29599999999999999</v>
      </c>
      <c r="W363" s="33">
        <f t="shared" si="159"/>
        <v>0.10199999999999999</v>
      </c>
      <c r="X363" s="33">
        <f t="shared" si="160"/>
        <v>0.18</v>
      </c>
      <c r="Y363" s="33">
        <f t="shared" si="161"/>
        <v>9.8999999999999977E-2</v>
      </c>
      <c r="Z363" s="33">
        <f t="shared" si="162"/>
        <v>1</v>
      </c>
    </row>
    <row r="364" spans="1:26" ht="11.25" thickTop="1" x14ac:dyDescent="0.15">
      <c r="A364" s="34" t="s">
        <v>215</v>
      </c>
      <c r="B364" s="25">
        <v>88</v>
      </c>
      <c r="C364" s="25">
        <v>63</v>
      </c>
      <c r="D364" s="25">
        <v>54</v>
      </c>
      <c r="E364" s="25">
        <v>192</v>
      </c>
      <c r="F364" s="25">
        <v>407</v>
      </c>
      <c r="G364" s="25">
        <v>108</v>
      </c>
      <c r="H364" s="25">
        <v>257</v>
      </c>
      <c r="I364" s="25">
        <v>168</v>
      </c>
      <c r="J364" s="26">
        <f t="shared" si="153"/>
        <v>1337</v>
      </c>
      <c r="Q364" s="35" t="s">
        <v>215</v>
      </c>
      <c r="R364" s="27">
        <f t="shared" si="154"/>
        <v>6.6000000000000003E-2</v>
      </c>
      <c r="S364" s="27">
        <f t="shared" si="155"/>
        <v>4.7E-2</v>
      </c>
      <c r="T364" s="27">
        <f t="shared" si="156"/>
        <v>0.04</v>
      </c>
      <c r="U364" s="27">
        <f t="shared" si="157"/>
        <v>0.14399999999999999</v>
      </c>
      <c r="V364" s="27">
        <f t="shared" si="158"/>
        <v>0.30399999999999999</v>
      </c>
      <c r="W364" s="27">
        <f t="shared" si="159"/>
        <v>8.1000000000000003E-2</v>
      </c>
      <c r="X364" s="27">
        <f t="shared" si="160"/>
        <v>0.192</v>
      </c>
      <c r="Y364" s="27">
        <f t="shared" si="161"/>
        <v>0.12600000000000011</v>
      </c>
      <c r="Z364" s="27">
        <f t="shared" si="162"/>
        <v>1</v>
      </c>
    </row>
    <row r="365" spans="1:26" x14ac:dyDescent="0.15">
      <c r="A365" s="24" t="s">
        <v>216</v>
      </c>
      <c r="B365" s="28">
        <v>20</v>
      </c>
      <c r="C365" s="28">
        <v>11</v>
      </c>
      <c r="D365" s="28">
        <v>19</v>
      </c>
      <c r="E365" s="28">
        <v>60</v>
      </c>
      <c r="F365" s="28">
        <v>98</v>
      </c>
      <c r="G365" s="28">
        <v>39</v>
      </c>
      <c r="H365" s="28">
        <v>63</v>
      </c>
      <c r="I365" s="28">
        <v>33</v>
      </c>
      <c r="J365" s="29">
        <f t="shared" si="153"/>
        <v>343</v>
      </c>
      <c r="Q365" s="21" t="s">
        <v>216</v>
      </c>
      <c r="R365" s="30">
        <f t="shared" si="154"/>
        <v>5.8000000000000003E-2</v>
      </c>
      <c r="S365" s="30">
        <f t="shared" si="155"/>
        <v>3.2000000000000001E-2</v>
      </c>
      <c r="T365" s="30">
        <f t="shared" si="156"/>
        <v>5.5E-2</v>
      </c>
      <c r="U365" s="30">
        <f t="shared" si="157"/>
        <v>0.17499999999999999</v>
      </c>
      <c r="V365" s="30">
        <f t="shared" si="158"/>
        <v>0.28599999999999998</v>
      </c>
      <c r="W365" s="30">
        <f t="shared" si="159"/>
        <v>0.114</v>
      </c>
      <c r="X365" s="30">
        <f t="shared" si="160"/>
        <v>0.184</v>
      </c>
      <c r="Y365" s="30">
        <f t="shared" si="161"/>
        <v>9.6000000000000085E-2</v>
      </c>
      <c r="Z365" s="30">
        <f t="shared" si="162"/>
        <v>1</v>
      </c>
    </row>
    <row r="366" spans="1:26" x14ac:dyDescent="0.15">
      <c r="A366" s="24" t="s">
        <v>217</v>
      </c>
      <c r="B366" s="28">
        <v>3</v>
      </c>
      <c r="C366" s="28">
        <v>1</v>
      </c>
      <c r="D366" s="28">
        <v>1</v>
      </c>
      <c r="E366" s="28">
        <v>4</v>
      </c>
      <c r="F366" s="28">
        <v>6</v>
      </c>
      <c r="G366" s="28">
        <v>1</v>
      </c>
      <c r="H366" s="28">
        <v>3</v>
      </c>
      <c r="I366" s="28">
        <v>2</v>
      </c>
      <c r="J366" s="29">
        <f t="shared" si="153"/>
        <v>21</v>
      </c>
      <c r="Q366" s="21" t="s">
        <v>217</v>
      </c>
      <c r="R366" s="30">
        <f t="shared" si="154"/>
        <v>0.14299999999999999</v>
      </c>
      <c r="S366" s="30">
        <f t="shared" si="155"/>
        <v>4.8000000000000001E-2</v>
      </c>
      <c r="T366" s="30">
        <f t="shared" si="156"/>
        <v>4.8000000000000001E-2</v>
      </c>
      <c r="U366" s="30">
        <f t="shared" si="157"/>
        <v>0.19</v>
      </c>
      <c r="V366" s="30">
        <f t="shared" si="158"/>
        <v>0.28599999999999998</v>
      </c>
      <c r="W366" s="30">
        <f t="shared" si="159"/>
        <v>4.8000000000000001E-2</v>
      </c>
      <c r="X366" s="30">
        <f t="shared" si="160"/>
        <v>0.14299999999999999</v>
      </c>
      <c r="Y366" s="30">
        <f t="shared" si="161"/>
        <v>9.3999999999999972E-2</v>
      </c>
      <c r="Z366" s="30">
        <f t="shared" si="162"/>
        <v>1</v>
      </c>
    </row>
    <row r="367" spans="1:26" x14ac:dyDescent="0.15">
      <c r="A367" s="24" t="s">
        <v>218</v>
      </c>
      <c r="B367" s="28">
        <v>11</v>
      </c>
      <c r="C367" s="28">
        <v>9</v>
      </c>
      <c r="D367" s="28">
        <v>5</v>
      </c>
      <c r="E367" s="28">
        <v>29</v>
      </c>
      <c r="F367" s="28">
        <v>42</v>
      </c>
      <c r="G367" s="28">
        <v>10</v>
      </c>
      <c r="H367" s="28">
        <v>37</v>
      </c>
      <c r="I367" s="28">
        <v>19</v>
      </c>
      <c r="J367" s="29">
        <f t="shared" si="153"/>
        <v>162</v>
      </c>
      <c r="Q367" s="21" t="s">
        <v>218</v>
      </c>
      <c r="R367" s="30">
        <f t="shared" si="154"/>
        <v>6.8000000000000005E-2</v>
      </c>
      <c r="S367" s="30">
        <f t="shared" si="155"/>
        <v>5.6000000000000001E-2</v>
      </c>
      <c r="T367" s="30">
        <f t="shared" si="156"/>
        <v>3.1E-2</v>
      </c>
      <c r="U367" s="30">
        <f t="shared" si="157"/>
        <v>0.17899999999999999</v>
      </c>
      <c r="V367" s="30">
        <f t="shared" si="158"/>
        <v>0.25900000000000001</v>
      </c>
      <c r="W367" s="30">
        <f t="shared" si="159"/>
        <v>6.2E-2</v>
      </c>
      <c r="X367" s="30">
        <f t="shared" si="160"/>
        <v>0.22800000000000001</v>
      </c>
      <c r="Y367" s="30">
        <f t="shared" si="161"/>
        <v>0.11699999999999999</v>
      </c>
      <c r="Z367" s="30">
        <f t="shared" si="162"/>
        <v>1</v>
      </c>
    </row>
    <row r="368" spans="1:26" x14ac:dyDescent="0.15">
      <c r="A368" s="24" t="s">
        <v>219</v>
      </c>
      <c r="B368" s="28">
        <v>8</v>
      </c>
      <c r="C368" s="28">
        <v>8</v>
      </c>
      <c r="D368" s="28">
        <v>2</v>
      </c>
      <c r="E368" s="28">
        <v>17</v>
      </c>
      <c r="F368" s="28">
        <v>34</v>
      </c>
      <c r="G368" s="28">
        <v>14</v>
      </c>
      <c r="H368" s="28">
        <v>19</v>
      </c>
      <c r="I368" s="28">
        <v>28</v>
      </c>
      <c r="J368" s="29">
        <f t="shared" si="153"/>
        <v>130</v>
      </c>
      <c r="Q368" s="21" t="s">
        <v>219</v>
      </c>
      <c r="R368" s="30">
        <f t="shared" si="154"/>
        <v>6.2E-2</v>
      </c>
      <c r="S368" s="30">
        <f t="shared" si="155"/>
        <v>6.2E-2</v>
      </c>
      <c r="T368" s="30">
        <f t="shared" si="156"/>
        <v>1.4999999999999999E-2</v>
      </c>
      <c r="U368" s="30">
        <f t="shared" si="157"/>
        <v>0.13100000000000001</v>
      </c>
      <c r="V368" s="30">
        <f t="shared" si="158"/>
        <v>0.26200000000000001</v>
      </c>
      <c r="W368" s="30">
        <f t="shared" si="159"/>
        <v>0.108</v>
      </c>
      <c r="X368" s="30">
        <f t="shared" si="160"/>
        <v>0.14599999999999999</v>
      </c>
      <c r="Y368" s="30">
        <f t="shared" si="161"/>
        <v>0.21399999999999997</v>
      </c>
      <c r="Z368" s="30">
        <f t="shared" si="162"/>
        <v>1</v>
      </c>
    </row>
    <row r="369" spans="1:32" x14ac:dyDescent="0.15">
      <c r="A369" s="24" t="s">
        <v>220</v>
      </c>
      <c r="B369" s="28">
        <v>5</v>
      </c>
      <c r="C369" s="28">
        <v>5</v>
      </c>
      <c r="D369" s="28">
        <v>6</v>
      </c>
      <c r="E369" s="28">
        <v>13</v>
      </c>
      <c r="F369" s="28">
        <v>27</v>
      </c>
      <c r="G369" s="28">
        <v>11</v>
      </c>
      <c r="H369" s="28">
        <v>17</v>
      </c>
      <c r="I369" s="28">
        <v>12</v>
      </c>
      <c r="J369" s="29">
        <f t="shared" si="153"/>
        <v>96</v>
      </c>
      <c r="Q369" s="21" t="s">
        <v>220</v>
      </c>
      <c r="R369" s="30">
        <f t="shared" si="154"/>
        <v>5.1999999999999998E-2</v>
      </c>
      <c r="S369" s="30">
        <f t="shared" si="155"/>
        <v>5.1999999999999998E-2</v>
      </c>
      <c r="T369" s="30">
        <f t="shared" si="156"/>
        <v>6.3E-2</v>
      </c>
      <c r="U369" s="30">
        <f t="shared" si="157"/>
        <v>0.13500000000000001</v>
      </c>
      <c r="V369" s="30">
        <f t="shared" si="158"/>
        <v>0.28100000000000003</v>
      </c>
      <c r="W369" s="30">
        <f t="shared" si="159"/>
        <v>0.115</v>
      </c>
      <c r="X369" s="30">
        <f t="shared" si="160"/>
        <v>0.17699999999999999</v>
      </c>
      <c r="Y369" s="30">
        <f t="shared" si="161"/>
        <v>0.125</v>
      </c>
      <c r="Z369" s="30">
        <f t="shared" si="162"/>
        <v>1</v>
      </c>
    </row>
    <row r="370" spans="1:32" x14ac:dyDescent="0.15">
      <c r="A370" s="24" t="s">
        <v>221</v>
      </c>
      <c r="B370" s="28">
        <v>4</v>
      </c>
      <c r="C370" s="28">
        <v>2</v>
      </c>
      <c r="D370" s="28">
        <v>3</v>
      </c>
      <c r="E370" s="28">
        <v>9</v>
      </c>
      <c r="F370" s="28">
        <v>14</v>
      </c>
      <c r="G370" s="28">
        <v>1</v>
      </c>
      <c r="H370" s="28">
        <v>5</v>
      </c>
      <c r="I370" s="28">
        <v>7</v>
      </c>
      <c r="J370" s="29">
        <f t="shared" si="153"/>
        <v>45</v>
      </c>
      <c r="Q370" s="21" t="s">
        <v>221</v>
      </c>
      <c r="R370" s="30">
        <f t="shared" si="154"/>
        <v>8.8999999999999996E-2</v>
      </c>
      <c r="S370" s="30">
        <f t="shared" si="155"/>
        <v>4.3999999999999997E-2</v>
      </c>
      <c r="T370" s="30">
        <f t="shared" si="156"/>
        <v>6.7000000000000004E-2</v>
      </c>
      <c r="U370" s="30">
        <f t="shared" si="157"/>
        <v>0.2</v>
      </c>
      <c r="V370" s="30">
        <f t="shared" si="158"/>
        <v>0.311</v>
      </c>
      <c r="W370" s="30">
        <f t="shared" si="159"/>
        <v>2.1999999999999999E-2</v>
      </c>
      <c r="X370" s="30">
        <f t="shared" si="160"/>
        <v>0.111</v>
      </c>
      <c r="Y370" s="30">
        <f t="shared" si="161"/>
        <v>0.15599999999999992</v>
      </c>
      <c r="Z370" s="30">
        <f t="shared" si="162"/>
        <v>1</v>
      </c>
    </row>
    <row r="371" spans="1:32" x14ac:dyDescent="0.15">
      <c r="A371" s="24" t="s">
        <v>222</v>
      </c>
      <c r="B371" s="28">
        <v>2</v>
      </c>
      <c r="C371" s="28">
        <v>1</v>
      </c>
      <c r="D371" s="28">
        <v>1</v>
      </c>
      <c r="E371" s="28">
        <v>10</v>
      </c>
      <c r="F371" s="28">
        <v>17</v>
      </c>
      <c r="G371" s="28">
        <v>3</v>
      </c>
      <c r="H371" s="28">
        <v>6</v>
      </c>
      <c r="I371" s="28">
        <v>7</v>
      </c>
      <c r="J371" s="29">
        <f t="shared" si="153"/>
        <v>47</v>
      </c>
      <c r="Q371" s="21" t="s">
        <v>222</v>
      </c>
      <c r="R371" s="30">
        <f t="shared" si="154"/>
        <v>4.2999999999999997E-2</v>
      </c>
      <c r="S371" s="30">
        <f t="shared" si="155"/>
        <v>2.1000000000000001E-2</v>
      </c>
      <c r="T371" s="30">
        <f t="shared" si="156"/>
        <v>2.1000000000000001E-2</v>
      </c>
      <c r="U371" s="30">
        <f t="shared" si="157"/>
        <v>0.21299999999999999</v>
      </c>
      <c r="V371" s="30">
        <f t="shared" si="158"/>
        <v>0.36199999999999999</v>
      </c>
      <c r="W371" s="30">
        <f t="shared" si="159"/>
        <v>6.4000000000000001E-2</v>
      </c>
      <c r="X371" s="30">
        <f t="shared" si="160"/>
        <v>0.128</v>
      </c>
      <c r="Y371" s="30">
        <f t="shared" si="161"/>
        <v>0.14800000000000002</v>
      </c>
      <c r="Z371" s="30">
        <f t="shared" si="162"/>
        <v>1</v>
      </c>
    </row>
    <row r="372" spans="1:32" x14ac:dyDescent="0.15">
      <c r="A372" s="24" t="s">
        <v>223</v>
      </c>
      <c r="B372" s="28">
        <v>0</v>
      </c>
      <c r="C372" s="28">
        <v>0</v>
      </c>
      <c r="D372" s="28">
        <v>1</v>
      </c>
      <c r="E372" s="28">
        <v>5</v>
      </c>
      <c r="F372" s="28">
        <v>5</v>
      </c>
      <c r="G372" s="28">
        <v>5</v>
      </c>
      <c r="H372" s="28">
        <v>6</v>
      </c>
      <c r="I372" s="28">
        <v>2</v>
      </c>
      <c r="J372" s="29">
        <f t="shared" si="153"/>
        <v>24</v>
      </c>
      <c r="Q372" s="21" t="s">
        <v>223</v>
      </c>
      <c r="R372" s="30">
        <f t="shared" si="154"/>
        <v>0</v>
      </c>
      <c r="S372" s="30">
        <f t="shared" si="155"/>
        <v>0</v>
      </c>
      <c r="T372" s="30">
        <f t="shared" si="156"/>
        <v>4.2000000000000003E-2</v>
      </c>
      <c r="U372" s="30">
        <f t="shared" si="157"/>
        <v>0.20799999999999999</v>
      </c>
      <c r="V372" s="30">
        <f t="shared" si="158"/>
        <v>0.20799999999999999</v>
      </c>
      <c r="W372" s="30">
        <f t="shared" si="159"/>
        <v>0.20799999999999999</v>
      </c>
      <c r="X372" s="30">
        <f t="shared" si="160"/>
        <v>0.25</v>
      </c>
      <c r="Y372" s="30">
        <f t="shared" si="161"/>
        <v>8.4000000000000075E-2</v>
      </c>
      <c r="Z372" s="30">
        <f t="shared" si="162"/>
        <v>1</v>
      </c>
    </row>
    <row r="373" spans="1:32" ht="11.25" thickBot="1" x14ac:dyDescent="0.2">
      <c r="A373" s="31" t="s">
        <v>224</v>
      </c>
      <c r="B373" s="32">
        <f t="shared" ref="B373:I373" si="165">SUM(B364:B372)</f>
        <v>141</v>
      </c>
      <c r="C373" s="32">
        <f t="shared" si="165"/>
        <v>100</v>
      </c>
      <c r="D373" s="32">
        <f t="shared" si="165"/>
        <v>92</v>
      </c>
      <c r="E373" s="32">
        <f t="shared" si="165"/>
        <v>339</v>
      </c>
      <c r="F373" s="32">
        <f t="shared" si="165"/>
        <v>650</v>
      </c>
      <c r="G373" s="32">
        <f t="shared" si="165"/>
        <v>192</v>
      </c>
      <c r="H373" s="32">
        <f t="shared" si="165"/>
        <v>413</v>
      </c>
      <c r="I373" s="32">
        <f t="shared" si="165"/>
        <v>278</v>
      </c>
      <c r="J373" s="32">
        <f t="shared" si="153"/>
        <v>2205</v>
      </c>
      <c r="Q373" s="31" t="s">
        <v>224</v>
      </c>
      <c r="R373" s="33">
        <f t="shared" si="154"/>
        <v>6.4000000000000001E-2</v>
      </c>
      <c r="S373" s="33">
        <f t="shared" si="155"/>
        <v>4.4999999999999998E-2</v>
      </c>
      <c r="T373" s="33">
        <f t="shared" si="156"/>
        <v>4.2000000000000003E-2</v>
      </c>
      <c r="U373" s="33">
        <f t="shared" si="157"/>
        <v>0.154</v>
      </c>
      <c r="V373" s="33">
        <f t="shared" si="158"/>
        <v>0.29499999999999998</v>
      </c>
      <c r="W373" s="33">
        <f t="shared" si="159"/>
        <v>8.6999999999999994E-2</v>
      </c>
      <c r="X373" s="33">
        <f t="shared" si="160"/>
        <v>0.187</v>
      </c>
      <c r="Y373" s="33">
        <f t="shared" si="161"/>
        <v>0.12600000000000011</v>
      </c>
      <c r="Z373" s="33">
        <f t="shared" si="162"/>
        <v>1</v>
      </c>
    </row>
    <row r="374" spans="1:32" ht="11.25" thickTop="1" x14ac:dyDescent="0.15">
      <c r="A374" s="35" t="s">
        <v>225</v>
      </c>
      <c r="B374" s="26">
        <f t="shared" ref="B374:I374" si="166">SUM(B373,B363,B357)</f>
        <v>339</v>
      </c>
      <c r="C374" s="26">
        <f t="shared" si="166"/>
        <v>326</v>
      </c>
      <c r="D374" s="26">
        <f t="shared" si="166"/>
        <v>214</v>
      </c>
      <c r="E374" s="26">
        <f t="shared" si="166"/>
        <v>959</v>
      </c>
      <c r="F374" s="26">
        <f t="shared" si="166"/>
        <v>1741</v>
      </c>
      <c r="G374" s="26">
        <f t="shared" si="166"/>
        <v>551</v>
      </c>
      <c r="H374" s="26">
        <f t="shared" si="166"/>
        <v>946</v>
      </c>
      <c r="I374" s="26">
        <f t="shared" si="166"/>
        <v>638</v>
      </c>
      <c r="J374" s="26">
        <f t="shared" si="153"/>
        <v>5714</v>
      </c>
      <c r="Q374" s="35" t="s">
        <v>225</v>
      </c>
      <c r="R374" s="27">
        <f t="shared" si="154"/>
        <v>5.8999999999999997E-2</v>
      </c>
      <c r="S374" s="27">
        <f t="shared" si="155"/>
        <v>5.7000000000000002E-2</v>
      </c>
      <c r="T374" s="27">
        <f t="shared" si="156"/>
        <v>3.6999999999999998E-2</v>
      </c>
      <c r="U374" s="27">
        <f t="shared" si="157"/>
        <v>0.16800000000000001</v>
      </c>
      <c r="V374" s="27">
        <f t="shared" si="158"/>
        <v>0.30499999999999999</v>
      </c>
      <c r="W374" s="27">
        <f t="shared" si="159"/>
        <v>9.6000000000000002E-2</v>
      </c>
      <c r="X374" s="27">
        <f t="shared" si="160"/>
        <v>0.16600000000000001</v>
      </c>
      <c r="Y374" s="27">
        <f t="shared" si="161"/>
        <v>0.11199999999999999</v>
      </c>
      <c r="Z374" s="27">
        <f t="shared" si="162"/>
        <v>1</v>
      </c>
    </row>
    <row r="377" spans="1:32" s="13" customFormat="1" x14ac:dyDescent="0.15">
      <c r="A377" s="74" t="s">
        <v>269</v>
      </c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74" t="s">
        <v>269</v>
      </c>
    </row>
    <row r="378" spans="1:32" x14ac:dyDescent="0.15">
      <c r="A378" s="24"/>
      <c r="B378" s="17" t="s">
        <v>270</v>
      </c>
      <c r="C378" s="17" t="s">
        <v>271</v>
      </c>
      <c r="D378" s="17" t="s">
        <v>268</v>
      </c>
      <c r="E378" s="17" t="s">
        <v>201</v>
      </c>
      <c r="F378" s="18" t="s">
        <v>202</v>
      </c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21"/>
      <c r="R378" s="21" t="s">
        <v>270</v>
      </c>
      <c r="S378" s="21" t="s">
        <v>271</v>
      </c>
      <c r="T378" s="21" t="s">
        <v>268</v>
      </c>
      <c r="U378" s="21" t="s">
        <v>201</v>
      </c>
      <c r="V378" s="22" t="s">
        <v>202</v>
      </c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</row>
    <row r="379" spans="1:32" x14ac:dyDescent="0.15">
      <c r="A379" s="24" t="s">
        <v>203</v>
      </c>
      <c r="B379" s="25">
        <v>363</v>
      </c>
      <c r="C379" s="25">
        <v>466</v>
      </c>
      <c r="D379" s="25">
        <v>1745</v>
      </c>
      <c r="E379" s="25">
        <v>353</v>
      </c>
      <c r="F379" s="26">
        <f t="shared" ref="F379:F401" si="167">SUM(B379:E379)</f>
        <v>2927</v>
      </c>
      <c r="I379" s="63"/>
      <c r="J379" s="63"/>
      <c r="K379" s="63"/>
      <c r="L379" s="63"/>
      <c r="M379" s="63"/>
      <c r="N379" s="63"/>
      <c r="O379" s="63"/>
      <c r="P379" s="63"/>
      <c r="Q379" s="21" t="s">
        <v>203</v>
      </c>
      <c r="R379" s="27">
        <f t="shared" ref="R379:R401" si="168">ROUND(B379/F379,3)</f>
        <v>0.124</v>
      </c>
      <c r="S379" s="27">
        <f t="shared" ref="S379:S401" si="169">ROUND(C379/F379,3)</f>
        <v>0.159</v>
      </c>
      <c r="T379" s="27">
        <f t="shared" ref="T379:T401" si="170">ROUND(D379/F379,3)</f>
        <v>0.59599999999999997</v>
      </c>
      <c r="U379" s="27">
        <f t="shared" ref="U379:U401" si="171">1-SUM(R379:T379)</f>
        <v>0.121</v>
      </c>
      <c r="V379" s="27">
        <f>SUM(R379:U379)</f>
        <v>1</v>
      </c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</row>
    <row r="380" spans="1:32" x14ac:dyDescent="0.15">
      <c r="A380" s="24" t="s">
        <v>204</v>
      </c>
      <c r="B380" s="28">
        <v>9</v>
      </c>
      <c r="C380" s="28">
        <v>19</v>
      </c>
      <c r="D380" s="28">
        <v>109</v>
      </c>
      <c r="E380" s="28">
        <v>20</v>
      </c>
      <c r="F380" s="29">
        <f t="shared" si="167"/>
        <v>157</v>
      </c>
      <c r="I380" s="63"/>
      <c r="J380" s="63"/>
      <c r="K380" s="63"/>
      <c r="L380" s="63"/>
      <c r="M380" s="63"/>
      <c r="N380" s="63"/>
      <c r="O380" s="63"/>
      <c r="P380" s="63"/>
      <c r="Q380" s="21" t="s">
        <v>204</v>
      </c>
      <c r="R380" s="30">
        <f t="shared" si="168"/>
        <v>5.7000000000000002E-2</v>
      </c>
      <c r="S380" s="30">
        <f t="shared" si="169"/>
        <v>0.121</v>
      </c>
      <c r="T380" s="30">
        <f t="shared" si="170"/>
        <v>0.69399999999999995</v>
      </c>
      <c r="U380" s="30">
        <f t="shared" si="171"/>
        <v>0.12800000000000011</v>
      </c>
      <c r="V380" s="30">
        <f t="shared" ref="V380:V398" si="172">SUM(R380:U380)</f>
        <v>1</v>
      </c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</row>
    <row r="381" spans="1:32" x14ac:dyDescent="0.15">
      <c r="A381" s="24" t="s">
        <v>205</v>
      </c>
      <c r="B381" s="28">
        <v>6</v>
      </c>
      <c r="C381" s="28">
        <v>16</v>
      </c>
      <c r="D381" s="28">
        <v>33</v>
      </c>
      <c r="E381" s="28">
        <v>12</v>
      </c>
      <c r="F381" s="29">
        <f t="shared" si="167"/>
        <v>67</v>
      </c>
      <c r="I381" s="63"/>
      <c r="J381" s="63"/>
      <c r="K381" s="63"/>
      <c r="L381" s="63"/>
      <c r="M381" s="63"/>
      <c r="N381" s="63"/>
      <c r="O381" s="63"/>
      <c r="P381" s="63"/>
      <c r="Q381" s="21" t="s">
        <v>205</v>
      </c>
      <c r="R381" s="30">
        <f t="shared" si="168"/>
        <v>0.09</v>
      </c>
      <c r="S381" s="30">
        <f t="shared" si="169"/>
        <v>0.23899999999999999</v>
      </c>
      <c r="T381" s="30">
        <f t="shared" si="170"/>
        <v>0.49299999999999999</v>
      </c>
      <c r="U381" s="30">
        <f t="shared" si="171"/>
        <v>0.17800000000000005</v>
      </c>
      <c r="V381" s="30">
        <f t="shared" si="172"/>
        <v>1</v>
      </c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</row>
    <row r="382" spans="1:32" x14ac:dyDescent="0.15">
      <c r="A382" s="24" t="s">
        <v>206</v>
      </c>
      <c r="B382" s="28">
        <v>7</v>
      </c>
      <c r="C382" s="28">
        <v>33</v>
      </c>
      <c r="D382" s="28">
        <v>83</v>
      </c>
      <c r="E382" s="28">
        <v>15</v>
      </c>
      <c r="F382" s="29">
        <f t="shared" si="167"/>
        <v>138</v>
      </c>
      <c r="I382" s="63"/>
      <c r="J382" s="63"/>
      <c r="K382" s="63"/>
      <c r="L382" s="63"/>
      <c r="M382" s="63"/>
      <c r="N382" s="63"/>
      <c r="O382" s="63"/>
      <c r="P382" s="63"/>
      <c r="Q382" s="21" t="s">
        <v>206</v>
      </c>
      <c r="R382" s="30">
        <f t="shared" si="168"/>
        <v>5.0999999999999997E-2</v>
      </c>
      <c r="S382" s="30">
        <f t="shared" si="169"/>
        <v>0.23899999999999999</v>
      </c>
      <c r="T382" s="30">
        <f t="shared" si="170"/>
        <v>0.60099999999999998</v>
      </c>
      <c r="U382" s="30">
        <f t="shared" si="171"/>
        <v>0.10899999999999999</v>
      </c>
      <c r="V382" s="30">
        <f t="shared" si="172"/>
        <v>1</v>
      </c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</row>
    <row r="383" spans="1:32" x14ac:dyDescent="0.15">
      <c r="A383" s="24" t="s">
        <v>207</v>
      </c>
      <c r="B383" s="28">
        <v>7</v>
      </c>
      <c r="C383" s="28">
        <v>10</v>
      </c>
      <c r="D383" s="28">
        <v>151</v>
      </c>
      <c r="E383" s="28">
        <v>20</v>
      </c>
      <c r="F383" s="29">
        <f t="shared" si="167"/>
        <v>188</v>
      </c>
      <c r="I383" s="63"/>
      <c r="J383" s="63"/>
      <c r="K383" s="63"/>
      <c r="L383" s="63"/>
      <c r="M383" s="63"/>
      <c r="N383" s="63"/>
      <c r="O383" s="63"/>
      <c r="P383" s="63"/>
      <c r="Q383" s="21" t="s">
        <v>207</v>
      </c>
      <c r="R383" s="30">
        <f t="shared" si="168"/>
        <v>3.6999999999999998E-2</v>
      </c>
      <c r="S383" s="30">
        <f t="shared" si="169"/>
        <v>5.2999999999999999E-2</v>
      </c>
      <c r="T383" s="30">
        <f t="shared" si="170"/>
        <v>0.80300000000000005</v>
      </c>
      <c r="U383" s="30">
        <f t="shared" si="171"/>
        <v>0.10699999999999998</v>
      </c>
      <c r="V383" s="30">
        <f t="shared" si="172"/>
        <v>1</v>
      </c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</row>
    <row r="384" spans="1:32" ht="11.25" thickBot="1" x14ac:dyDescent="0.2">
      <c r="A384" s="31" t="s">
        <v>208</v>
      </c>
      <c r="B384" s="32">
        <f>SUM(B379:B383)</f>
        <v>392</v>
      </c>
      <c r="C384" s="32">
        <f>SUM(C379:C383)</f>
        <v>544</v>
      </c>
      <c r="D384" s="32">
        <f>SUM(D379:D383)</f>
        <v>2121</v>
      </c>
      <c r="E384" s="32">
        <f>SUM(E379:E383)</f>
        <v>420</v>
      </c>
      <c r="F384" s="32">
        <f t="shared" si="167"/>
        <v>3477</v>
      </c>
      <c r="I384" s="63"/>
      <c r="J384" s="63"/>
      <c r="K384" s="63"/>
      <c r="L384" s="63"/>
      <c r="M384" s="63"/>
      <c r="N384" s="63"/>
      <c r="O384" s="63"/>
      <c r="P384" s="63"/>
      <c r="Q384" s="31" t="s">
        <v>208</v>
      </c>
      <c r="R384" s="33">
        <f t="shared" si="168"/>
        <v>0.113</v>
      </c>
      <c r="S384" s="33">
        <f t="shared" si="169"/>
        <v>0.156</v>
      </c>
      <c r="T384" s="33">
        <f t="shared" si="170"/>
        <v>0.61</v>
      </c>
      <c r="U384" s="33">
        <f t="shared" si="171"/>
        <v>0.121</v>
      </c>
      <c r="V384" s="33">
        <f t="shared" si="172"/>
        <v>1</v>
      </c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</row>
    <row r="385" spans="1:40" ht="11.25" thickTop="1" x14ac:dyDescent="0.15">
      <c r="A385" s="34" t="s">
        <v>209</v>
      </c>
      <c r="B385" s="25">
        <v>134</v>
      </c>
      <c r="C385" s="25">
        <v>212</v>
      </c>
      <c r="D385" s="25">
        <v>562</v>
      </c>
      <c r="E385" s="25">
        <v>111</v>
      </c>
      <c r="F385" s="26">
        <f t="shared" si="167"/>
        <v>1019</v>
      </c>
      <c r="I385" s="63"/>
      <c r="J385" s="63"/>
      <c r="K385" s="63"/>
      <c r="L385" s="63"/>
      <c r="M385" s="63"/>
      <c r="N385" s="63"/>
      <c r="O385" s="63"/>
      <c r="P385" s="63"/>
      <c r="Q385" s="35" t="s">
        <v>209</v>
      </c>
      <c r="R385" s="27">
        <f t="shared" si="168"/>
        <v>0.13200000000000001</v>
      </c>
      <c r="S385" s="27">
        <f t="shared" si="169"/>
        <v>0.20799999999999999</v>
      </c>
      <c r="T385" s="27">
        <f t="shared" si="170"/>
        <v>0.55200000000000005</v>
      </c>
      <c r="U385" s="27">
        <f t="shared" si="171"/>
        <v>0.10799999999999998</v>
      </c>
      <c r="V385" s="27">
        <f t="shared" si="172"/>
        <v>1</v>
      </c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</row>
    <row r="386" spans="1:40" x14ac:dyDescent="0.15">
      <c r="A386" s="24" t="s">
        <v>210</v>
      </c>
      <c r="B386" s="28">
        <v>6</v>
      </c>
      <c r="C386" s="28">
        <v>12</v>
      </c>
      <c r="D386" s="28">
        <v>67</v>
      </c>
      <c r="E386" s="28">
        <v>11</v>
      </c>
      <c r="F386" s="29">
        <f t="shared" si="167"/>
        <v>96</v>
      </c>
      <c r="I386" s="63"/>
      <c r="J386" s="63"/>
      <c r="K386" s="63"/>
      <c r="L386" s="63"/>
      <c r="M386" s="63"/>
      <c r="N386" s="63"/>
      <c r="O386" s="63"/>
      <c r="P386" s="63"/>
      <c r="Q386" s="21" t="s">
        <v>210</v>
      </c>
      <c r="R386" s="30">
        <f t="shared" si="168"/>
        <v>6.3E-2</v>
      </c>
      <c r="S386" s="30">
        <f t="shared" si="169"/>
        <v>0.125</v>
      </c>
      <c r="T386" s="30">
        <f t="shared" si="170"/>
        <v>0.69799999999999995</v>
      </c>
      <c r="U386" s="30">
        <f t="shared" si="171"/>
        <v>0.1140000000000001</v>
      </c>
      <c r="V386" s="30">
        <f t="shared" si="172"/>
        <v>1</v>
      </c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</row>
    <row r="387" spans="1:40" x14ac:dyDescent="0.15">
      <c r="A387" s="24" t="s">
        <v>211</v>
      </c>
      <c r="B387" s="28">
        <v>90</v>
      </c>
      <c r="C387" s="28">
        <v>24</v>
      </c>
      <c r="D387" s="28">
        <v>168</v>
      </c>
      <c r="E387" s="28">
        <v>30</v>
      </c>
      <c r="F387" s="29">
        <f t="shared" si="167"/>
        <v>312</v>
      </c>
      <c r="I387" s="63"/>
      <c r="J387" s="63"/>
      <c r="K387" s="63"/>
      <c r="L387" s="63"/>
      <c r="M387" s="63"/>
      <c r="N387" s="63"/>
      <c r="O387" s="63"/>
      <c r="P387" s="63"/>
      <c r="Q387" s="21" t="s">
        <v>211</v>
      </c>
      <c r="R387" s="30">
        <f t="shared" si="168"/>
        <v>0.28799999999999998</v>
      </c>
      <c r="S387" s="30">
        <f t="shared" si="169"/>
        <v>7.6999999999999999E-2</v>
      </c>
      <c r="T387" s="30">
        <f t="shared" si="170"/>
        <v>0.53800000000000003</v>
      </c>
      <c r="U387" s="30">
        <f t="shared" si="171"/>
        <v>9.6999999999999975E-2</v>
      </c>
      <c r="V387" s="30">
        <f t="shared" si="172"/>
        <v>1</v>
      </c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</row>
    <row r="388" spans="1:40" x14ac:dyDescent="0.15">
      <c r="A388" s="24" t="s">
        <v>212</v>
      </c>
      <c r="B388" s="28">
        <v>17</v>
      </c>
      <c r="C388" s="28">
        <v>32</v>
      </c>
      <c r="D388" s="28">
        <v>178</v>
      </c>
      <c r="E388" s="28">
        <v>36</v>
      </c>
      <c r="F388" s="29">
        <f t="shared" si="167"/>
        <v>263</v>
      </c>
      <c r="I388" s="63"/>
      <c r="J388" s="63"/>
      <c r="K388" s="63"/>
      <c r="L388" s="63"/>
      <c r="M388" s="63"/>
      <c r="N388" s="63"/>
      <c r="O388" s="63"/>
      <c r="P388" s="63"/>
      <c r="Q388" s="21" t="s">
        <v>212</v>
      </c>
      <c r="R388" s="30">
        <f t="shared" si="168"/>
        <v>6.5000000000000002E-2</v>
      </c>
      <c r="S388" s="30">
        <f t="shared" si="169"/>
        <v>0.122</v>
      </c>
      <c r="T388" s="30">
        <f t="shared" si="170"/>
        <v>0.67700000000000005</v>
      </c>
      <c r="U388" s="30">
        <f t="shared" si="171"/>
        <v>0.1359999999999999</v>
      </c>
      <c r="V388" s="30">
        <f t="shared" si="172"/>
        <v>1</v>
      </c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</row>
    <row r="389" spans="1:40" x14ac:dyDescent="0.15">
      <c r="A389" s="24" t="s">
        <v>213</v>
      </c>
      <c r="B389" s="28">
        <v>7</v>
      </c>
      <c r="C389" s="28">
        <v>38</v>
      </c>
      <c r="D389" s="28">
        <v>143</v>
      </c>
      <c r="E389" s="28">
        <v>25</v>
      </c>
      <c r="F389" s="29">
        <f t="shared" si="167"/>
        <v>213</v>
      </c>
      <c r="I389" s="63"/>
      <c r="J389" s="63"/>
      <c r="K389" s="63"/>
      <c r="L389" s="63"/>
      <c r="M389" s="63"/>
      <c r="N389" s="63"/>
      <c r="O389" s="63"/>
      <c r="P389" s="63"/>
      <c r="Q389" s="21" t="s">
        <v>213</v>
      </c>
      <c r="R389" s="30">
        <f t="shared" si="168"/>
        <v>3.3000000000000002E-2</v>
      </c>
      <c r="S389" s="30">
        <f t="shared" si="169"/>
        <v>0.17799999999999999</v>
      </c>
      <c r="T389" s="30">
        <f t="shared" si="170"/>
        <v>0.67100000000000004</v>
      </c>
      <c r="U389" s="30">
        <f t="shared" si="171"/>
        <v>0.11799999999999999</v>
      </c>
      <c r="V389" s="30">
        <f t="shared" si="172"/>
        <v>1</v>
      </c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</row>
    <row r="390" spans="1:40" ht="11.25" thickBot="1" x14ac:dyDescent="0.2">
      <c r="A390" s="31" t="s">
        <v>214</v>
      </c>
      <c r="B390" s="32">
        <f>SUM(B385:B389)</f>
        <v>254</v>
      </c>
      <c r="C390" s="32">
        <f>SUM(C385:C389)</f>
        <v>318</v>
      </c>
      <c r="D390" s="32">
        <f>SUM(D385:D389)</f>
        <v>1118</v>
      </c>
      <c r="E390" s="32">
        <f>SUM(E385:E389)</f>
        <v>213</v>
      </c>
      <c r="F390" s="32">
        <f t="shared" si="167"/>
        <v>1903</v>
      </c>
      <c r="I390" s="63"/>
      <c r="J390" s="63"/>
      <c r="K390" s="63"/>
      <c r="L390" s="63"/>
      <c r="M390" s="63"/>
      <c r="N390" s="63"/>
      <c r="O390" s="63"/>
      <c r="P390" s="63"/>
      <c r="Q390" s="31" t="s">
        <v>214</v>
      </c>
      <c r="R390" s="33">
        <f t="shared" si="168"/>
        <v>0.13300000000000001</v>
      </c>
      <c r="S390" s="33">
        <f t="shared" si="169"/>
        <v>0.16700000000000001</v>
      </c>
      <c r="T390" s="33">
        <f t="shared" si="170"/>
        <v>0.58699999999999997</v>
      </c>
      <c r="U390" s="33">
        <f t="shared" si="171"/>
        <v>0.11299999999999999</v>
      </c>
      <c r="V390" s="33">
        <f t="shared" si="172"/>
        <v>1</v>
      </c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</row>
    <row r="391" spans="1:40" ht="11.25" thickTop="1" x14ac:dyDescent="0.15">
      <c r="A391" s="34" t="s">
        <v>215</v>
      </c>
      <c r="B391" s="25">
        <v>191</v>
      </c>
      <c r="C391" s="25">
        <v>322</v>
      </c>
      <c r="D391" s="25">
        <v>1839</v>
      </c>
      <c r="E391" s="25">
        <v>301</v>
      </c>
      <c r="F391" s="26">
        <f t="shared" si="167"/>
        <v>2653</v>
      </c>
      <c r="I391" s="63"/>
      <c r="J391" s="63"/>
      <c r="K391" s="63"/>
      <c r="L391" s="63"/>
      <c r="M391" s="63"/>
      <c r="N391" s="63"/>
      <c r="O391" s="63"/>
      <c r="P391" s="63"/>
      <c r="Q391" s="35" t="s">
        <v>215</v>
      </c>
      <c r="R391" s="27">
        <f t="shared" si="168"/>
        <v>7.1999999999999995E-2</v>
      </c>
      <c r="S391" s="27">
        <f t="shared" si="169"/>
        <v>0.121</v>
      </c>
      <c r="T391" s="27">
        <f t="shared" si="170"/>
        <v>0.69299999999999995</v>
      </c>
      <c r="U391" s="27">
        <f t="shared" si="171"/>
        <v>0.1140000000000001</v>
      </c>
      <c r="V391" s="27">
        <f t="shared" si="172"/>
        <v>1</v>
      </c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</row>
    <row r="392" spans="1:40" x14ac:dyDescent="0.15">
      <c r="A392" s="24" t="s">
        <v>216</v>
      </c>
      <c r="B392" s="28">
        <v>35</v>
      </c>
      <c r="C392" s="28">
        <v>101</v>
      </c>
      <c r="D392" s="28">
        <v>375</v>
      </c>
      <c r="E392" s="28">
        <v>75</v>
      </c>
      <c r="F392" s="29">
        <f t="shared" si="167"/>
        <v>586</v>
      </c>
      <c r="I392" s="63"/>
      <c r="J392" s="63"/>
      <c r="K392" s="63"/>
      <c r="L392" s="63"/>
      <c r="M392" s="63"/>
      <c r="N392" s="63"/>
      <c r="O392" s="63"/>
      <c r="P392" s="63"/>
      <c r="Q392" s="21" t="s">
        <v>216</v>
      </c>
      <c r="R392" s="30">
        <f t="shared" si="168"/>
        <v>0.06</v>
      </c>
      <c r="S392" s="30">
        <f t="shared" si="169"/>
        <v>0.17199999999999999</v>
      </c>
      <c r="T392" s="30">
        <f t="shared" si="170"/>
        <v>0.64</v>
      </c>
      <c r="U392" s="30">
        <f t="shared" si="171"/>
        <v>0.128</v>
      </c>
      <c r="V392" s="30">
        <f t="shared" si="172"/>
        <v>1</v>
      </c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</row>
    <row r="393" spans="1:40" x14ac:dyDescent="0.15">
      <c r="A393" s="24" t="s">
        <v>217</v>
      </c>
      <c r="B393" s="28">
        <v>2</v>
      </c>
      <c r="C393" s="28">
        <v>6</v>
      </c>
      <c r="D393" s="28">
        <v>35</v>
      </c>
      <c r="E393" s="28">
        <v>5</v>
      </c>
      <c r="F393" s="29">
        <f t="shared" si="167"/>
        <v>48</v>
      </c>
      <c r="I393" s="63"/>
      <c r="J393" s="63"/>
      <c r="K393" s="63"/>
      <c r="L393" s="63"/>
      <c r="M393" s="63"/>
      <c r="N393" s="63"/>
      <c r="O393" s="63"/>
      <c r="P393" s="63"/>
      <c r="Q393" s="21" t="s">
        <v>217</v>
      </c>
      <c r="R393" s="30">
        <f t="shared" si="168"/>
        <v>4.2000000000000003E-2</v>
      </c>
      <c r="S393" s="30">
        <f t="shared" si="169"/>
        <v>0.125</v>
      </c>
      <c r="T393" s="30">
        <f t="shared" si="170"/>
        <v>0.72899999999999998</v>
      </c>
      <c r="U393" s="30">
        <f t="shared" si="171"/>
        <v>0.10399999999999998</v>
      </c>
      <c r="V393" s="30">
        <f t="shared" si="172"/>
        <v>1</v>
      </c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</row>
    <row r="394" spans="1:40" x14ac:dyDescent="0.15">
      <c r="A394" s="24" t="s">
        <v>218</v>
      </c>
      <c r="B394" s="28">
        <v>20</v>
      </c>
      <c r="C394" s="28">
        <v>28</v>
      </c>
      <c r="D394" s="28">
        <v>220</v>
      </c>
      <c r="E394" s="28">
        <v>39</v>
      </c>
      <c r="F394" s="29">
        <f t="shared" si="167"/>
        <v>307</v>
      </c>
      <c r="I394" s="63"/>
      <c r="J394" s="63"/>
      <c r="K394" s="63"/>
      <c r="L394" s="63"/>
      <c r="M394" s="63"/>
      <c r="N394" s="63"/>
      <c r="O394" s="63"/>
      <c r="P394" s="63"/>
      <c r="Q394" s="21" t="s">
        <v>218</v>
      </c>
      <c r="R394" s="30">
        <f t="shared" si="168"/>
        <v>6.5000000000000002E-2</v>
      </c>
      <c r="S394" s="30">
        <f t="shared" si="169"/>
        <v>9.0999999999999998E-2</v>
      </c>
      <c r="T394" s="30">
        <f t="shared" si="170"/>
        <v>0.71699999999999997</v>
      </c>
      <c r="U394" s="30">
        <f t="shared" si="171"/>
        <v>0.127</v>
      </c>
      <c r="V394" s="30">
        <f t="shared" si="172"/>
        <v>1</v>
      </c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</row>
    <row r="395" spans="1:40" x14ac:dyDescent="0.15">
      <c r="A395" s="24" t="s">
        <v>219</v>
      </c>
      <c r="B395" s="28">
        <v>92</v>
      </c>
      <c r="C395" s="28">
        <v>54</v>
      </c>
      <c r="D395" s="28">
        <v>164</v>
      </c>
      <c r="E395" s="28">
        <v>29</v>
      </c>
      <c r="F395" s="29">
        <f t="shared" si="167"/>
        <v>339</v>
      </c>
      <c r="I395" s="63"/>
      <c r="J395" s="63"/>
      <c r="K395" s="63"/>
      <c r="L395" s="63"/>
      <c r="M395" s="63"/>
      <c r="N395" s="63"/>
      <c r="O395" s="63"/>
      <c r="P395" s="63"/>
      <c r="Q395" s="21" t="s">
        <v>219</v>
      </c>
      <c r="R395" s="30">
        <f t="shared" si="168"/>
        <v>0.27100000000000002</v>
      </c>
      <c r="S395" s="30">
        <f t="shared" si="169"/>
        <v>0.159</v>
      </c>
      <c r="T395" s="30">
        <f t="shared" si="170"/>
        <v>0.48399999999999999</v>
      </c>
      <c r="U395" s="30">
        <f t="shared" si="171"/>
        <v>8.5999999999999965E-2</v>
      </c>
      <c r="V395" s="30">
        <f t="shared" si="172"/>
        <v>1</v>
      </c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</row>
    <row r="396" spans="1:40" x14ac:dyDescent="0.15">
      <c r="A396" s="24" t="s">
        <v>220</v>
      </c>
      <c r="B396" s="28">
        <v>5</v>
      </c>
      <c r="C396" s="28">
        <v>19</v>
      </c>
      <c r="D396" s="28">
        <v>125</v>
      </c>
      <c r="E396" s="28">
        <v>23</v>
      </c>
      <c r="F396" s="29">
        <f t="shared" si="167"/>
        <v>172</v>
      </c>
      <c r="I396" s="63"/>
      <c r="J396" s="63"/>
      <c r="K396" s="63"/>
      <c r="L396" s="63"/>
      <c r="M396" s="63"/>
      <c r="N396" s="63"/>
      <c r="O396" s="63"/>
      <c r="P396" s="63"/>
      <c r="Q396" s="21" t="s">
        <v>220</v>
      </c>
      <c r="R396" s="30">
        <f t="shared" si="168"/>
        <v>2.9000000000000001E-2</v>
      </c>
      <c r="S396" s="30">
        <f t="shared" si="169"/>
        <v>0.11</v>
      </c>
      <c r="T396" s="30">
        <f t="shared" si="170"/>
        <v>0.72699999999999998</v>
      </c>
      <c r="U396" s="30">
        <f t="shared" si="171"/>
        <v>0.13400000000000001</v>
      </c>
      <c r="V396" s="30">
        <f t="shared" si="172"/>
        <v>1</v>
      </c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</row>
    <row r="397" spans="1:40" x14ac:dyDescent="0.15">
      <c r="A397" s="24" t="s">
        <v>221</v>
      </c>
      <c r="B397" s="28">
        <v>3</v>
      </c>
      <c r="C397" s="28">
        <v>9</v>
      </c>
      <c r="D397" s="28">
        <v>62</v>
      </c>
      <c r="E397" s="28">
        <v>13</v>
      </c>
      <c r="F397" s="29">
        <f t="shared" si="167"/>
        <v>87</v>
      </c>
      <c r="I397" s="63"/>
      <c r="J397" s="63"/>
      <c r="K397" s="63"/>
      <c r="L397" s="63"/>
      <c r="M397" s="63"/>
      <c r="N397" s="63"/>
      <c r="O397" s="63"/>
      <c r="P397" s="63"/>
      <c r="Q397" s="21" t="s">
        <v>221</v>
      </c>
      <c r="R397" s="30">
        <f t="shared" si="168"/>
        <v>3.4000000000000002E-2</v>
      </c>
      <c r="S397" s="30">
        <f t="shared" si="169"/>
        <v>0.10299999999999999</v>
      </c>
      <c r="T397" s="30">
        <f t="shared" si="170"/>
        <v>0.71299999999999997</v>
      </c>
      <c r="U397" s="30">
        <f t="shared" si="171"/>
        <v>0.15000000000000002</v>
      </c>
      <c r="V397" s="30">
        <f t="shared" si="172"/>
        <v>1</v>
      </c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</row>
    <row r="398" spans="1:40" x14ac:dyDescent="0.15">
      <c r="A398" s="24" t="s">
        <v>222</v>
      </c>
      <c r="B398" s="28">
        <v>2</v>
      </c>
      <c r="C398" s="28">
        <v>15</v>
      </c>
      <c r="D398" s="28">
        <v>47</v>
      </c>
      <c r="E398" s="28">
        <v>12</v>
      </c>
      <c r="F398" s="29">
        <f t="shared" si="167"/>
        <v>76</v>
      </c>
      <c r="I398" s="63"/>
      <c r="J398" s="63"/>
      <c r="K398" s="63"/>
      <c r="L398" s="63"/>
      <c r="M398" s="63"/>
      <c r="N398" s="63"/>
      <c r="O398" s="63"/>
      <c r="P398" s="63"/>
      <c r="Q398" s="21" t="s">
        <v>222</v>
      </c>
      <c r="R398" s="30">
        <f t="shared" si="168"/>
        <v>2.5999999999999999E-2</v>
      </c>
      <c r="S398" s="30">
        <f t="shared" si="169"/>
        <v>0.19700000000000001</v>
      </c>
      <c r="T398" s="30">
        <f t="shared" si="170"/>
        <v>0.61799999999999999</v>
      </c>
      <c r="U398" s="30">
        <f t="shared" si="171"/>
        <v>0.15900000000000003</v>
      </c>
      <c r="V398" s="30">
        <f t="shared" si="172"/>
        <v>1</v>
      </c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</row>
    <row r="399" spans="1:40" x14ac:dyDescent="0.15">
      <c r="A399" s="24" t="s">
        <v>223</v>
      </c>
      <c r="B399" s="28">
        <v>1</v>
      </c>
      <c r="C399" s="28">
        <v>6</v>
      </c>
      <c r="D399" s="28">
        <v>40</v>
      </c>
      <c r="E399" s="28">
        <v>6</v>
      </c>
      <c r="F399" s="29">
        <f t="shared" si="167"/>
        <v>53</v>
      </c>
      <c r="I399" s="63"/>
      <c r="J399" s="63"/>
      <c r="K399" s="63"/>
      <c r="L399" s="63"/>
      <c r="M399" s="63"/>
      <c r="N399" s="63"/>
      <c r="O399" s="63"/>
      <c r="P399" s="63"/>
      <c r="Q399" s="21" t="s">
        <v>223</v>
      </c>
      <c r="R399" s="30">
        <f t="shared" si="168"/>
        <v>1.9E-2</v>
      </c>
      <c r="S399" s="30">
        <f t="shared" si="169"/>
        <v>0.113</v>
      </c>
      <c r="T399" s="30">
        <f t="shared" si="170"/>
        <v>0.755</v>
      </c>
      <c r="U399" s="30">
        <f t="shared" si="171"/>
        <v>0.11299999999999999</v>
      </c>
      <c r="V399" s="30">
        <f>SUM(R399:U399)</f>
        <v>1</v>
      </c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</row>
    <row r="400" spans="1:40" ht="11.25" thickBot="1" x14ac:dyDescent="0.2">
      <c r="A400" s="31" t="s">
        <v>224</v>
      </c>
      <c r="B400" s="32">
        <f>SUM(B391:B399)</f>
        <v>351</v>
      </c>
      <c r="C400" s="32">
        <f>SUM(C391:C399)</f>
        <v>560</v>
      </c>
      <c r="D400" s="32">
        <f>SUM(D391:D399)</f>
        <v>2907</v>
      </c>
      <c r="E400" s="32">
        <f>SUM(E391:E399)</f>
        <v>503</v>
      </c>
      <c r="F400" s="32">
        <f t="shared" si="167"/>
        <v>4321</v>
      </c>
      <c r="I400" s="63"/>
      <c r="J400" s="63"/>
      <c r="K400" s="63"/>
      <c r="L400" s="63"/>
      <c r="M400" s="63"/>
      <c r="N400" s="63"/>
      <c r="O400" s="63"/>
      <c r="P400" s="63"/>
      <c r="Q400" s="31" t="s">
        <v>224</v>
      </c>
      <c r="R400" s="33">
        <f t="shared" si="168"/>
        <v>8.1000000000000003E-2</v>
      </c>
      <c r="S400" s="33">
        <f t="shared" si="169"/>
        <v>0.13</v>
      </c>
      <c r="T400" s="33">
        <f t="shared" si="170"/>
        <v>0.67300000000000004</v>
      </c>
      <c r="U400" s="33">
        <f t="shared" si="171"/>
        <v>0.11599999999999988</v>
      </c>
      <c r="V400" s="33">
        <f>SUM(R400:U400)</f>
        <v>1</v>
      </c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H400" s="13"/>
      <c r="AI400" s="13"/>
      <c r="AJ400" s="13"/>
      <c r="AK400" s="13"/>
      <c r="AL400" s="13"/>
      <c r="AM400" s="13"/>
      <c r="AN400" s="13"/>
    </row>
    <row r="401" spans="1:32" ht="11.25" thickTop="1" x14ac:dyDescent="0.15">
      <c r="A401" s="35" t="s">
        <v>225</v>
      </c>
      <c r="B401" s="26">
        <f>SUM(B400,B390,B384)</f>
        <v>997</v>
      </c>
      <c r="C401" s="26">
        <f>SUM(C400,C390,C384)</f>
        <v>1422</v>
      </c>
      <c r="D401" s="26">
        <f>SUM(D400,D390,D384)</f>
        <v>6146</v>
      </c>
      <c r="E401" s="26">
        <f>SUM(E400,E390,E384)</f>
        <v>1136</v>
      </c>
      <c r="F401" s="26">
        <f t="shared" si="167"/>
        <v>9701</v>
      </c>
      <c r="I401" s="63"/>
      <c r="J401" s="63"/>
      <c r="K401" s="63"/>
      <c r="L401" s="63"/>
      <c r="M401" s="63"/>
      <c r="N401" s="63"/>
      <c r="O401" s="63"/>
      <c r="P401" s="63"/>
      <c r="Q401" s="35" t="s">
        <v>225</v>
      </c>
      <c r="R401" s="27">
        <f t="shared" si="168"/>
        <v>0.10299999999999999</v>
      </c>
      <c r="S401" s="27">
        <f t="shared" si="169"/>
        <v>0.14699999999999999</v>
      </c>
      <c r="T401" s="27">
        <f t="shared" si="170"/>
        <v>0.63400000000000001</v>
      </c>
      <c r="U401" s="27">
        <f t="shared" si="171"/>
        <v>0.11599999999999999</v>
      </c>
      <c r="V401" s="27">
        <f>SUM(R401:U401)</f>
        <v>1</v>
      </c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</row>
    <row r="404" spans="1:32" s="13" customFormat="1" x14ac:dyDescent="0.15">
      <c r="A404" s="74" t="s">
        <v>272</v>
      </c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74" t="s">
        <v>272</v>
      </c>
    </row>
    <row r="405" spans="1:32" x14ac:dyDescent="0.15">
      <c r="A405" s="24"/>
      <c r="B405" s="17" t="s">
        <v>262</v>
      </c>
      <c r="C405" s="17" t="s">
        <v>263</v>
      </c>
      <c r="D405" s="17" t="s">
        <v>264</v>
      </c>
      <c r="E405" s="17" t="s">
        <v>268</v>
      </c>
      <c r="F405" s="17" t="s">
        <v>201</v>
      </c>
      <c r="G405" s="44" t="s">
        <v>202</v>
      </c>
      <c r="Q405" s="21"/>
      <c r="R405" s="21" t="s">
        <v>262</v>
      </c>
      <c r="S405" s="21" t="s">
        <v>263</v>
      </c>
      <c r="T405" s="21" t="s">
        <v>264</v>
      </c>
      <c r="U405" s="21" t="s">
        <v>268</v>
      </c>
      <c r="V405" s="21" t="s">
        <v>201</v>
      </c>
      <c r="W405" s="21" t="s">
        <v>202</v>
      </c>
    </row>
    <row r="406" spans="1:32" x14ac:dyDescent="0.15">
      <c r="A406" s="24" t="s">
        <v>203</v>
      </c>
      <c r="B406" s="25">
        <v>60</v>
      </c>
      <c r="C406" s="25">
        <v>252</v>
      </c>
      <c r="D406" s="25">
        <v>40</v>
      </c>
      <c r="E406" s="25">
        <v>2252</v>
      </c>
      <c r="F406" s="25">
        <v>323</v>
      </c>
      <c r="G406" s="26">
        <f t="shared" ref="G406:G428" si="173">SUM(B406:F406)</f>
        <v>2927</v>
      </c>
      <c r="Q406" s="21" t="s">
        <v>203</v>
      </c>
      <c r="R406" s="30">
        <f>ROUND(B406/G406,3)</f>
        <v>0.02</v>
      </c>
      <c r="S406" s="30">
        <f>ROUND(C406/G406,3)</f>
        <v>8.5999999999999993E-2</v>
      </c>
      <c r="T406" s="30">
        <f>ROUND(D406/G406,3)</f>
        <v>1.4E-2</v>
      </c>
      <c r="U406" s="30">
        <f>ROUND(E406/G406,3)</f>
        <v>0.76900000000000002</v>
      </c>
      <c r="V406" s="27">
        <f>1-SUM(R406:U406)</f>
        <v>0.11099999999999999</v>
      </c>
      <c r="W406" s="27">
        <f t="shared" ref="W406:W428" si="174">SUM(R406:V406)</f>
        <v>1</v>
      </c>
    </row>
    <row r="407" spans="1:32" x14ac:dyDescent="0.15">
      <c r="A407" s="24" t="s">
        <v>204</v>
      </c>
      <c r="B407" s="28">
        <v>4</v>
      </c>
      <c r="C407" s="28">
        <v>11</v>
      </c>
      <c r="D407" s="28">
        <v>2</v>
      </c>
      <c r="E407" s="28">
        <v>113</v>
      </c>
      <c r="F407" s="28">
        <v>27</v>
      </c>
      <c r="G407" s="29">
        <f t="shared" si="173"/>
        <v>157</v>
      </c>
      <c r="Q407" s="21" t="s">
        <v>204</v>
      </c>
      <c r="R407" s="30">
        <f t="shared" ref="R407:R428" si="175">ROUND(B407/G407,3)</f>
        <v>2.5000000000000001E-2</v>
      </c>
      <c r="S407" s="30">
        <f t="shared" ref="S407:S428" si="176">ROUND(C407/G407,3)</f>
        <v>7.0000000000000007E-2</v>
      </c>
      <c r="T407" s="30">
        <f t="shared" ref="T407:T428" si="177">ROUND(D407/G407,3)</f>
        <v>1.2999999999999999E-2</v>
      </c>
      <c r="U407" s="30">
        <f t="shared" ref="U407:U428" si="178">ROUND(E407/G407,3)</f>
        <v>0.72</v>
      </c>
      <c r="V407" s="30">
        <f t="shared" ref="V407:V428" si="179">1-SUM(R407:U407)</f>
        <v>0.17200000000000004</v>
      </c>
      <c r="W407" s="30">
        <f t="shared" si="174"/>
        <v>1</v>
      </c>
    </row>
    <row r="408" spans="1:32" x14ac:dyDescent="0.15">
      <c r="A408" s="24" t="s">
        <v>205</v>
      </c>
      <c r="B408" s="28">
        <v>2</v>
      </c>
      <c r="C408" s="28">
        <v>12</v>
      </c>
      <c r="D408" s="28">
        <v>2</v>
      </c>
      <c r="E408" s="28">
        <v>44</v>
      </c>
      <c r="F408" s="28">
        <v>7</v>
      </c>
      <c r="G408" s="29">
        <f t="shared" si="173"/>
        <v>67</v>
      </c>
      <c r="Q408" s="21" t="s">
        <v>205</v>
      </c>
      <c r="R408" s="30">
        <f t="shared" si="175"/>
        <v>0.03</v>
      </c>
      <c r="S408" s="30">
        <f t="shared" si="176"/>
        <v>0.17899999999999999</v>
      </c>
      <c r="T408" s="30">
        <f t="shared" si="177"/>
        <v>0.03</v>
      </c>
      <c r="U408" s="30">
        <f t="shared" si="178"/>
        <v>0.65700000000000003</v>
      </c>
      <c r="V408" s="30">
        <f t="shared" si="179"/>
        <v>0.10399999999999998</v>
      </c>
      <c r="W408" s="30">
        <f t="shared" si="174"/>
        <v>1</v>
      </c>
    </row>
    <row r="409" spans="1:32" x14ac:dyDescent="0.15">
      <c r="A409" s="24" t="s">
        <v>206</v>
      </c>
      <c r="B409" s="28">
        <v>3</v>
      </c>
      <c r="C409" s="28">
        <v>8</v>
      </c>
      <c r="D409" s="28">
        <v>1</v>
      </c>
      <c r="E409" s="28">
        <v>101</v>
      </c>
      <c r="F409" s="28">
        <v>25</v>
      </c>
      <c r="G409" s="29">
        <f t="shared" si="173"/>
        <v>138</v>
      </c>
      <c r="Q409" s="21" t="s">
        <v>206</v>
      </c>
      <c r="R409" s="30">
        <f t="shared" si="175"/>
        <v>2.1999999999999999E-2</v>
      </c>
      <c r="S409" s="30">
        <f t="shared" si="176"/>
        <v>5.8000000000000003E-2</v>
      </c>
      <c r="T409" s="30">
        <f t="shared" si="177"/>
        <v>7.0000000000000001E-3</v>
      </c>
      <c r="U409" s="30">
        <f t="shared" si="178"/>
        <v>0.73199999999999998</v>
      </c>
      <c r="V409" s="30">
        <f t="shared" si="179"/>
        <v>0.18100000000000005</v>
      </c>
      <c r="W409" s="30">
        <f t="shared" si="174"/>
        <v>1</v>
      </c>
    </row>
    <row r="410" spans="1:32" x14ac:dyDescent="0.15">
      <c r="A410" s="24" t="s">
        <v>207</v>
      </c>
      <c r="B410" s="28">
        <v>1</v>
      </c>
      <c r="C410" s="28">
        <v>21</v>
      </c>
      <c r="D410" s="28">
        <v>2</v>
      </c>
      <c r="E410" s="28">
        <v>146</v>
      </c>
      <c r="F410" s="28">
        <v>18</v>
      </c>
      <c r="G410" s="29">
        <f t="shared" si="173"/>
        <v>188</v>
      </c>
      <c r="Q410" s="21" t="s">
        <v>207</v>
      </c>
      <c r="R410" s="30">
        <f t="shared" si="175"/>
        <v>5.0000000000000001E-3</v>
      </c>
      <c r="S410" s="30">
        <f t="shared" si="176"/>
        <v>0.112</v>
      </c>
      <c r="T410" s="30">
        <f t="shared" si="177"/>
        <v>1.0999999999999999E-2</v>
      </c>
      <c r="U410" s="30">
        <f t="shared" si="178"/>
        <v>0.77700000000000002</v>
      </c>
      <c r="V410" s="30">
        <f t="shared" si="179"/>
        <v>9.4999999999999973E-2</v>
      </c>
      <c r="W410" s="30">
        <f t="shared" si="174"/>
        <v>1</v>
      </c>
    </row>
    <row r="411" spans="1:32" ht="11.25" thickBot="1" x14ac:dyDescent="0.2">
      <c r="A411" s="31" t="s">
        <v>208</v>
      </c>
      <c r="B411" s="32">
        <f>SUM(B406:B410)</f>
        <v>70</v>
      </c>
      <c r="C411" s="32">
        <f>SUM(C406:C410)</f>
        <v>304</v>
      </c>
      <c r="D411" s="32">
        <f>SUM(D406:D410)</f>
        <v>47</v>
      </c>
      <c r="E411" s="32">
        <f>SUM(E406:E410)</f>
        <v>2656</v>
      </c>
      <c r="F411" s="32">
        <f>SUM(F406:F410)</f>
        <v>400</v>
      </c>
      <c r="G411" s="32">
        <f t="shared" si="173"/>
        <v>3477</v>
      </c>
      <c r="Q411" s="31" t="s">
        <v>208</v>
      </c>
      <c r="R411" s="33">
        <f t="shared" si="175"/>
        <v>0.02</v>
      </c>
      <c r="S411" s="33">
        <f t="shared" si="176"/>
        <v>8.6999999999999994E-2</v>
      </c>
      <c r="T411" s="33">
        <f t="shared" si="177"/>
        <v>1.4E-2</v>
      </c>
      <c r="U411" s="33">
        <f t="shared" si="178"/>
        <v>0.76400000000000001</v>
      </c>
      <c r="V411" s="33">
        <f t="shared" si="179"/>
        <v>0.11499999999999999</v>
      </c>
      <c r="W411" s="33">
        <f t="shared" si="174"/>
        <v>1</v>
      </c>
    </row>
    <row r="412" spans="1:32" ht="11.25" thickTop="1" x14ac:dyDescent="0.15">
      <c r="A412" s="34" t="s">
        <v>209</v>
      </c>
      <c r="B412" s="25">
        <v>16</v>
      </c>
      <c r="C412" s="25">
        <v>65</v>
      </c>
      <c r="D412" s="25">
        <v>15</v>
      </c>
      <c r="E412" s="25">
        <v>804</v>
      </c>
      <c r="F412" s="25">
        <v>119</v>
      </c>
      <c r="G412" s="26">
        <f t="shared" si="173"/>
        <v>1019</v>
      </c>
      <c r="Q412" s="35" t="s">
        <v>209</v>
      </c>
      <c r="R412" s="27">
        <f t="shared" si="175"/>
        <v>1.6E-2</v>
      </c>
      <c r="S412" s="27">
        <f t="shared" si="176"/>
        <v>6.4000000000000001E-2</v>
      </c>
      <c r="T412" s="27">
        <f t="shared" si="177"/>
        <v>1.4999999999999999E-2</v>
      </c>
      <c r="U412" s="27">
        <f t="shared" si="178"/>
        <v>0.78900000000000003</v>
      </c>
      <c r="V412" s="27">
        <f t="shared" si="179"/>
        <v>0.11599999999999999</v>
      </c>
      <c r="W412" s="27">
        <f t="shared" si="174"/>
        <v>1</v>
      </c>
    </row>
    <row r="413" spans="1:32" x14ac:dyDescent="0.15">
      <c r="A413" s="24" t="s">
        <v>210</v>
      </c>
      <c r="B413" s="28">
        <v>1</v>
      </c>
      <c r="C413" s="28">
        <v>9</v>
      </c>
      <c r="D413" s="28">
        <v>4</v>
      </c>
      <c r="E413" s="28">
        <v>73</v>
      </c>
      <c r="F413" s="28">
        <v>9</v>
      </c>
      <c r="G413" s="29">
        <f t="shared" si="173"/>
        <v>96</v>
      </c>
      <c r="Q413" s="21" t="s">
        <v>210</v>
      </c>
      <c r="R413" s="30">
        <f t="shared" si="175"/>
        <v>0.01</v>
      </c>
      <c r="S413" s="30">
        <f t="shared" si="176"/>
        <v>9.4E-2</v>
      </c>
      <c r="T413" s="30">
        <f t="shared" si="177"/>
        <v>4.2000000000000003E-2</v>
      </c>
      <c r="U413" s="30">
        <f t="shared" si="178"/>
        <v>0.76</v>
      </c>
      <c r="V413" s="30">
        <f t="shared" si="179"/>
        <v>9.3999999999999972E-2</v>
      </c>
      <c r="W413" s="30">
        <f t="shared" si="174"/>
        <v>1</v>
      </c>
    </row>
    <row r="414" spans="1:32" x14ac:dyDescent="0.15">
      <c r="A414" s="24" t="s">
        <v>211</v>
      </c>
      <c r="B414" s="28">
        <v>8</v>
      </c>
      <c r="C414" s="28">
        <v>17</v>
      </c>
      <c r="D414" s="28">
        <v>3</v>
      </c>
      <c r="E414" s="28">
        <v>252</v>
      </c>
      <c r="F414" s="28">
        <v>32</v>
      </c>
      <c r="G414" s="29">
        <f t="shared" si="173"/>
        <v>312</v>
      </c>
      <c r="Q414" s="21" t="s">
        <v>211</v>
      </c>
      <c r="R414" s="30">
        <f t="shared" si="175"/>
        <v>2.5999999999999999E-2</v>
      </c>
      <c r="S414" s="30">
        <f t="shared" si="176"/>
        <v>5.3999999999999999E-2</v>
      </c>
      <c r="T414" s="30">
        <f t="shared" si="177"/>
        <v>0.01</v>
      </c>
      <c r="U414" s="30">
        <f t="shared" si="178"/>
        <v>0.80800000000000005</v>
      </c>
      <c r="V414" s="30">
        <f t="shared" si="179"/>
        <v>0.10199999999999998</v>
      </c>
      <c r="W414" s="30">
        <f t="shared" si="174"/>
        <v>1</v>
      </c>
    </row>
    <row r="415" spans="1:32" x14ac:dyDescent="0.15">
      <c r="A415" s="24" t="s">
        <v>212</v>
      </c>
      <c r="B415" s="28">
        <v>5</v>
      </c>
      <c r="C415" s="28">
        <v>16</v>
      </c>
      <c r="D415" s="28">
        <v>7</v>
      </c>
      <c r="E415" s="28">
        <v>206</v>
      </c>
      <c r="F415" s="28">
        <v>29</v>
      </c>
      <c r="G415" s="29">
        <f t="shared" si="173"/>
        <v>263</v>
      </c>
      <c r="Q415" s="21" t="s">
        <v>212</v>
      </c>
      <c r="R415" s="30">
        <f t="shared" si="175"/>
        <v>1.9E-2</v>
      </c>
      <c r="S415" s="30">
        <f t="shared" si="176"/>
        <v>6.0999999999999999E-2</v>
      </c>
      <c r="T415" s="30">
        <f t="shared" si="177"/>
        <v>2.7E-2</v>
      </c>
      <c r="U415" s="30">
        <f t="shared" si="178"/>
        <v>0.78300000000000003</v>
      </c>
      <c r="V415" s="30">
        <f t="shared" si="179"/>
        <v>0.10999999999999999</v>
      </c>
      <c r="W415" s="30">
        <f t="shared" si="174"/>
        <v>1</v>
      </c>
    </row>
    <row r="416" spans="1:32" x14ac:dyDescent="0.15">
      <c r="A416" s="24" t="s">
        <v>213</v>
      </c>
      <c r="B416" s="28">
        <v>2</v>
      </c>
      <c r="C416" s="28">
        <v>12</v>
      </c>
      <c r="D416" s="28">
        <v>2</v>
      </c>
      <c r="E416" s="28">
        <v>174</v>
      </c>
      <c r="F416" s="28">
        <v>23</v>
      </c>
      <c r="G416" s="29">
        <f t="shared" si="173"/>
        <v>213</v>
      </c>
      <c r="Q416" s="21" t="s">
        <v>213</v>
      </c>
      <c r="R416" s="30">
        <f t="shared" si="175"/>
        <v>8.9999999999999993E-3</v>
      </c>
      <c r="S416" s="30">
        <f t="shared" si="176"/>
        <v>5.6000000000000001E-2</v>
      </c>
      <c r="T416" s="30">
        <f t="shared" si="177"/>
        <v>8.9999999999999993E-3</v>
      </c>
      <c r="U416" s="30">
        <f t="shared" si="178"/>
        <v>0.81699999999999995</v>
      </c>
      <c r="V416" s="30">
        <f t="shared" si="179"/>
        <v>0.1090000000000001</v>
      </c>
      <c r="W416" s="30">
        <f t="shared" si="174"/>
        <v>1</v>
      </c>
    </row>
    <row r="417" spans="1:31" ht="11.25" thickBot="1" x14ac:dyDescent="0.2">
      <c r="A417" s="31" t="s">
        <v>214</v>
      </c>
      <c r="B417" s="32">
        <f>SUM(B412:B416)</f>
        <v>32</v>
      </c>
      <c r="C417" s="32">
        <f>SUM(C412:C416)</f>
        <v>119</v>
      </c>
      <c r="D417" s="32">
        <f>SUM(D412:D416)</f>
        <v>31</v>
      </c>
      <c r="E417" s="32">
        <f>SUM(E412:E416)</f>
        <v>1509</v>
      </c>
      <c r="F417" s="32">
        <f>SUM(F412:F416)</f>
        <v>212</v>
      </c>
      <c r="G417" s="32">
        <f t="shared" si="173"/>
        <v>1903</v>
      </c>
      <c r="Q417" s="31" t="s">
        <v>214</v>
      </c>
      <c r="R417" s="33">
        <f t="shared" si="175"/>
        <v>1.7000000000000001E-2</v>
      </c>
      <c r="S417" s="33">
        <f t="shared" si="176"/>
        <v>6.3E-2</v>
      </c>
      <c r="T417" s="33">
        <f t="shared" si="177"/>
        <v>1.6E-2</v>
      </c>
      <c r="U417" s="33">
        <f t="shared" si="178"/>
        <v>0.79300000000000004</v>
      </c>
      <c r="V417" s="33">
        <f t="shared" si="179"/>
        <v>0.11099999999999999</v>
      </c>
      <c r="W417" s="33">
        <f t="shared" si="174"/>
        <v>1</v>
      </c>
    </row>
    <row r="418" spans="1:31" ht="11.25" thickTop="1" x14ac:dyDescent="0.15">
      <c r="A418" s="34" t="s">
        <v>215</v>
      </c>
      <c r="B418" s="25">
        <v>45</v>
      </c>
      <c r="C418" s="25">
        <v>276</v>
      </c>
      <c r="D418" s="25">
        <v>24</v>
      </c>
      <c r="E418" s="25">
        <v>2062</v>
      </c>
      <c r="F418" s="25">
        <v>246</v>
      </c>
      <c r="G418" s="26">
        <f t="shared" si="173"/>
        <v>2653</v>
      </c>
      <c r="Q418" s="35" t="s">
        <v>215</v>
      </c>
      <c r="R418" s="27">
        <f t="shared" si="175"/>
        <v>1.7000000000000001E-2</v>
      </c>
      <c r="S418" s="27">
        <f t="shared" si="176"/>
        <v>0.104</v>
      </c>
      <c r="T418" s="27">
        <f t="shared" si="177"/>
        <v>8.9999999999999993E-3</v>
      </c>
      <c r="U418" s="27">
        <f t="shared" si="178"/>
        <v>0.77700000000000002</v>
      </c>
      <c r="V418" s="27">
        <f t="shared" si="179"/>
        <v>9.2999999999999972E-2</v>
      </c>
      <c r="W418" s="27">
        <f t="shared" si="174"/>
        <v>1</v>
      </c>
    </row>
    <row r="419" spans="1:31" x14ac:dyDescent="0.15">
      <c r="A419" s="24" t="s">
        <v>216</v>
      </c>
      <c r="B419" s="28">
        <v>5</v>
      </c>
      <c r="C419" s="28">
        <v>46</v>
      </c>
      <c r="D419" s="28">
        <v>9</v>
      </c>
      <c r="E419" s="28">
        <v>456</v>
      </c>
      <c r="F419" s="28">
        <v>70</v>
      </c>
      <c r="G419" s="29">
        <f t="shared" si="173"/>
        <v>586</v>
      </c>
      <c r="Q419" s="21" t="s">
        <v>216</v>
      </c>
      <c r="R419" s="30">
        <f t="shared" si="175"/>
        <v>8.9999999999999993E-3</v>
      </c>
      <c r="S419" s="30">
        <f t="shared" si="176"/>
        <v>7.8E-2</v>
      </c>
      <c r="T419" s="30">
        <f t="shared" si="177"/>
        <v>1.4999999999999999E-2</v>
      </c>
      <c r="U419" s="30">
        <f t="shared" si="178"/>
        <v>0.77800000000000002</v>
      </c>
      <c r="V419" s="30">
        <f t="shared" si="179"/>
        <v>0.12</v>
      </c>
      <c r="W419" s="30">
        <f t="shared" si="174"/>
        <v>1</v>
      </c>
    </row>
    <row r="420" spans="1:31" x14ac:dyDescent="0.15">
      <c r="A420" s="24" t="s">
        <v>217</v>
      </c>
      <c r="B420" s="28">
        <v>2</v>
      </c>
      <c r="C420" s="28">
        <v>2</v>
      </c>
      <c r="D420" s="28">
        <v>0</v>
      </c>
      <c r="E420" s="28">
        <v>41</v>
      </c>
      <c r="F420" s="28">
        <v>3</v>
      </c>
      <c r="G420" s="29">
        <f t="shared" si="173"/>
        <v>48</v>
      </c>
      <c r="Q420" s="21" t="s">
        <v>217</v>
      </c>
      <c r="R420" s="30">
        <f t="shared" si="175"/>
        <v>4.2000000000000003E-2</v>
      </c>
      <c r="S420" s="30">
        <f t="shared" si="176"/>
        <v>4.2000000000000003E-2</v>
      </c>
      <c r="T420" s="30">
        <f t="shared" si="177"/>
        <v>0</v>
      </c>
      <c r="U420" s="30">
        <f t="shared" si="178"/>
        <v>0.85399999999999998</v>
      </c>
      <c r="V420" s="30">
        <f t="shared" si="179"/>
        <v>6.2000000000000055E-2</v>
      </c>
      <c r="W420" s="30">
        <f t="shared" si="174"/>
        <v>1</v>
      </c>
    </row>
    <row r="421" spans="1:31" x14ac:dyDescent="0.15">
      <c r="A421" s="24" t="s">
        <v>218</v>
      </c>
      <c r="B421" s="28">
        <v>10</v>
      </c>
      <c r="C421" s="28">
        <v>20</v>
      </c>
      <c r="D421" s="28">
        <v>3</v>
      </c>
      <c r="E421" s="28">
        <v>243</v>
      </c>
      <c r="F421" s="28">
        <v>31</v>
      </c>
      <c r="G421" s="29">
        <f t="shared" si="173"/>
        <v>307</v>
      </c>
      <c r="Q421" s="21" t="s">
        <v>218</v>
      </c>
      <c r="R421" s="30">
        <f t="shared" si="175"/>
        <v>3.3000000000000002E-2</v>
      </c>
      <c r="S421" s="30">
        <f t="shared" si="176"/>
        <v>6.5000000000000002E-2</v>
      </c>
      <c r="T421" s="30">
        <f t="shared" si="177"/>
        <v>0.01</v>
      </c>
      <c r="U421" s="30">
        <f t="shared" si="178"/>
        <v>0.79200000000000004</v>
      </c>
      <c r="V421" s="30">
        <f t="shared" si="179"/>
        <v>9.9999999999999978E-2</v>
      </c>
      <c r="W421" s="30">
        <f t="shared" si="174"/>
        <v>1</v>
      </c>
    </row>
    <row r="422" spans="1:31" x14ac:dyDescent="0.15">
      <c r="A422" s="24" t="s">
        <v>219</v>
      </c>
      <c r="B422" s="28">
        <v>9</v>
      </c>
      <c r="C422" s="28">
        <v>24</v>
      </c>
      <c r="D422" s="28">
        <v>1</v>
      </c>
      <c r="E422" s="28">
        <v>268</v>
      </c>
      <c r="F422" s="28">
        <v>37</v>
      </c>
      <c r="G422" s="29">
        <f t="shared" si="173"/>
        <v>339</v>
      </c>
      <c r="Q422" s="21" t="s">
        <v>219</v>
      </c>
      <c r="R422" s="30">
        <f t="shared" si="175"/>
        <v>2.7E-2</v>
      </c>
      <c r="S422" s="30">
        <f t="shared" si="176"/>
        <v>7.0999999999999994E-2</v>
      </c>
      <c r="T422" s="30">
        <f t="shared" si="177"/>
        <v>3.0000000000000001E-3</v>
      </c>
      <c r="U422" s="30">
        <f t="shared" si="178"/>
        <v>0.79100000000000004</v>
      </c>
      <c r="V422" s="30">
        <f t="shared" si="179"/>
        <v>0.10799999999999998</v>
      </c>
      <c r="W422" s="30">
        <f t="shared" si="174"/>
        <v>1</v>
      </c>
    </row>
    <row r="423" spans="1:31" x14ac:dyDescent="0.15">
      <c r="A423" s="24" t="s">
        <v>220</v>
      </c>
      <c r="B423" s="28">
        <v>3</v>
      </c>
      <c r="C423" s="28">
        <v>16</v>
      </c>
      <c r="D423" s="28">
        <v>1</v>
      </c>
      <c r="E423" s="28">
        <v>134</v>
      </c>
      <c r="F423" s="28">
        <v>18</v>
      </c>
      <c r="G423" s="29">
        <f t="shared" si="173"/>
        <v>172</v>
      </c>
      <c r="Q423" s="21" t="s">
        <v>220</v>
      </c>
      <c r="R423" s="30">
        <f t="shared" si="175"/>
        <v>1.7000000000000001E-2</v>
      </c>
      <c r="S423" s="30">
        <f t="shared" si="176"/>
        <v>9.2999999999999999E-2</v>
      </c>
      <c r="T423" s="30">
        <f t="shared" si="177"/>
        <v>6.0000000000000001E-3</v>
      </c>
      <c r="U423" s="30">
        <f t="shared" si="178"/>
        <v>0.77900000000000003</v>
      </c>
      <c r="V423" s="30">
        <f t="shared" si="179"/>
        <v>0.10499999999999998</v>
      </c>
      <c r="W423" s="30">
        <f t="shared" si="174"/>
        <v>1</v>
      </c>
    </row>
    <row r="424" spans="1:31" x14ac:dyDescent="0.15">
      <c r="A424" s="24" t="s">
        <v>221</v>
      </c>
      <c r="B424" s="28">
        <v>1</v>
      </c>
      <c r="C424" s="28">
        <v>9</v>
      </c>
      <c r="D424" s="28">
        <v>1</v>
      </c>
      <c r="E424" s="28">
        <v>68</v>
      </c>
      <c r="F424" s="28">
        <v>8</v>
      </c>
      <c r="G424" s="29">
        <f t="shared" si="173"/>
        <v>87</v>
      </c>
      <c r="Q424" s="21" t="s">
        <v>221</v>
      </c>
      <c r="R424" s="30">
        <f t="shared" si="175"/>
        <v>1.0999999999999999E-2</v>
      </c>
      <c r="S424" s="30">
        <f t="shared" si="176"/>
        <v>0.10299999999999999</v>
      </c>
      <c r="T424" s="30">
        <f t="shared" si="177"/>
        <v>1.0999999999999999E-2</v>
      </c>
      <c r="U424" s="30">
        <f t="shared" si="178"/>
        <v>0.78200000000000003</v>
      </c>
      <c r="V424" s="30">
        <f t="shared" si="179"/>
        <v>9.2999999999999972E-2</v>
      </c>
      <c r="W424" s="30">
        <f t="shared" si="174"/>
        <v>1</v>
      </c>
    </row>
    <row r="425" spans="1:31" x14ac:dyDescent="0.15">
      <c r="A425" s="24" t="s">
        <v>222</v>
      </c>
      <c r="B425" s="28">
        <v>1</v>
      </c>
      <c r="C425" s="28">
        <v>7</v>
      </c>
      <c r="D425" s="28">
        <v>2</v>
      </c>
      <c r="E425" s="28">
        <v>61</v>
      </c>
      <c r="F425" s="28">
        <v>5</v>
      </c>
      <c r="G425" s="29">
        <f t="shared" si="173"/>
        <v>76</v>
      </c>
      <c r="Q425" s="21" t="s">
        <v>222</v>
      </c>
      <c r="R425" s="30">
        <f t="shared" si="175"/>
        <v>1.2999999999999999E-2</v>
      </c>
      <c r="S425" s="30">
        <f t="shared" si="176"/>
        <v>9.1999999999999998E-2</v>
      </c>
      <c r="T425" s="30">
        <f t="shared" si="177"/>
        <v>2.5999999999999999E-2</v>
      </c>
      <c r="U425" s="30">
        <f t="shared" si="178"/>
        <v>0.80300000000000005</v>
      </c>
      <c r="V425" s="30">
        <f t="shared" si="179"/>
        <v>6.5999999999999948E-2</v>
      </c>
      <c r="W425" s="30">
        <f t="shared" si="174"/>
        <v>1</v>
      </c>
    </row>
    <row r="426" spans="1:31" x14ac:dyDescent="0.15">
      <c r="A426" s="24" t="s">
        <v>223</v>
      </c>
      <c r="B426" s="28">
        <v>1</v>
      </c>
      <c r="C426" s="28">
        <v>2</v>
      </c>
      <c r="D426" s="28">
        <v>4</v>
      </c>
      <c r="E426" s="28">
        <v>42</v>
      </c>
      <c r="F426" s="28">
        <v>4</v>
      </c>
      <c r="G426" s="29">
        <f t="shared" si="173"/>
        <v>53</v>
      </c>
      <c r="Q426" s="21" t="s">
        <v>223</v>
      </c>
      <c r="R426" s="30">
        <f t="shared" si="175"/>
        <v>1.9E-2</v>
      </c>
      <c r="S426" s="30">
        <f t="shared" si="176"/>
        <v>3.7999999999999999E-2</v>
      </c>
      <c r="T426" s="30">
        <f t="shared" si="177"/>
        <v>7.4999999999999997E-2</v>
      </c>
      <c r="U426" s="30">
        <f t="shared" si="178"/>
        <v>0.79200000000000004</v>
      </c>
      <c r="V426" s="30">
        <f t="shared" si="179"/>
        <v>7.5999999999999956E-2</v>
      </c>
      <c r="W426" s="30">
        <f t="shared" si="174"/>
        <v>1</v>
      </c>
    </row>
    <row r="427" spans="1:31" ht="11.25" thickBot="1" x14ac:dyDescent="0.2">
      <c r="A427" s="31" t="s">
        <v>224</v>
      </c>
      <c r="B427" s="32">
        <f>SUM(B418:B426)</f>
        <v>77</v>
      </c>
      <c r="C427" s="32">
        <f>SUM(C418:C426)</f>
        <v>402</v>
      </c>
      <c r="D427" s="32">
        <f>SUM(D418:D426)</f>
        <v>45</v>
      </c>
      <c r="E427" s="32">
        <f>SUM(E418:E426)</f>
        <v>3375</v>
      </c>
      <c r="F427" s="32">
        <f>SUM(F418:F426)</f>
        <v>422</v>
      </c>
      <c r="G427" s="32">
        <f t="shared" si="173"/>
        <v>4321</v>
      </c>
      <c r="Q427" s="31" t="s">
        <v>224</v>
      </c>
      <c r="R427" s="33">
        <f t="shared" si="175"/>
        <v>1.7999999999999999E-2</v>
      </c>
      <c r="S427" s="33">
        <f t="shared" si="176"/>
        <v>9.2999999999999999E-2</v>
      </c>
      <c r="T427" s="33">
        <f t="shared" si="177"/>
        <v>0.01</v>
      </c>
      <c r="U427" s="33">
        <f t="shared" si="178"/>
        <v>0.78100000000000003</v>
      </c>
      <c r="V427" s="33">
        <f t="shared" si="179"/>
        <v>9.7999999999999976E-2</v>
      </c>
      <c r="W427" s="33">
        <f t="shared" si="174"/>
        <v>1</v>
      </c>
    </row>
    <row r="428" spans="1:31" ht="11.25" thickTop="1" x14ac:dyDescent="0.15">
      <c r="A428" s="35" t="s">
        <v>225</v>
      </c>
      <c r="B428" s="26">
        <f>SUM(B427,B417,B411)</f>
        <v>179</v>
      </c>
      <c r="C428" s="26">
        <f>SUM(C427,C417,C411)</f>
        <v>825</v>
      </c>
      <c r="D428" s="26">
        <f>SUM(D427,D417,D411)</f>
        <v>123</v>
      </c>
      <c r="E428" s="26">
        <f>SUM(E427,E417,E411)</f>
        <v>7540</v>
      </c>
      <c r="F428" s="26">
        <f>SUM(F427,F417,F411)</f>
        <v>1034</v>
      </c>
      <c r="G428" s="26">
        <f t="shared" si="173"/>
        <v>9701</v>
      </c>
      <c r="Q428" s="35" t="s">
        <v>225</v>
      </c>
      <c r="R428" s="27">
        <f t="shared" si="175"/>
        <v>1.7999999999999999E-2</v>
      </c>
      <c r="S428" s="27">
        <f t="shared" si="176"/>
        <v>8.5000000000000006E-2</v>
      </c>
      <c r="T428" s="27">
        <f t="shared" si="177"/>
        <v>1.2999999999999999E-2</v>
      </c>
      <c r="U428" s="27">
        <f t="shared" si="178"/>
        <v>0.77700000000000002</v>
      </c>
      <c r="V428" s="27">
        <f t="shared" si="179"/>
        <v>0.10699999999999998</v>
      </c>
      <c r="W428" s="27">
        <f t="shared" si="174"/>
        <v>1</v>
      </c>
    </row>
    <row r="431" spans="1:31" s="13" customFormat="1" x14ac:dyDescent="0.15">
      <c r="A431" s="74" t="s">
        <v>273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74" t="s">
        <v>273</v>
      </c>
    </row>
    <row r="432" spans="1:31" x14ac:dyDescent="0.15">
      <c r="A432" s="24"/>
      <c r="B432" s="17" t="s">
        <v>274</v>
      </c>
      <c r="C432" s="17" t="s">
        <v>275</v>
      </c>
      <c r="D432" s="17" t="s">
        <v>201</v>
      </c>
      <c r="E432" s="18" t="s">
        <v>202</v>
      </c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Q432" s="21"/>
      <c r="R432" s="21" t="s">
        <v>274</v>
      </c>
      <c r="S432" s="21" t="s">
        <v>275</v>
      </c>
      <c r="T432" s="21" t="s">
        <v>201</v>
      </c>
      <c r="U432" s="21" t="s">
        <v>202</v>
      </c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</row>
    <row r="433" spans="1:31" x14ac:dyDescent="0.15">
      <c r="A433" s="24" t="s">
        <v>203</v>
      </c>
      <c r="B433" s="25">
        <v>594</v>
      </c>
      <c r="C433" s="25">
        <v>2056</v>
      </c>
      <c r="D433" s="25">
        <v>277</v>
      </c>
      <c r="E433" s="26">
        <f t="shared" ref="E433:E455" si="180">SUM(B433:D433)</f>
        <v>2927</v>
      </c>
      <c r="H433" s="63"/>
      <c r="I433" s="63"/>
      <c r="J433" s="63"/>
      <c r="K433" s="63"/>
      <c r="L433" s="63"/>
      <c r="M433" s="63"/>
      <c r="N433" s="63"/>
      <c r="O433" s="63"/>
      <c r="Q433" s="21" t="s">
        <v>203</v>
      </c>
      <c r="R433" s="27">
        <f t="shared" ref="R433:R455" si="181">ROUND(B433/E433,3)</f>
        <v>0.20300000000000001</v>
      </c>
      <c r="S433" s="27">
        <f t="shared" ref="S433:S455" si="182">ROUND(C433/E433,3)</f>
        <v>0.70199999999999996</v>
      </c>
      <c r="T433" s="27">
        <f>1-SUM(R433:S433)</f>
        <v>9.4999999999999973E-2</v>
      </c>
      <c r="U433" s="27">
        <f t="shared" ref="U433:U455" si="183">SUM(R433:T433)</f>
        <v>1</v>
      </c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</row>
    <row r="434" spans="1:31" x14ac:dyDescent="0.15">
      <c r="A434" s="24" t="s">
        <v>204</v>
      </c>
      <c r="B434" s="28">
        <v>34</v>
      </c>
      <c r="C434" s="28">
        <v>100</v>
      </c>
      <c r="D434" s="28">
        <v>23</v>
      </c>
      <c r="E434" s="29">
        <f t="shared" si="180"/>
        <v>157</v>
      </c>
      <c r="H434" s="63"/>
      <c r="I434" s="63"/>
      <c r="J434" s="63"/>
      <c r="K434" s="63"/>
      <c r="L434" s="63"/>
      <c r="M434" s="63"/>
      <c r="N434" s="63"/>
      <c r="O434" s="63"/>
      <c r="Q434" s="21" t="s">
        <v>204</v>
      </c>
      <c r="R434" s="30">
        <f t="shared" si="181"/>
        <v>0.217</v>
      </c>
      <c r="S434" s="30">
        <f t="shared" si="182"/>
        <v>0.63700000000000001</v>
      </c>
      <c r="T434" s="30">
        <f t="shared" ref="T434:T455" si="184">1-SUM(R434:S434)</f>
        <v>0.14600000000000002</v>
      </c>
      <c r="U434" s="30">
        <f t="shared" si="183"/>
        <v>1</v>
      </c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</row>
    <row r="435" spans="1:31" x14ac:dyDescent="0.15">
      <c r="A435" s="24" t="s">
        <v>205</v>
      </c>
      <c r="B435" s="28">
        <v>14</v>
      </c>
      <c r="C435" s="28">
        <v>52</v>
      </c>
      <c r="D435" s="28">
        <v>1</v>
      </c>
      <c r="E435" s="29">
        <f t="shared" si="180"/>
        <v>67</v>
      </c>
      <c r="H435" s="63"/>
      <c r="I435" s="63"/>
      <c r="J435" s="63"/>
      <c r="K435" s="63"/>
      <c r="L435" s="63"/>
      <c r="M435" s="63"/>
      <c r="N435" s="63"/>
      <c r="O435" s="63"/>
      <c r="Q435" s="21" t="s">
        <v>205</v>
      </c>
      <c r="R435" s="30">
        <f t="shared" si="181"/>
        <v>0.20899999999999999</v>
      </c>
      <c r="S435" s="30">
        <f t="shared" si="182"/>
        <v>0.77600000000000002</v>
      </c>
      <c r="T435" s="30">
        <f t="shared" si="184"/>
        <v>1.5000000000000013E-2</v>
      </c>
      <c r="U435" s="30">
        <f t="shared" si="183"/>
        <v>1</v>
      </c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</row>
    <row r="436" spans="1:31" x14ac:dyDescent="0.15">
      <c r="A436" s="24" t="s">
        <v>206</v>
      </c>
      <c r="B436" s="28">
        <v>27</v>
      </c>
      <c r="C436" s="28">
        <v>90</v>
      </c>
      <c r="D436" s="28">
        <v>21</v>
      </c>
      <c r="E436" s="29">
        <f t="shared" si="180"/>
        <v>138</v>
      </c>
      <c r="H436" s="63"/>
      <c r="I436" s="63"/>
      <c r="J436" s="63"/>
      <c r="K436" s="63"/>
      <c r="L436" s="63"/>
      <c r="M436" s="63"/>
      <c r="N436" s="63"/>
      <c r="O436" s="63"/>
      <c r="Q436" s="21" t="s">
        <v>206</v>
      </c>
      <c r="R436" s="30">
        <f t="shared" si="181"/>
        <v>0.19600000000000001</v>
      </c>
      <c r="S436" s="30">
        <f t="shared" si="182"/>
        <v>0.65200000000000002</v>
      </c>
      <c r="T436" s="30">
        <f t="shared" si="184"/>
        <v>0.15199999999999991</v>
      </c>
      <c r="U436" s="30">
        <f t="shared" si="183"/>
        <v>1</v>
      </c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</row>
    <row r="437" spans="1:31" x14ac:dyDescent="0.15">
      <c r="A437" s="24" t="s">
        <v>207</v>
      </c>
      <c r="B437" s="28">
        <v>52</v>
      </c>
      <c r="C437" s="28">
        <v>118</v>
      </c>
      <c r="D437" s="28">
        <v>18</v>
      </c>
      <c r="E437" s="29">
        <f t="shared" si="180"/>
        <v>188</v>
      </c>
      <c r="H437" s="63"/>
      <c r="I437" s="63"/>
      <c r="J437" s="63"/>
      <c r="K437" s="63"/>
      <c r="L437" s="63"/>
      <c r="M437" s="63"/>
      <c r="N437" s="63"/>
      <c r="O437" s="63"/>
      <c r="Q437" s="21" t="s">
        <v>207</v>
      </c>
      <c r="R437" s="30">
        <f t="shared" si="181"/>
        <v>0.27700000000000002</v>
      </c>
      <c r="S437" s="30">
        <f t="shared" si="182"/>
        <v>0.628</v>
      </c>
      <c r="T437" s="30">
        <f t="shared" si="184"/>
        <v>9.4999999999999973E-2</v>
      </c>
      <c r="U437" s="30">
        <f t="shared" si="183"/>
        <v>1</v>
      </c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</row>
    <row r="438" spans="1:31" ht="11.25" thickBot="1" x14ac:dyDescent="0.2">
      <c r="A438" s="31" t="s">
        <v>208</v>
      </c>
      <c r="B438" s="32">
        <f>SUM(B433:B437)</f>
        <v>721</v>
      </c>
      <c r="C438" s="32">
        <f>SUM(C433:C437)</f>
        <v>2416</v>
      </c>
      <c r="D438" s="32">
        <f>SUM(D433:D437)</f>
        <v>340</v>
      </c>
      <c r="E438" s="32">
        <f t="shared" si="180"/>
        <v>3477</v>
      </c>
      <c r="H438" s="63"/>
      <c r="I438" s="63"/>
      <c r="J438" s="63"/>
      <c r="K438" s="63"/>
      <c r="L438" s="63"/>
      <c r="M438" s="63"/>
      <c r="N438" s="63"/>
      <c r="O438" s="63"/>
      <c r="Q438" s="31" t="s">
        <v>208</v>
      </c>
      <c r="R438" s="33">
        <f t="shared" si="181"/>
        <v>0.20699999999999999</v>
      </c>
      <c r="S438" s="33">
        <f t="shared" si="182"/>
        <v>0.69499999999999995</v>
      </c>
      <c r="T438" s="33">
        <f t="shared" si="184"/>
        <v>9.8000000000000087E-2</v>
      </c>
      <c r="U438" s="33">
        <f t="shared" si="183"/>
        <v>1</v>
      </c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</row>
    <row r="439" spans="1:31" ht="11.25" thickTop="1" x14ac:dyDescent="0.15">
      <c r="A439" s="34" t="s">
        <v>209</v>
      </c>
      <c r="B439" s="25">
        <v>187</v>
      </c>
      <c r="C439" s="25">
        <v>746</v>
      </c>
      <c r="D439" s="25">
        <v>86</v>
      </c>
      <c r="E439" s="26">
        <f t="shared" si="180"/>
        <v>1019</v>
      </c>
      <c r="H439" s="63"/>
      <c r="I439" s="63"/>
      <c r="J439" s="63"/>
      <c r="K439" s="63"/>
      <c r="L439" s="63"/>
      <c r="M439" s="63"/>
      <c r="N439" s="63"/>
      <c r="O439" s="63"/>
      <c r="Q439" s="35" t="s">
        <v>209</v>
      </c>
      <c r="R439" s="27">
        <f t="shared" si="181"/>
        <v>0.184</v>
      </c>
      <c r="S439" s="27">
        <f t="shared" si="182"/>
        <v>0.73199999999999998</v>
      </c>
      <c r="T439" s="27">
        <f t="shared" si="184"/>
        <v>8.4000000000000075E-2</v>
      </c>
      <c r="U439" s="27">
        <f t="shared" si="183"/>
        <v>1</v>
      </c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</row>
    <row r="440" spans="1:31" x14ac:dyDescent="0.15">
      <c r="A440" s="24" t="s">
        <v>210</v>
      </c>
      <c r="B440" s="28">
        <v>34</v>
      </c>
      <c r="C440" s="28">
        <v>57</v>
      </c>
      <c r="D440" s="28">
        <v>5</v>
      </c>
      <c r="E440" s="29">
        <f t="shared" si="180"/>
        <v>96</v>
      </c>
      <c r="H440" s="63"/>
      <c r="I440" s="63"/>
      <c r="J440" s="63"/>
      <c r="K440" s="63"/>
      <c r="L440" s="63"/>
      <c r="M440" s="63"/>
      <c r="N440" s="63"/>
      <c r="O440" s="63"/>
      <c r="Q440" s="21" t="s">
        <v>210</v>
      </c>
      <c r="R440" s="30">
        <f t="shared" si="181"/>
        <v>0.35399999999999998</v>
      </c>
      <c r="S440" s="30">
        <f t="shared" si="182"/>
        <v>0.59399999999999997</v>
      </c>
      <c r="T440" s="30">
        <f t="shared" si="184"/>
        <v>5.2000000000000046E-2</v>
      </c>
      <c r="U440" s="30">
        <f t="shared" si="183"/>
        <v>1</v>
      </c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</row>
    <row r="441" spans="1:31" x14ac:dyDescent="0.15">
      <c r="A441" s="24" t="s">
        <v>211</v>
      </c>
      <c r="B441" s="28">
        <v>74</v>
      </c>
      <c r="C441" s="28">
        <v>211</v>
      </c>
      <c r="D441" s="28">
        <v>27</v>
      </c>
      <c r="E441" s="29">
        <f t="shared" si="180"/>
        <v>312</v>
      </c>
      <c r="H441" s="63"/>
      <c r="I441" s="63"/>
      <c r="J441" s="63"/>
      <c r="K441" s="63"/>
      <c r="L441" s="63"/>
      <c r="M441" s="63"/>
      <c r="N441" s="63"/>
      <c r="O441" s="63"/>
      <c r="Q441" s="21" t="s">
        <v>211</v>
      </c>
      <c r="R441" s="30">
        <f t="shared" si="181"/>
        <v>0.23699999999999999</v>
      </c>
      <c r="S441" s="30">
        <f t="shared" si="182"/>
        <v>0.67600000000000005</v>
      </c>
      <c r="T441" s="30">
        <f t="shared" si="184"/>
        <v>8.6999999999999966E-2</v>
      </c>
      <c r="U441" s="30">
        <f t="shared" si="183"/>
        <v>1</v>
      </c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</row>
    <row r="442" spans="1:31" x14ac:dyDescent="0.15">
      <c r="A442" s="24" t="s">
        <v>212</v>
      </c>
      <c r="B442" s="28">
        <v>73</v>
      </c>
      <c r="C442" s="28">
        <v>170</v>
      </c>
      <c r="D442" s="28">
        <v>20</v>
      </c>
      <c r="E442" s="29">
        <f t="shared" si="180"/>
        <v>263</v>
      </c>
      <c r="H442" s="63"/>
      <c r="I442" s="63"/>
      <c r="J442" s="63"/>
      <c r="K442" s="63"/>
      <c r="L442" s="63"/>
      <c r="M442" s="63"/>
      <c r="N442" s="63"/>
      <c r="O442" s="63"/>
      <c r="Q442" s="21" t="s">
        <v>212</v>
      </c>
      <c r="R442" s="30">
        <f t="shared" si="181"/>
        <v>0.27800000000000002</v>
      </c>
      <c r="S442" s="30">
        <f t="shared" si="182"/>
        <v>0.64600000000000002</v>
      </c>
      <c r="T442" s="30">
        <f t="shared" si="184"/>
        <v>7.5999999999999956E-2</v>
      </c>
      <c r="U442" s="30">
        <f t="shared" si="183"/>
        <v>1</v>
      </c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</row>
    <row r="443" spans="1:31" x14ac:dyDescent="0.15">
      <c r="A443" s="24" t="s">
        <v>213</v>
      </c>
      <c r="B443" s="28">
        <v>61</v>
      </c>
      <c r="C443" s="28">
        <v>134</v>
      </c>
      <c r="D443" s="28">
        <v>18</v>
      </c>
      <c r="E443" s="29">
        <f t="shared" si="180"/>
        <v>213</v>
      </c>
      <c r="H443" s="63"/>
      <c r="I443" s="63"/>
      <c r="J443" s="63"/>
      <c r="K443" s="63"/>
      <c r="L443" s="63"/>
      <c r="M443" s="63"/>
      <c r="N443" s="63"/>
      <c r="O443" s="63"/>
      <c r="Q443" s="21" t="s">
        <v>213</v>
      </c>
      <c r="R443" s="30">
        <f t="shared" si="181"/>
        <v>0.28599999999999998</v>
      </c>
      <c r="S443" s="30">
        <f t="shared" si="182"/>
        <v>0.629</v>
      </c>
      <c r="T443" s="30">
        <f t="shared" si="184"/>
        <v>8.4999999999999964E-2</v>
      </c>
      <c r="U443" s="30">
        <f t="shared" si="183"/>
        <v>1</v>
      </c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</row>
    <row r="444" spans="1:31" ht="11.25" thickBot="1" x14ac:dyDescent="0.2">
      <c r="A444" s="31" t="s">
        <v>214</v>
      </c>
      <c r="B444" s="32">
        <f>SUM(B439:B443)</f>
        <v>429</v>
      </c>
      <c r="C444" s="32">
        <f>SUM(C439:C443)</f>
        <v>1318</v>
      </c>
      <c r="D444" s="32">
        <f>SUM(D439:D443)</f>
        <v>156</v>
      </c>
      <c r="E444" s="32">
        <f t="shared" si="180"/>
        <v>1903</v>
      </c>
      <c r="H444" s="63"/>
      <c r="I444" s="63"/>
      <c r="J444" s="63"/>
      <c r="K444" s="63"/>
      <c r="L444" s="63"/>
      <c r="M444" s="63"/>
      <c r="N444" s="63"/>
      <c r="O444" s="63"/>
      <c r="Q444" s="31" t="s">
        <v>214</v>
      </c>
      <c r="R444" s="33">
        <f t="shared" si="181"/>
        <v>0.22500000000000001</v>
      </c>
      <c r="S444" s="33">
        <f t="shared" si="182"/>
        <v>0.69299999999999995</v>
      </c>
      <c r="T444" s="33">
        <f t="shared" si="184"/>
        <v>8.2000000000000073E-2</v>
      </c>
      <c r="U444" s="33">
        <f t="shared" si="183"/>
        <v>1</v>
      </c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</row>
    <row r="445" spans="1:31" ht="11.25" thickTop="1" x14ac:dyDescent="0.15">
      <c r="A445" s="34" t="s">
        <v>215</v>
      </c>
      <c r="B445" s="25">
        <v>577</v>
      </c>
      <c r="C445" s="25">
        <v>1910</v>
      </c>
      <c r="D445" s="25">
        <v>166</v>
      </c>
      <c r="E445" s="26">
        <f t="shared" si="180"/>
        <v>2653</v>
      </c>
      <c r="H445" s="63"/>
      <c r="I445" s="63"/>
      <c r="J445" s="63"/>
      <c r="K445" s="63"/>
      <c r="L445" s="63"/>
      <c r="M445" s="63"/>
      <c r="N445" s="63"/>
      <c r="O445" s="63"/>
      <c r="Q445" s="35" t="s">
        <v>215</v>
      </c>
      <c r="R445" s="27">
        <f t="shared" si="181"/>
        <v>0.217</v>
      </c>
      <c r="S445" s="27">
        <f t="shared" si="182"/>
        <v>0.72</v>
      </c>
      <c r="T445" s="27">
        <f t="shared" si="184"/>
        <v>6.3000000000000056E-2</v>
      </c>
      <c r="U445" s="27">
        <f t="shared" si="183"/>
        <v>1</v>
      </c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</row>
    <row r="446" spans="1:31" x14ac:dyDescent="0.15">
      <c r="A446" s="24" t="s">
        <v>216</v>
      </c>
      <c r="B446" s="28">
        <v>135</v>
      </c>
      <c r="C446" s="28">
        <v>403</v>
      </c>
      <c r="D446" s="28">
        <v>48</v>
      </c>
      <c r="E446" s="29">
        <f t="shared" si="180"/>
        <v>586</v>
      </c>
      <c r="H446" s="63"/>
      <c r="I446" s="63"/>
      <c r="J446" s="63"/>
      <c r="K446" s="63"/>
      <c r="L446" s="63"/>
      <c r="M446" s="63"/>
      <c r="N446" s="63"/>
      <c r="O446" s="63"/>
      <c r="Q446" s="21" t="s">
        <v>216</v>
      </c>
      <c r="R446" s="30">
        <f t="shared" si="181"/>
        <v>0.23</v>
      </c>
      <c r="S446" s="30">
        <f t="shared" si="182"/>
        <v>0.68799999999999994</v>
      </c>
      <c r="T446" s="30">
        <f t="shared" si="184"/>
        <v>8.2000000000000073E-2</v>
      </c>
      <c r="U446" s="30">
        <f t="shared" si="183"/>
        <v>1</v>
      </c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</row>
    <row r="447" spans="1:31" x14ac:dyDescent="0.15">
      <c r="A447" s="24" t="s">
        <v>217</v>
      </c>
      <c r="B447" s="28">
        <v>10</v>
      </c>
      <c r="C447" s="28">
        <v>36</v>
      </c>
      <c r="D447" s="28">
        <v>2</v>
      </c>
      <c r="E447" s="29">
        <f t="shared" si="180"/>
        <v>48</v>
      </c>
      <c r="H447" s="63"/>
      <c r="I447" s="63"/>
      <c r="J447" s="63"/>
      <c r="K447" s="63"/>
      <c r="L447" s="63"/>
      <c r="M447" s="63"/>
      <c r="N447" s="63"/>
      <c r="O447" s="63"/>
      <c r="Q447" s="21" t="s">
        <v>217</v>
      </c>
      <c r="R447" s="30">
        <f t="shared" si="181"/>
        <v>0.20799999999999999</v>
      </c>
      <c r="S447" s="30">
        <f t="shared" si="182"/>
        <v>0.75</v>
      </c>
      <c r="T447" s="30">
        <f t="shared" si="184"/>
        <v>4.2000000000000037E-2</v>
      </c>
      <c r="U447" s="30">
        <f t="shared" si="183"/>
        <v>1</v>
      </c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</row>
    <row r="448" spans="1:31" x14ac:dyDescent="0.15">
      <c r="A448" s="24" t="s">
        <v>218</v>
      </c>
      <c r="B448" s="28">
        <v>83</v>
      </c>
      <c r="C448" s="28">
        <v>205</v>
      </c>
      <c r="D448" s="28">
        <v>19</v>
      </c>
      <c r="E448" s="29">
        <f t="shared" si="180"/>
        <v>307</v>
      </c>
      <c r="H448" s="63"/>
      <c r="I448" s="63"/>
      <c r="J448" s="63"/>
      <c r="K448" s="63"/>
      <c r="L448" s="63"/>
      <c r="M448" s="63"/>
      <c r="N448" s="63"/>
      <c r="O448" s="63"/>
      <c r="Q448" s="21" t="s">
        <v>218</v>
      </c>
      <c r="R448" s="30">
        <f t="shared" si="181"/>
        <v>0.27</v>
      </c>
      <c r="S448" s="30">
        <f t="shared" si="182"/>
        <v>0.66800000000000004</v>
      </c>
      <c r="T448" s="30">
        <f t="shared" si="184"/>
        <v>6.1999999999999944E-2</v>
      </c>
      <c r="U448" s="30">
        <f t="shared" si="183"/>
        <v>1</v>
      </c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</row>
    <row r="449" spans="1:39" x14ac:dyDescent="0.15">
      <c r="A449" s="24" t="s">
        <v>219</v>
      </c>
      <c r="B449" s="28">
        <v>59</v>
      </c>
      <c r="C449" s="28">
        <v>254</v>
      </c>
      <c r="D449" s="28">
        <v>26</v>
      </c>
      <c r="E449" s="29">
        <f t="shared" si="180"/>
        <v>339</v>
      </c>
      <c r="H449" s="63"/>
      <c r="I449" s="63"/>
      <c r="J449" s="63"/>
      <c r="K449" s="63"/>
      <c r="L449" s="63"/>
      <c r="M449" s="63"/>
      <c r="N449" s="63"/>
      <c r="O449" s="63"/>
      <c r="Q449" s="21" t="s">
        <v>219</v>
      </c>
      <c r="R449" s="30">
        <f t="shared" si="181"/>
        <v>0.17399999999999999</v>
      </c>
      <c r="S449" s="30">
        <f t="shared" si="182"/>
        <v>0.749</v>
      </c>
      <c r="T449" s="30">
        <f t="shared" si="184"/>
        <v>7.6999999999999957E-2</v>
      </c>
      <c r="U449" s="30">
        <f t="shared" si="183"/>
        <v>1</v>
      </c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</row>
    <row r="450" spans="1:39" x14ac:dyDescent="0.15">
      <c r="A450" s="24" t="s">
        <v>220</v>
      </c>
      <c r="B450" s="28">
        <v>50</v>
      </c>
      <c r="C450" s="28">
        <v>108</v>
      </c>
      <c r="D450" s="28">
        <v>14</v>
      </c>
      <c r="E450" s="29">
        <f t="shared" si="180"/>
        <v>172</v>
      </c>
      <c r="H450" s="63"/>
      <c r="I450" s="63"/>
      <c r="J450" s="63"/>
      <c r="K450" s="63"/>
      <c r="L450" s="63"/>
      <c r="M450" s="63"/>
      <c r="N450" s="63"/>
      <c r="O450" s="63"/>
      <c r="Q450" s="21" t="s">
        <v>220</v>
      </c>
      <c r="R450" s="30">
        <f t="shared" si="181"/>
        <v>0.29099999999999998</v>
      </c>
      <c r="S450" s="30">
        <f t="shared" si="182"/>
        <v>0.628</v>
      </c>
      <c r="T450" s="30">
        <f t="shared" si="184"/>
        <v>8.0999999999999961E-2</v>
      </c>
      <c r="U450" s="30">
        <f t="shared" si="183"/>
        <v>1</v>
      </c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</row>
    <row r="451" spans="1:39" x14ac:dyDescent="0.15">
      <c r="A451" s="24" t="s">
        <v>221</v>
      </c>
      <c r="B451" s="28">
        <v>19</v>
      </c>
      <c r="C451" s="28">
        <v>58</v>
      </c>
      <c r="D451" s="28">
        <v>10</v>
      </c>
      <c r="E451" s="29">
        <f t="shared" si="180"/>
        <v>87</v>
      </c>
      <c r="H451" s="63"/>
      <c r="I451" s="63"/>
      <c r="J451" s="63"/>
      <c r="K451" s="63"/>
      <c r="L451" s="63"/>
      <c r="M451" s="63"/>
      <c r="N451" s="63"/>
      <c r="O451" s="63"/>
      <c r="Q451" s="21" t="s">
        <v>221</v>
      </c>
      <c r="R451" s="30">
        <f t="shared" si="181"/>
        <v>0.218</v>
      </c>
      <c r="S451" s="30">
        <f t="shared" si="182"/>
        <v>0.66700000000000004</v>
      </c>
      <c r="T451" s="30">
        <f t="shared" si="184"/>
        <v>0.11499999999999999</v>
      </c>
      <c r="U451" s="30">
        <f t="shared" si="183"/>
        <v>1</v>
      </c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</row>
    <row r="452" spans="1:39" x14ac:dyDescent="0.15">
      <c r="A452" s="24" t="s">
        <v>222</v>
      </c>
      <c r="B452" s="28">
        <v>16</v>
      </c>
      <c r="C452" s="28">
        <v>54</v>
      </c>
      <c r="D452" s="28">
        <v>6</v>
      </c>
      <c r="E452" s="29">
        <f t="shared" si="180"/>
        <v>76</v>
      </c>
      <c r="H452" s="63"/>
      <c r="I452" s="63"/>
      <c r="J452" s="63"/>
      <c r="K452" s="63"/>
      <c r="L452" s="63"/>
      <c r="M452" s="63"/>
      <c r="N452" s="63"/>
      <c r="O452" s="63"/>
      <c r="Q452" s="21" t="s">
        <v>222</v>
      </c>
      <c r="R452" s="30">
        <f t="shared" si="181"/>
        <v>0.21099999999999999</v>
      </c>
      <c r="S452" s="30">
        <f t="shared" si="182"/>
        <v>0.71099999999999997</v>
      </c>
      <c r="T452" s="30">
        <f t="shared" si="184"/>
        <v>7.8000000000000069E-2</v>
      </c>
      <c r="U452" s="30">
        <f t="shared" si="183"/>
        <v>1</v>
      </c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</row>
    <row r="453" spans="1:39" x14ac:dyDescent="0.15">
      <c r="A453" s="24" t="s">
        <v>223</v>
      </c>
      <c r="B453" s="28">
        <v>17</v>
      </c>
      <c r="C453" s="28">
        <v>32</v>
      </c>
      <c r="D453" s="28">
        <v>4</v>
      </c>
      <c r="E453" s="29">
        <f t="shared" si="180"/>
        <v>53</v>
      </c>
      <c r="H453" s="63"/>
      <c r="I453" s="63"/>
      <c r="J453" s="63"/>
      <c r="K453" s="63"/>
      <c r="L453" s="63"/>
      <c r="M453" s="63"/>
      <c r="N453" s="63"/>
      <c r="O453" s="63"/>
      <c r="Q453" s="21" t="s">
        <v>223</v>
      </c>
      <c r="R453" s="30">
        <f t="shared" si="181"/>
        <v>0.32100000000000001</v>
      </c>
      <c r="S453" s="30">
        <f t="shared" si="182"/>
        <v>0.60399999999999998</v>
      </c>
      <c r="T453" s="30">
        <f t="shared" si="184"/>
        <v>7.4999999999999956E-2</v>
      </c>
      <c r="U453" s="30">
        <f t="shared" si="183"/>
        <v>1</v>
      </c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</row>
    <row r="454" spans="1:39" ht="11.25" thickBot="1" x14ac:dyDescent="0.2">
      <c r="A454" s="31" t="s">
        <v>224</v>
      </c>
      <c r="B454" s="32">
        <f>SUM(B445:B453)</f>
        <v>966</v>
      </c>
      <c r="C454" s="32">
        <f>SUM(C445:C453)</f>
        <v>3060</v>
      </c>
      <c r="D454" s="32">
        <f>SUM(D445:D453)</f>
        <v>295</v>
      </c>
      <c r="E454" s="32">
        <f t="shared" si="180"/>
        <v>4321</v>
      </c>
      <c r="H454" s="63"/>
      <c r="I454" s="63"/>
      <c r="J454" s="63"/>
      <c r="K454" s="63"/>
      <c r="L454" s="63"/>
      <c r="M454" s="63"/>
      <c r="N454" s="63"/>
      <c r="O454" s="63"/>
      <c r="Q454" s="31" t="s">
        <v>224</v>
      </c>
      <c r="R454" s="33">
        <f t="shared" si="181"/>
        <v>0.224</v>
      </c>
      <c r="S454" s="33">
        <f t="shared" si="182"/>
        <v>0.70799999999999996</v>
      </c>
      <c r="T454" s="33">
        <f t="shared" si="184"/>
        <v>6.800000000000006E-2</v>
      </c>
      <c r="U454" s="33">
        <f t="shared" si="183"/>
        <v>1</v>
      </c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G454" s="13"/>
      <c r="AH454" s="13"/>
      <c r="AI454" s="13"/>
      <c r="AJ454" s="13"/>
      <c r="AK454" s="13"/>
      <c r="AL454" s="13"/>
      <c r="AM454" s="13"/>
    </row>
    <row r="455" spans="1:39" ht="11.25" thickTop="1" x14ac:dyDescent="0.15">
      <c r="A455" s="35" t="s">
        <v>225</v>
      </c>
      <c r="B455" s="26">
        <f>SUM(B454,B444,B438)</f>
        <v>2116</v>
      </c>
      <c r="C455" s="26">
        <f>SUM(C454,C444,C438)</f>
        <v>6794</v>
      </c>
      <c r="D455" s="26">
        <f>SUM(D454,D444,D438)</f>
        <v>791</v>
      </c>
      <c r="E455" s="26">
        <f t="shared" si="180"/>
        <v>9701</v>
      </c>
      <c r="H455" s="63"/>
      <c r="I455" s="63"/>
      <c r="J455" s="63"/>
      <c r="K455" s="63"/>
      <c r="L455" s="63"/>
      <c r="M455" s="63"/>
      <c r="N455" s="63"/>
      <c r="O455" s="63"/>
      <c r="Q455" s="35" t="s">
        <v>225</v>
      </c>
      <c r="R455" s="27">
        <f t="shared" si="181"/>
        <v>0.218</v>
      </c>
      <c r="S455" s="27">
        <f t="shared" si="182"/>
        <v>0.7</v>
      </c>
      <c r="T455" s="27">
        <f t="shared" si="184"/>
        <v>8.2000000000000073E-2</v>
      </c>
      <c r="U455" s="27">
        <f t="shared" si="183"/>
        <v>1</v>
      </c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</row>
    <row r="458" spans="1:39" s="13" customFormat="1" x14ac:dyDescent="0.15">
      <c r="A458" s="74" t="s">
        <v>276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74" t="s">
        <v>276</v>
      </c>
    </row>
    <row r="459" spans="1:39" x14ac:dyDescent="0.15">
      <c r="A459" s="24"/>
      <c r="B459" s="17" t="s">
        <v>277</v>
      </c>
      <c r="C459" s="17" t="s">
        <v>278</v>
      </c>
      <c r="D459" s="17" t="s">
        <v>201</v>
      </c>
      <c r="E459" s="18" t="s">
        <v>202</v>
      </c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Q459" s="21"/>
      <c r="R459" s="21" t="s">
        <v>277</v>
      </c>
      <c r="S459" s="21" t="s">
        <v>278</v>
      </c>
      <c r="T459" s="21" t="s">
        <v>201</v>
      </c>
      <c r="U459" s="21" t="s">
        <v>202</v>
      </c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</row>
    <row r="460" spans="1:39" x14ac:dyDescent="0.15">
      <c r="A460" s="24" t="s">
        <v>203</v>
      </c>
      <c r="B460" s="25">
        <v>300</v>
      </c>
      <c r="C460" s="25">
        <v>2355</v>
      </c>
      <c r="D460" s="25">
        <v>272</v>
      </c>
      <c r="E460" s="26">
        <f t="shared" ref="E460:E482" si="185">SUM(B460:D460)</f>
        <v>2927</v>
      </c>
      <c r="H460" s="63"/>
      <c r="I460" s="63"/>
      <c r="J460" s="63"/>
      <c r="K460" s="63"/>
      <c r="L460" s="63"/>
      <c r="M460" s="63"/>
      <c r="N460" s="63"/>
      <c r="O460" s="63"/>
      <c r="Q460" s="21" t="s">
        <v>203</v>
      </c>
      <c r="R460" s="27">
        <f t="shared" ref="R460:R482" si="186">ROUND(B460/E460,3)</f>
        <v>0.10199999999999999</v>
      </c>
      <c r="S460" s="27">
        <f t="shared" ref="S460:S482" si="187">ROUND(C460/E460,3)</f>
        <v>0.80500000000000005</v>
      </c>
      <c r="T460" s="27">
        <f t="shared" ref="T460:T482" si="188">1-SUM(R460:S460)</f>
        <v>9.2999999999999972E-2</v>
      </c>
      <c r="U460" s="27">
        <f t="shared" ref="U460:U482" si="189">SUM(R460:T460)</f>
        <v>1</v>
      </c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</row>
    <row r="461" spans="1:39" x14ac:dyDescent="0.15">
      <c r="A461" s="24" t="s">
        <v>204</v>
      </c>
      <c r="B461" s="28">
        <v>11</v>
      </c>
      <c r="C461" s="28">
        <v>126</v>
      </c>
      <c r="D461" s="28">
        <v>20</v>
      </c>
      <c r="E461" s="29">
        <f t="shared" si="185"/>
        <v>157</v>
      </c>
      <c r="H461" s="63"/>
      <c r="I461" s="63"/>
      <c r="J461" s="63"/>
      <c r="K461" s="63"/>
      <c r="L461" s="63"/>
      <c r="M461" s="63"/>
      <c r="N461" s="63"/>
      <c r="O461" s="63"/>
      <c r="Q461" s="21" t="s">
        <v>204</v>
      </c>
      <c r="R461" s="30">
        <f t="shared" si="186"/>
        <v>7.0000000000000007E-2</v>
      </c>
      <c r="S461" s="30">
        <f t="shared" si="187"/>
        <v>0.80300000000000005</v>
      </c>
      <c r="T461" s="30">
        <f t="shared" si="188"/>
        <v>0.127</v>
      </c>
      <c r="U461" s="30">
        <f t="shared" si="189"/>
        <v>1</v>
      </c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</row>
    <row r="462" spans="1:39" x14ac:dyDescent="0.15">
      <c r="A462" s="24" t="s">
        <v>205</v>
      </c>
      <c r="B462" s="28">
        <v>7</v>
      </c>
      <c r="C462" s="28">
        <v>56</v>
      </c>
      <c r="D462" s="28">
        <v>4</v>
      </c>
      <c r="E462" s="29">
        <f t="shared" si="185"/>
        <v>67</v>
      </c>
      <c r="H462" s="63"/>
      <c r="I462" s="63"/>
      <c r="J462" s="63"/>
      <c r="K462" s="63"/>
      <c r="L462" s="63"/>
      <c r="M462" s="63"/>
      <c r="N462" s="63"/>
      <c r="O462" s="63"/>
      <c r="Q462" s="21" t="s">
        <v>205</v>
      </c>
      <c r="R462" s="30">
        <f t="shared" si="186"/>
        <v>0.104</v>
      </c>
      <c r="S462" s="30">
        <f t="shared" si="187"/>
        <v>0.83599999999999997</v>
      </c>
      <c r="T462" s="30">
        <f t="shared" si="188"/>
        <v>6.0000000000000053E-2</v>
      </c>
      <c r="U462" s="30">
        <f t="shared" si="189"/>
        <v>1</v>
      </c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</row>
    <row r="463" spans="1:39" x14ac:dyDescent="0.15">
      <c r="A463" s="24" t="s">
        <v>206</v>
      </c>
      <c r="B463" s="28">
        <v>13</v>
      </c>
      <c r="C463" s="28">
        <v>104</v>
      </c>
      <c r="D463" s="28">
        <v>21</v>
      </c>
      <c r="E463" s="29">
        <f t="shared" si="185"/>
        <v>138</v>
      </c>
      <c r="H463" s="63"/>
      <c r="I463" s="63"/>
      <c r="J463" s="63"/>
      <c r="K463" s="63"/>
      <c r="L463" s="63"/>
      <c r="M463" s="63"/>
      <c r="N463" s="63"/>
      <c r="O463" s="63"/>
      <c r="Q463" s="21" t="s">
        <v>206</v>
      </c>
      <c r="R463" s="30">
        <f t="shared" si="186"/>
        <v>9.4E-2</v>
      </c>
      <c r="S463" s="30">
        <f t="shared" si="187"/>
        <v>0.754</v>
      </c>
      <c r="T463" s="30">
        <f t="shared" si="188"/>
        <v>0.15200000000000002</v>
      </c>
      <c r="U463" s="30">
        <f t="shared" si="189"/>
        <v>1</v>
      </c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</row>
    <row r="464" spans="1:39" x14ac:dyDescent="0.15">
      <c r="A464" s="24" t="s">
        <v>207</v>
      </c>
      <c r="B464" s="28">
        <v>10</v>
      </c>
      <c r="C464" s="28">
        <v>159</v>
      </c>
      <c r="D464" s="28">
        <v>19</v>
      </c>
      <c r="E464" s="29">
        <f t="shared" si="185"/>
        <v>188</v>
      </c>
      <c r="H464" s="63"/>
      <c r="I464" s="63"/>
      <c r="J464" s="63"/>
      <c r="K464" s="63"/>
      <c r="L464" s="63"/>
      <c r="M464" s="63"/>
      <c r="N464" s="63"/>
      <c r="O464" s="63"/>
      <c r="Q464" s="21" t="s">
        <v>207</v>
      </c>
      <c r="R464" s="30">
        <f t="shared" si="186"/>
        <v>5.2999999999999999E-2</v>
      </c>
      <c r="S464" s="30">
        <f t="shared" si="187"/>
        <v>0.84599999999999997</v>
      </c>
      <c r="T464" s="30">
        <f t="shared" si="188"/>
        <v>0.10099999999999998</v>
      </c>
      <c r="U464" s="30">
        <f t="shared" si="189"/>
        <v>1</v>
      </c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</row>
    <row r="465" spans="1:31" ht="11.25" thickBot="1" x14ac:dyDescent="0.2">
      <c r="A465" s="31" t="s">
        <v>208</v>
      </c>
      <c r="B465" s="32">
        <f>SUM(B460:B464)</f>
        <v>341</v>
      </c>
      <c r="C465" s="32">
        <f>SUM(C460:C464)</f>
        <v>2800</v>
      </c>
      <c r="D465" s="32">
        <f>SUM(D460:D464)</f>
        <v>336</v>
      </c>
      <c r="E465" s="32">
        <f t="shared" si="185"/>
        <v>3477</v>
      </c>
      <c r="H465" s="63"/>
      <c r="I465" s="63"/>
      <c r="J465" s="63"/>
      <c r="K465" s="63"/>
      <c r="L465" s="63"/>
      <c r="M465" s="63"/>
      <c r="N465" s="63"/>
      <c r="O465" s="63"/>
      <c r="Q465" s="31" t="s">
        <v>208</v>
      </c>
      <c r="R465" s="33">
        <f t="shared" si="186"/>
        <v>9.8000000000000004E-2</v>
      </c>
      <c r="S465" s="33">
        <f t="shared" si="187"/>
        <v>0.80500000000000005</v>
      </c>
      <c r="T465" s="33">
        <f t="shared" si="188"/>
        <v>9.6999999999999975E-2</v>
      </c>
      <c r="U465" s="33">
        <f t="shared" si="189"/>
        <v>1</v>
      </c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</row>
    <row r="466" spans="1:31" ht="11.25" thickTop="1" x14ac:dyDescent="0.15">
      <c r="A466" s="34" t="s">
        <v>209</v>
      </c>
      <c r="B466" s="25">
        <v>104</v>
      </c>
      <c r="C466" s="25">
        <v>819</v>
      </c>
      <c r="D466" s="25">
        <v>96</v>
      </c>
      <c r="E466" s="26">
        <f t="shared" si="185"/>
        <v>1019</v>
      </c>
      <c r="H466" s="63"/>
      <c r="I466" s="63"/>
      <c r="J466" s="63"/>
      <c r="K466" s="63"/>
      <c r="L466" s="63"/>
      <c r="M466" s="63"/>
      <c r="N466" s="63"/>
      <c r="O466" s="63"/>
      <c r="Q466" s="35" t="s">
        <v>209</v>
      </c>
      <c r="R466" s="27">
        <f t="shared" si="186"/>
        <v>0.10199999999999999</v>
      </c>
      <c r="S466" s="27">
        <f t="shared" si="187"/>
        <v>0.80400000000000005</v>
      </c>
      <c r="T466" s="27">
        <f t="shared" si="188"/>
        <v>9.3999999999999972E-2</v>
      </c>
      <c r="U466" s="27">
        <f t="shared" si="189"/>
        <v>1</v>
      </c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</row>
    <row r="467" spans="1:31" x14ac:dyDescent="0.15">
      <c r="A467" s="24" t="s">
        <v>210</v>
      </c>
      <c r="B467" s="28">
        <v>8</v>
      </c>
      <c r="C467" s="28">
        <v>84</v>
      </c>
      <c r="D467" s="28">
        <v>4</v>
      </c>
      <c r="E467" s="29">
        <f t="shared" si="185"/>
        <v>96</v>
      </c>
      <c r="H467" s="63"/>
      <c r="I467" s="63"/>
      <c r="J467" s="63"/>
      <c r="K467" s="63"/>
      <c r="L467" s="63"/>
      <c r="M467" s="63"/>
      <c r="N467" s="63"/>
      <c r="O467" s="63"/>
      <c r="Q467" s="21" t="s">
        <v>210</v>
      </c>
      <c r="R467" s="30">
        <f t="shared" si="186"/>
        <v>8.3000000000000004E-2</v>
      </c>
      <c r="S467" s="30">
        <f t="shared" si="187"/>
        <v>0.875</v>
      </c>
      <c r="T467" s="30">
        <f t="shared" si="188"/>
        <v>4.2000000000000037E-2</v>
      </c>
      <c r="U467" s="30">
        <f t="shared" si="189"/>
        <v>1</v>
      </c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</row>
    <row r="468" spans="1:31" x14ac:dyDescent="0.15">
      <c r="A468" s="24" t="s">
        <v>211</v>
      </c>
      <c r="B468" s="28">
        <v>36</v>
      </c>
      <c r="C468" s="28">
        <v>247</v>
      </c>
      <c r="D468" s="28">
        <v>29</v>
      </c>
      <c r="E468" s="29">
        <f t="shared" si="185"/>
        <v>312</v>
      </c>
      <c r="H468" s="63"/>
      <c r="I468" s="63"/>
      <c r="J468" s="63"/>
      <c r="K468" s="63"/>
      <c r="L468" s="63"/>
      <c r="M468" s="63"/>
      <c r="N468" s="63"/>
      <c r="O468" s="63"/>
      <c r="Q468" s="21" t="s">
        <v>211</v>
      </c>
      <c r="R468" s="30">
        <f t="shared" si="186"/>
        <v>0.115</v>
      </c>
      <c r="S468" s="30">
        <f t="shared" si="187"/>
        <v>0.79200000000000004</v>
      </c>
      <c r="T468" s="30">
        <f t="shared" si="188"/>
        <v>9.2999999999999972E-2</v>
      </c>
      <c r="U468" s="30">
        <f t="shared" si="189"/>
        <v>1</v>
      </c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</row>
    <row r="469" spans="1:31" x14ac:dyDescent="0.15">
      <c r="A469" s="24" t="s">
        <v>212</v>
      </c>
      <c r="B469" s="28">
        <v>20</v>
      </c>
      <c r="C469" s="28">
        <v>224</v>
      </c>
      <c r="D469" s="28">
        <v>19</v>
      </c>
      <c r="E469" s="29">
        <f t="shared" si="185"/>
        <v>263</v>
      </c>
      <c r="H469" s="63"/>
      <c r="I469" s="63"/>
      <c r="J469" s="63"/>
      <c r="K469" s="63"/>
      <c r="L469" s="63"/>
      <c r="M469" s="63"/>
      <c r="N469" s="63"/>
      <c r="O469" s="63"/>
      <c r="Q469" s="21" t="s">
        <v>212</v>
      </c>
      <c r="R469" s="30">
        <f t="shared" si="186"/>
        <v>7.5999999999999998E-2</v>
      </c>
      <c r="S469" s="30">
        <f t="shared" si="187"/>
        <v>0.85199999999999998</v>
      </c>
      <c r="T469" s="30">
        <f t="shared" si="188"/>
        <v>7.2000000000000064E-2</v>
      </c>
      <c r="U469" s="30">
        <f t="shared" si="189"/>
        <v>1</v>
      </c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</row>
    <row r="470" spans="1:31" x14ac:dyDescent="0.15">
      <c r="A470" s="24" t="s">
        <v>213</v>
      </c>
      <c r="B470" s="28">
        <v>21</v>
      </c>
      <c r="C470" s="28">
        <v>172</v>
      </c>
      <c r="D470" s="28">
        <v>20</v>
      </c>
      <c r="E470" s="29">
        <f t="shared" si="185"/>
        <v>213</v>
      </c>
      <c r="H470" s="63"/>
      <c r="I470" s="63"/>
      <c r="J470" s="63"/>
      <c r="K470" s="63"/>
      <c r="L470" s="63"/>
      <c r="M470" s="63"/>
      <c r="N470" s="63"/>
      <c r="O470" s="63"/>
      <c r="Q470" s="21" t="s">
        <v>213</v>
      </c>
      <c r="R470" s="30">
        <f t="shared" si="186"/>
        <v>9.9000000000000005E-2</v>
      </c>
      <c r="S470" s="30">
        <f t="shared" si="187"/>
        <v>0.80800000000000005</v>
      </c>
      <c r="T470" s="30">
        <f t="shared" si="188"/>
        <v>9.2999999999999972E-2</v>
      </c>
      <c r="U470" s="30">
        <f t="shared" si="189"/>
        <v>1</v>
      </c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</row>
    <row r="471" spans="1:31" ht="11.25" thickBot="1" x14ac:dyDescent="0.2">
      <c r="A471" s="31" t="s">
        <v>214</v>
      </c>
      <c r="B471" s="32">
        <f>SUM(B466:B470)</f>
        <v>189</v>
      </c>
      <c r="C471" s="32">
        <f>SUM(C466:C470)</f>
        <v>1546</v>
      </c>
      <c r="D471" s="32">
        <f>SUM(D466:D470)</f>
        <v>168</v>
      </c>
      <c r="E471" s="32">
        <f t="shared" si="185"/>
        <v>1903</v>
      </c>
      <c r="H471" s="63"/>
      <c r="I471" s="63"/>
      <c r="J471" s="63"/>
      <c r="K471" s="63"/>
      <c r="L471" s="63"/>
      <c r="M471" s="63"/>
      <c r="N471" s="63"/>
      <c r="O471" s="63"/>
      <c r="Q471" s="31" t="s">
        <v>214</v>
      </c>
      <c r="R471" s="33">
        <f t="shared" si="186"/>
        <v>9.9000000000000005E-2</v>
      </c>
      <c r="S471" s="33">
        <f t="shared" si="187"/>
        <v>0.81200000000000006</v>
      </c>
      <c r="T471" s="33">
        <f t="shared" si="188"/>
        <v>8.8999999999999968E-2</v>
      </c>
      <c r="U471" s="33">
        <f t="shared" si="189"/>
        <v>1</v>
      </c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</row>
    <row r="472" spans="1:31" ht="11.25" thickTop="1" x14ac:dyDescent="0.15">
      <c r="A472" s="34" t="s">
        <v>215</v>
      </c>
      <c r="B472" s="25">
        <v>243</v>
      </c>
      <c r="C472" s="25">
        <v>2217</v>
      </c>
      <c r="D472" s="25">
        <v>193</v>
      </c>
      <c r="E472" s="26">
        <f t="shared" si="185"/>
        <v>2653</v>
      </c>
      <c r="H472" s="63"/>
      <c r="I472" s="63"/>
      <c r="J472" s="63"/>
      <c r="K472" s="63"/>
      <c r="L472" s="63"/>
      <c r="M472" s="63"/>
      <c r="N472" s="63"/>
      <c r="O472" s="63"/>
      <c r="Q472" s="35" t="s">
        <v>215</v>
      </c>
      <c r="R472" s="27">
        <f t="shared" si="186"/>
        <v>9.1999999999999998E-2</v>
      </c>
      <c r="S472" s="27">
        <f t="shared" si="187"/>
        <v>0.83599999999999997</v>
      </c>
      <c r="T472" s="27">
        <f t="shared" si="188"/>
        <v>7.2000000000000064E-2</v>
      </c>
      <c r="U472" s="27">
        <f t="shared" si="189"/>
        <v>1</v>
      </c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</row>
    <row r="473" spans="1:31" x14ac:dyDescent="0.15">
      <c r="A473" s="24" t="s">
        <v>216</v>
      </c>
      <c r="B473" s="28">
        <v>57</v>
      </c>
      <c r="C473" s="28">
        <v>479</v>
      </c>
      <c r="D473" s="28">
        <v>50</v>
      </c>
      <c r="E473" s="29">
        <f t="shared" si="185"/>
        <v>586</v>
      </c>
      <c r="H473" s="63"/>
      <c r="I473" s="63"/>
      <c r="J473" s="63"/>
      <c r="K473" s="63"/>
      <c r="L473" s="63"/>
      <c r="M473" s="63"/>
      <c r="N473" s="63"/>
      <c r="O473" s="63"/>
      <c r="Q473" s="21" t="s">
        <v>216</v>
      </c>
      <c r="R473" s="30">
        <f t="shared" si="186"/>
        <v>9.7000000000000003E-2</v>
      </c>
      <c r="S473" s="30">
        <f t="shared" si="187"/>
        <v>0.81699999999999995</v>
      </c>
      <c r="T473" s="30">
        <f t="shared" si="188"/>
        <v>8.6000000000000076E-2</v>
      </c>
      <c r="U473" s="30">
        <f t="shared" si="189"/>
        <v>1</v>
      </c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</row>
    <row r="474" spans="1:31" x14ac:dyDescent="0.15">
      <c r="A474" s="24" t="s">
        <v>217</v>
      </c>
      <c r="B474" s="28">
        <v>5</v>
      </c>
      <c r="C474" s="28">
        <v>42</v>
      </c>
      <c r="D474" s="28">
        <v>1</v>
      </c>
      <c r="E474" s="29">
        <f t="shared" si="185"/>
        <v>48</v>
      </c>
      <c r="H474" s="63"/>
      <c r="I474" s="63"/>
      <c r="J474" s="63"/>
      <c r="K474" s="63"/>
      <c r="L474" s="63"/>
      <c r="M474" s="63"/>
      <c r="N474" s="63"/>
      <c r="O474" s="63"/>
      <c r="Q474" s="21" t="s">
        <v>217</v>
      </c>
      <c r="R474" s="30">
        <f t="shared" si="186"/>
        <v>0.104</v>
      </c>
      <c r="S474" s="30">
        <f t="shared" si="187"/>
        <v>0.875</v>
      </c>
      <c r="T474" s="30">
        <f t="shared" si="188"/>
        <v>2.1000000000000019E-2</v>
      </c>
      <c r="U474" s="30">
        <f t="shared" si="189"/>
        <v>1</v>
      </c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</row>
    <row r="475" spans="1:31" x14ac:dyDescent="0.15">
      <c r="A475" s="24" t="s">
        <v>218</v>
      </c>
      <c r="B475" s="28">
        <v>23</v>
      </c>
      <c r="C475" s="28">
        <v>261</v>
      </c>
      <c r="D475" s="28">
        <v>23</v>
      </c>
      <c r="E475" s="29">
        <f t="shared" si="185"/>
        <v>307</v>
      </c>
      <c r="H475" s="63"/>
      <c r="I475" s="63"/>
      <c r="J475" s="63"/>
      <c r="K475" s="63"/>
      <c r="L475" s="63"/>
      <c r="M475" s="63"/>
      <c r="N475" s="63"/>
      <c r="O475" s="63"/>
      <c r="Q475" s="21" t="s">
        <v>218</v>
      </c>
      <c r="R475" s="30">
        <f t="shared" si="186"/>
        <v>7.4999999999999997E-2</v>
      </c>
      <c r="S475" s="30">
        <f t="shared" si="187"/>
        <v>0.85</v>
      </c>
      <c r="T475" s="30">
        <f t="shared" si="188"/>
        <v>7.5000000000000067E-2</v>
      </c>
      <c r="U475" s="30">
        <f t="shared" si="189"/>
        <v>1</v>
      </c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</row>
    <row r="476" spans="1:31" x14ac:dyDescent="0.15">
      <c r="A476" s="24" t="s">
        <v>219</v>
      </c>
      <c r="B476" s="28">
        <v>44</v>
      </c>
      <c r="C476" s="28">
        <v>268</v>
      </c>
      <c r="D476" s="28">
        <v>27</v>
      </c>
      <c r="E476" s="29">
        <f t="shared" si="185"/>
        <v>339</v>
      </c>
      <c r="H476" s="63"/>
      <c r="I476" s="63"/>
      <c r="J476" s="63"/>
      <c r="K476" s="63"/>
      <c r="L476" s="63"/>
      <c r="M476" s="63"/>
      <c r="N476" s="63"/>
      <c r="O476" s="63"/>
      <c r="Q476" s="21" t="s">
        <v>219</v>
      </c>
      <c r="R476" s="30">
        <f t="shared" si="186"/>
        <v>0.13</v>
      </c>
      <c r="S476" s="30">
        <f t="shared" si="187"/>
        <v>0.79100000000000004</v>
      </c>
      <c r="T476" s="30">
        <f t="shared" si="188"/>
        <v>7.8999999999999959E-2</v>
      </c>
      <c r="U476" s="30">
        <f t="shared" si="189"/>
        <v>1</v>
      </c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</row>
    <row r="477" spans="1:31" x14ac:dyDescent="0.15">
      <c r="A477" s="24" t="s">
        <v>220</v>
      </c>
      <c r="B477" s="28">
        <v>10</v>
      </c>
      <c r="C477" s="28">
        <v>146</v>
      </c>
      <c r="D477" s="28">
        <v>16</v>
      </c>
      <c r="E477" s="29">
        <f t="shared" si="185"/>
        <v>172</v>
      </c>
      <c r="H477" s="63"/>
      <c r="I477" s="63"/>
      <c r="J477" s="63"/>
      <c r="K477" s="63"/>
      <c r="L477" s="63"/>
      <c r="M477" s="63"/>
      <c r="N477" s="63"/>
      <c r="O477" s="63"/>
      <c r="Q477" s="21" t="s">
        <v>220</v>
      </c>
      <c r="R477" s="30">
        <f t="shared" si="186"/>
        <v>5.8000000000000003E-2</v>
      </c>
      <c r="S477" s="30">
        <f t="shared" si="187"/>
        <v>0.84899999999999998</v>
      </c>
      <c r="T477" s="30">
        <f t="shared" si="188"/>
        <v>9.2999999999999972E-2</v>
      </c>
      <c r="U477" s="30">
        <f t="shared" si="189"/>
        <v>1</v>
      </c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</row>
    <row r="478" spans="1:31" x14ac:dyDescent="0.15">
      <c r="A478" s="24" t="s">
        <v>221</v>
      </c>
      <c r="B478" s="28">
        <v>7</v>
      </c>
      <c r="C478" s="28">
        <v>75</v>
      </c>
      <c r="D478" s="28">
        <v>5</v>
      </c>
      <c r="E478" s="29">
        <f t="shared" si="185"/>
        <v>87</v>
      </c>
      <c r="H478" s="63"/>
      <c r="I478" s="63"/>
      <c r="J478" s="63"/>
      <c r="K478" s="63"/>
      <c r="L478" s="63"/>
      <c r="M478" s="63"/>
      <c r="N478" s="63"/>
      <c r="O478" s="63"/>
      <c r="Q478" s="21" t="s">
        <v>221</v>
      </c>
      <c r="R478" s="30">
        <f t="shared" si="186"/>
        <v>0.08</v>
      </c>
      <c r="S478" s="30">
        <f t="shared" si="187"/>
        <v>0.86199999999999999</v>
      </c>
      <c r="T478" s="30">
        <f t="shared" si="188"/>
        <v>5.8000000000000052E-2</v>
      </c>
      <c r="U478" s="30">
        <f t="shared" si="189"/>
        <v>1</v>
      </c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</row>
    <row r="479" spans="1:31" x14ac:dyDescent="0.15">
      <c r="A479" s="24" t="s">
        <v>222</v>
      </c>
      <c r="B479" s="28">
        <v>7</v>
      </c>
      <c r="C479" s="28">
        <v>64</v>
      </c>
      <c r="D479" s="28">
        <v>5</v>
      </c>
      <c r="E479" s="29">
        <f t="shared" si="185"/>
        <v>76</v>
      </c>
      <c r="H479" s="63"/>
      <c r="I479" s="63"/>
      <c r="J479" s="63"/>
      <c r="K479" s="63"/>
      <c r="L479" s="63"/>
      <c r="M479" s="63"/>
      <c r="N479" s="63"/>
      <c r="O479" s="63"/>
      <c r="Q479" s="21" t="s">
        <v>222</v>
      </c>
      <c r="R479" s="30">
        <f t="shared" si="186"/>
        <v>9.1999999999999998E-2</v>
      </c>
      <c r="S479" s="30">
        <f t="shared" si="187"/>
        <v>0.84199999999999997</v>
      </c>
      <c r="T479" s="30">
        <f t="shared" si="188"/>
        <v>6.6000000000000059E-2</v>
      </c>
      <c r="U479" s="30">
        <f t="shared" si="189"/>
        <v>1</v>
      </c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</row>
    <row r="480" spans="1:31" x14ac:dyDescent="0.15">
      <c r="A480" s="24" t="s">
        <v>223</v>
      </c>
      <c r="B480" s="28">
        <v>6</v>
      </c>
      <c r="C480" s="28">
        <v>44</v>
      </c>
      <c r="D480" s="28">
        <v>3</v>
      </c>
      <c r="E480" s="29">
        <f t="shared" si="185"/>
        <v>53</v>
      </c>
      <c r="H480" s="63"/>
      <c r="I480" s="63"/>
      <c r="J480" s="63"/>
      <c r="K480" s="63"/>
      <c r="L480" s="63"/>
      <c r="M480" s="63"/>
      <c r="N480" s="63"/>
      <c r="O480" s="63"/>
      <c r="Q480" s="21" t="s">
        <v>223</v>
      </c>
      <c r="R480" s="30">
        <f t="shared" si="186"/>
        <v>0.113</v>
      </c>
      <c r="S480" s="30">
        <f t="shared" si="187"/>
        <v>0.83</v>
      </c>
      <c r="T480" s="30">
        <f t="shared" si="188"/>
        <v>5.7000000000000051E-2</v>
      </c>
      <c r="U480" s="30">
        <f t="shared" si="189"/>
        <v>1</v>
      </c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</row>
    <row r="481" spans="1:39" ht="11.25" thickBot="1" x14ac:dyDescent="0.2">
      <c r="A481" s="31" t="s">
        <v>224</v>
      </c>
      <c r="B481" s="32">
        <f>SUM(B472:B480)</f>
        <v>402</v>
      </c>
      <c r="C481" s="32">
        <f>SUM(C472:C480)</f>
        <v>3596</v>
      </c>
      <c r="D481" s="32">
        <f>SUM(D472:D480)</f>
        <v>323</v>
      </c>
      <c r="E481" s="32">
        <f t="shared" si="185"/>
        <v>4321</v>
      </c>
      <c r="H481" s="63"/>
      <c r="I481" s="63"/>
      <c r="J481" s="63"/>
      <c r="K481" s="63"/>
      <c r="L481" s="63"/>
      <c r="M481" s="63"/>
      <c r="N481" s="63"/>
      <c r="O481" s="63"/>
      <c r="Q481" s="31" t="s">
        <v>224</v>
      </c>
      <c r="R481" s="33">
        <f t="shared" si="186"/>
        <v>9.2999999999999999E-2</v>
      </c>
      <c r="S481" s="33">
        <f t="shared" si="187"/>
        <v>0.83199999999999996</v>
      </c>
      <c r="T481" s="33">
        <f t="shared" si="188"/>
        <v>7.5000000000000067E-2</v>
      </c>
      <c r="U481" s="33">
        <f t="shared" si="189"/>
        <v>1</v>
      </c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G481" s="13"/>
      <c r="AH481" s="13"/>
      <c r="AI481" s="13"/>
      <c r="AJ481" s="13"/>
      <c r="AK481" s="13"/>
      <c r="AL481" s="13"/>
      <c r="AM481" s="13"/>
    </row>
    <row r="482" spans="1:39" ht="11.25" thickTop="1" x14ac:dyDescent="0.15">
      <c r="A482" s="35" t="s">
        <v>225</v>
      </c>
      <c r="B482" s="26">
        <f>SUM(B481,B471,B465)</f>
        <v>932</v>
      </c>
      <c r="C482" s="26">
        <f>SUM(C481,C471,C465)</f>
        <v>7942</v>
      </c>
      <c r="D482" s="26">
        <f>SUM(D481,D471,D465)</f>
        <v>827</v>
      </c>
      <c r="E482" s="26">
        <f t="shared" si="185"/>
        <v>9701</v>
      </c>
      <c r="H482" s="63"/>
      <c r="I482" s="63"/>
      <c r="J482" s="63"/>
      <c r="K482" s="63"/>
      <c r="L482" s="63"/>
      <c r="M482" s="63"/>
      <c r="N482" s="63"/>
      <c r="O482" s="63"/>
      <c r="Q482" s="35" t="s">
        <v>225</v>
      </c>
      <c r="R482" s="27">
        <f t="shared" si="186"/>
        <v>9.6000000000000002E-2</v>
      </c>
      <c r="S482" s="27">
        <f t="shared" si="187"/>
        <v>0.81899999999999995</v>
      </c>
      <c r="T482" s="27">
        <f t="shared" si="188"/>
        <v>8.5000000000000075E-2</v>
      </c>
      <c r="U482" s="27">
        <f t="shared" si="189"/>
        <v>1</v>
      </c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</row>
    <row r="485" spans="1:39" s="13" customFormat="1" x14ac:dyDescent="0.15">
      <c r="A485" s="74" t="s">
        <v>279</v>
      </c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74" t="s">
        <v>279</v>
      </c>
    </row>
    <row r="486" spans="1:39" x14ac:dyDescent="0.15">
      <c r="A486" s="24"/>
      <c r="B486" s="17" t="s">
        <v>277</v>
      </c>
      <c r="C486" s="17" t="s">
        <v>278</v>
      </c>
      <c r="D486" s="17" t="s">
        <v>201</v>
      </c>
      <c r="E486" s="18" t="s">
        <v>202</v>
      </c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Q486" s="21"/>
      <c r="R486" s="21" t="s">
        <v>277</v>
      </c>
      <c r="S486" s="21" t="s">
        <v>278</v>
      </c>
      <c r="T486" s="21" t="s">
        <v>201</v>
      </c>
      <c r="U486" s="21" t="s">
        <v>202</v>
      </c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</row>
    <row r="487" spans="1:39" x14ac:dyDescent="0.15">
      <c r="A487" s="24" t="s">
        <v>203</v>
      </c>
      <c r="B487" s="25">
        <v>121</v>
      </c>
      <c r="C487" s="25">
        <v>2547</v>
      </c>
      <c r="D487" s="25">
        <v>259</v>
      </c>
      <c r="E487" s="26">
        <f t="shared" ref="E487:E509" si="190">SUM(B487:D487)</f>
        <v>2927</v>
      </c>
      <c r="H487" s="63"/>
      <c r="I487" s="63"/>
      <c r="J487" s="63"/>
      <c r="K487" s="63"/>
      <c r="L487" s="63"/>
      <c r="M487" s="63"/>
      <c r="N487" s="63"/>
      <c r="O487" s="63"/>
      <c r="Q487" s="21" t="s">
        <v>203</v>
      </c>
      <c r="R487" s="27">
        <f t="shared" ref="R487:R509" si="191">ROUND(B487/E487,3)</f>
        <v>4.1000000000000002E-2</v>
      </c>
      <c r="S487" s="27">
        <f t="shared" ref="S487:S509" si="192">ROUND(C487/E487,3)</f>
        <v>0.87</v>
      </c>
      <c r="T487" s="27">
        <f t="shared" ref="T487:T509" si="193">1-SUM(R487:S487)</f>
        <v>8.8999999999999968E-2</v>
      </c>
      <c r="U487" s="27">
        <f t="shared" ref="U487:U509" si="194">SUM(R487:T487)</f>
        <v>1</v>
      </c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</row>
    <row r="488" spans="1:39" x14ac:dyDescent="0.15">
      <c r="A488" s="24" t="s">
        <v>204</v>
      </c>
      <c r="B488" s="28">
        <v>5</v>
      </c>
      <c r="C488" s="28">
        <v>132</v>
      </c>
      <c r="D488" s="28">
        <v>20</v>
      </c>
      <c r="E488" s="29">
        <f t="shared" si="190"/>
        <v>157</v>
      </c>
      <c r="H488" s="63"/>
      <c r="I488" s="63"/>
      <c r="J488" s="63"/>
      <c r="K488" s="63"/>
      <c r="L488" s="63"/>
      <c r="M488" s="63"/>
      <c r="N488" s="63"/>
      <c r="O488" s="63"/>
      <c r="Q488" s="21" t="s">
        <v>204</v>
      </c>
      <c r="R488" s="30">
        <f t="shared" si="191"/>
        <v>3.2000000000000001E-2</v>
      </c>
      <c r="S488" s="30">
        <f t="shared" si="192"/>
        <v>0.84099999999999997</v>
      </c>
      <c r="T488" s="30">
        <f t="shared" si="193"/>
        <v>0.127</v>
      </c>
      <c r="U488" s="30">
        <f t="shared" si="194"/>
        <v>1</v>
      </c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</row>
    <row r="489" spans="1:39" x14ac:dyDescent="0.15">
      <c r="A489" s="24" t="s">
        <v>205</v>
      </c>
      <c r="B489" s="28">
        <v>3</v>
      </c>
      <c r="C489" s="28">
        <v>60</v>
      </c>
      <c r="D489" s="28">
        <v>4</v>
      </c>
      <c r="E489" s="29">
        <f t="shared" si="190"/>
        <v>67</v>
      </c>
      <c r="H489" s="63"/>
      <c r="I489" s="63"/>
      <c r="J489" s="63"/>
      <c r="K489" s="63"/>
      <c r="L489" s="63"/>
      <c r="M489" s="63"/>
      <c r="N489" s="63"/>
      <c r="O489" s="63"/>
      <c r="Q489" s="21" t="s">
        <v>205</v>
      </c>
      <c r="R489" s="30">
        <f t="shared" si="191"/>
        <v>4.4999999999999998E-2</v>
      </c>
      <c r="S489" s="30">
        <f t="shared" si="192"/>
        <v>0.89600000000000002</v>
      </c>
      <c r="T489" s="30">
        <f t="shared" si="193"/>
        <v>5.8999999999999941E-2</v>
      </c>
      <c r="U489" s="30">
        <f t="shared" si="194"/>
        <v>1</v>
      </c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</row>
    <row r="490" spans="1:39" x14ac:dyDescent="0.15">
      <c r="A490" s="24" t="s">
        <v>206</v>
      </c>
      <c r="B490" s="28">
        <v>6</v>
      </c>
      <c r="C490" s="28">
        <v>111</v>
      </c>
      <c r="D490" s="28">
        <v>21</v>
      </c>
      <c r="E490" s="29">
        <f t="shared" si="190"/>
        <v>138</v>
      </c>
      <c r="H490" s="63"/>
      <c r="I490" s="63"/>
      <c r="J490" s="63"/>
      <c r="K490" s="63"/>
      <c r="L490" s="63"/>
      <c r="M490" s="63"/>
      <c r="N490" s="63"/>
      <c r="O490" s="63"/>
      <c r="Q490" s="21" t="s">
        <v>206</v>
      </c>
      <c r="R490" s="30">
        <f t="shared" si="191"/>
        <v>4.2999999999999997E-2</v>
      </c>
      <c r="S490" s="30">
        <f t="shared" si="192"/>
        <v>0.80400000000000005</v>
      </c>
      <c r="T490" s="30">
        <f t="shared" si="193"/>
        <v>0.15299999999999991</v>
      </c>
      <c r="U490" s="30">
        <f t="shared" si="194"/>
        <v>1</v>
      </c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</row>
    <row r="491" spans="1:39" x14ac:dyDescent="0.15">
      <c r="A491" s="24" t="s">
        <v>207</v>
      </c>
      <c r="B491" s="28">
        <v>6</v>
      </c>
      <c r="C491" s="28">
        <v>164</v>
      </c>
      <c r="D491" s="28">
        <v>18</v>
      </c>
      <c r="E491" s="29">
        <f t="shared" si="190"/>
        <v>188</v>
      </c>
      <c r="H491" s="63"/>
      <c r="I491" s="63"/>
      <c r="J491" s="63"/>
      <c r="K491" s="63"/>
      <c r="L491" s="63"/>
      <c r="M491" s="63"/>
      <c r="N491" s="63"/>
      <c r="O491" s="63"/>
      <c r="Q491" s="21" t="s">
        <v>207</v>
      </c>
      <c r="R491" s="30">
        <f t="shared" si="191"/>
        <v>3.2000000000000001E-2</v>
      </c>
      <c r="S491" s="30">
        <f t="shared" si="192"/>
        <v>0.872</v>
      </c>
      <c r="T491" s="30">
        <f t="shared" si="193"/>
        <v>9.5999999999999974E-2</v>
      </c>
      <c r="U491" s="30">
        <f t="shared" si="194"/>
        <v>1</v>
      </c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</row>
    <row r="492" spans="1:39" ht="11.25" thickBot="1" x14ac:dyDescent="0.2">
      <c r="A492" s="31" t="s">
        <v>208</v>
      </c>
      <c r="B492" s="32">
        <f>SUM(B487:B491)</f>
        <v>141</v>
      </c>
      <c r="C492" s="32">
        <f>SUM(C487:C491)</f>
        <v>3014</v>
      </c>
      <c r="D492" s="32">
        <f>SUM(D487:D491)</f>
        <v>322</v>
      </c>
      <c r="E492" s="32">
        <f t="shared" si="190"/>
        <v>3477</v>
      </c>
      <c r="H492" s="63"/>
      <c r="I492" s="63"/>
      <c r="J492" s="63"/>
      <c r="K492" s="63"/>
      <c r="L492" s="63"/>
      <c r="M492" s="63"/>
      <c r="N492" s="63"/>
      <c r="O492" s="63"/>
      <c r="Q492" s="31" t="s">
        <v>208</v>
      </c>
      <c r="R492" s="33">
        <f t="shared" si="191"/>
        <v>4.1000000000000002E-2</v>
      </c>
      <c r="S492" s="33">
        <f t="shared" si="192"/>
        <v>0.86699999999999999</v>
      </c>
      <c r="T492" s="33">
        <f t="shared" si="193"/>
        <v>9.1999999999999971E-2</v>
      </c>
      <c r="U492" s="33">
        <f t="shared" si="194"/>
        <v>1</v>
      </c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</row>
    <row r="493" spans="1:39" ht="11.25" thickTop="1" x14ac:dyDescent="0.15">
      <c r="A493" s="34" t="s">
        <v>209</v>
      </c>
      <c r="B493" s="25">
        <v>36</v>
      </c>
      <c r="C493" s="25">
        <v>897</v>
      </c>
      <c r="D493" s="25">
        <v>86</v>
      </c>
      <c r="E493" s="26">
        <f t="shared" si="190"/>
        <v>1019</v>
      </c>
      <c r="H493" s="63"/>
      <c r="I493" s="63"/>
      <c r="J493" s="63"/>
      <c r="K493" s="63"/>
      <c r="L493" s="63"/>
      <c r="M493" s="63"/>
      <c r="N493" s="63"/>
      <c r="O493" s="63"/>
      <c r="Q493" s="35" t="s">
        <v>209</v>
      </c>
      <c r="R493" s="27">
        <f t="shared" si="191"/>
        <v>3.5000000000000003E-2</v>
      </c>
      <c r="S493" s="27">
        <f t="shared" si="192"/>
        <v>0.88</v>
      </c>
      <c r="T493" s="27">
        <f t="shared" si="193"/>
        <v>8.4999999999999964E-2</v>
      </c>
      <c r="U493" s="27">
        <f t="shared" si="194"/>
        <v>1</v>
      </c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</row>
    <row r="494" spans="1:39" x14ac:dyDescent="0.15">
      <c r="A494" s="24" t="s">
        <v>210</v>
      </c>
      <c r="B494" s="28">
        <v>4</v>
      </c>
      <c r="C494" s="28">
        <v>88</v>
      </c>
      <c r="D494" s="28">
        <v>4</v>
      </c>
      <c r="E494" s="29">
        <f t="shared" si="190"/>
        <v>96</v>
      </c>
      <c r="H494" s="63"/>
      <c r="I494" s="63"/>
      <c r="J494" s="63"/>
      <c r="K494" s="63"/>
      <c r="L494" s="63"/>
      <c r="M494" s="63"/>
      <c r="N494" s="63"/>
      <c r="O494" s="63"/>
      <c r="Q494" s="21" t="s">
        <v>210</v>
      </c>
      <c r="R494" s="30">
        <f t="shared" si="191"/>
        <v>4.2000000000000003E-2</v>
      </c>
      <c r="S494" s="30">
        <f t="shared" si="192"/>
        <v>0.91700000000000004</v>
      </c>
      <c r="T494" s="30">
        <f t="shared" si="193"/>
        <v>4.0999999999999925E-2</v>
      </c>
      <c r="U494" s="30">
        <f t="shared" si="194"/>
        <v>1</v>
      </c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</row>
    <row r="495" spans="1:39" x14ac:dyDescent="0.15">
      <c r="A495" s="24" t="s">
        <v>211</v>
      </c>
      <c r="B495" s="28">
        <v>11</v>
      </c>
      <c r="C495" s="28">
        <v>272</v>
      </c>
      <c r="D495" s="28">
        <v>29</v>
      </c>
      <c r="E495" s="29">
        <f t="shared" si="190"/>
        <v>312</v>
      </c>
      <c r="H495" s="63"/>
      <c r="I495" s="63"/>
      <c r="J495" s="63"/>
      <c r="K495" s="63"/>
      <c r="L495" s="63"/>
      <c r="M495" s="63"/>
      <c r="N495" s="63"/>
      <c r="O495" s="63"/>
      <c r="Q495" s="21" t="s">
        <v>211</v>
      </c>
      <c r="R495" s="30">
        <f t="shared" si="191"/>
        <v>3.5000000000000003E-2</v>
      </c>
      <c r="S495" s="30">
        <f t="shared" si="192"/>
        <v>0.872</v>
      </c>
      <c r="T495" s="30">
        <f t="shared" si="193"/>
        <v>9.2999999999999972E-2</v>
      </c>
      <c r="U495" s="30">
        <f t="shared" si="194"/>
        <v>1</v>
      </c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</row>
    <row r="496" spans="1:39" x14ac:dyDescent="0.15">
      <c r="A496" s="24" t="s">
        <v>212</v>
      </c>
      <c r="B496" s="28">
        <v>8</v>
      </c>
      <c r="C496" s="28">
        <v>235</v>
      </c>
      <c r="D496" s="28">
        <v>20</v>
      </c>
      <c r="E496" s="29">
        <f t="shared" si="190"/>
        <v>263</v>
      </c>
      <c r="H496" s="63"/>
      <c r="I496" s="63"/>
      <c r="J496" s="63"/>
      <c r="K496" s="63"/>
      <c r="L496" s="63"/>
      <c r="M496" s="63"/>
      <c r="N496" s="63"/>
      <c r="O496" s="63"/>
      <c r="Q496" s="21" t="s">
        <v>212</v>
      </c>
      <c r="R496" s="30">
        <f t="shared" si="191"/>
        <v>0.03</v>
      </c>
      <c r="S496" s="30">
        <f t="shared" si="192"/>
        <v>0.89400000000000002</v>
      </c>
      <c r="T496" s="30">
        <f t="shared" si="193"/>
        <v>7.5999999999999956E-2</v>
      </c>
      <c r="U496" s="30">
        <f t="shared" si="194"/>
        <v>1</v>
      </c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</row>
    <row r="497" spans="1:39" x14ac:dyDescent="0.15">
      <c r="A497" s="24" t="s">
        <v>213</v>
      </c>
      <c r="B497" s="28">
        <v>6</v>
      </c>
      <c r="C497" s="28">
        <v>187</v>
      </c>
      <c r="D497" s="28">
        <v>20</v>
      </c>
      <c r="E497" s="29">
        <f t="shared" si="190"/>
        <v>213</v>
      </c>
      <c r="H497" s="63"/>
      <c r="I497" s="63"/>
      <c r="J497" s="63"/>
      <c r="K497" s="63"/>
      <c r="L497" s="63"/>
      <c r="M497" s="63"/>
      <c r="N497" s="63"/>
      <c r="O497" s="63"/>
      <c r="Q497" s="21" t="s">
        <v>213</v>
      </c>
      <c r="R497" s="30">
        <f t="shared" si="191"/>
        <v>2.8000000000000001E-2</v>
      </c>
      <c r="S497" s="30">
        <f t="shared" si="192"/>
        <v>0.878</v>
      </c>
      <c r="T497" s="30">
        <f t="shared" si="193"/>
        <v>9.3999999999999972E-2</v>
      </c>
      <c r="U497" s="30">
        <f t="shared" si="194"/>
        <v>1</v>
      </c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</row>
    <row r="498" spans="1:39" ht="11.25" thickBot="1" x14ac:dyDescent="0.2">
      <c r="A498" s="31" t="s">
        <v>214</v>
      </c>
      <c r="B498" s="32">
        <f>SUM(B493:B497)</f>
        <v>65</v>
      </c>
      <c r="C498" s="32">
        <f>SUM(C493:C497)</f>
        <v>1679</v>
      </c>
      <c r="D498" s="32">
        <f>SUM(D493:D497)</f>
        <v>159</v>
      </c>
      <c r="E498" s="32">
        <f t="shared" si="190"/>
        <v>1903</v>
      </c>
      <c r="H498" s="63"/>
      <c r="I498" s="63"/>
      <c r="J498" s="63"/>
      <c r="K498" s="63"/>
      <c r="L498" s="63"/>
      <c r="M498" s="63"/>
      <c r="N498" s="63"/>
      <c r="O498" s="63"/>
      <c r="Q498" s="31" t="s">
        <v>214</v>
      </c>
      <c r="R498" s="33">
        <f t="shared" si="191"/>
        <v>3.4000000000000002E-2</v>
      </c>
      <c r="S498" s="33">
        <f t="shared" si="192"/>
        <v>0.88200000000000001</v>
      </c>
      <c r="T498" s="33">
        <f t="shared" si="193"/>
        <v>8.3999999999999964E-2</v>
      </c>
      <c r="U498" s="33">
        <f t="shared" si="194"/>
        <v>1</v>
      </c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</row>
    <row r="499" spans="1:39" ht="11.25" thickTop="1" x14ac:dyDescent="0.15">
      <c r="A499" s="34" t="s">
        <v>215</v>
      </c>
      <c r="B499" s="25">
        <v>103</v>
      </c>
      <c r="C499" s="25">
        <v>2369</v>
      </c>
      <c r="D499" s="25">
        <v>181</v>
      </c>
      <c r="E499" s="26">
        <f t="shared" si="190"/>
        <v>2653</v>
      </c>
      <c r="H499" s="63"/>
      <c r="I499" s="63"/>
      <c r="J499" s="63"/>
      <c r="K499" s="63"/>
      <c r="L499" s="63"/>
      <c r="M499" s="63"/>
      <c r="N499" s="63"/>
      <c r="O499" s="63"/>
      <c r="Q499" s="35" t="s">
        <v>215</v>
      </c>
      <c r="R499" s="27">
        <f t="shared" si="191"/>
        <v>3.9E-2</v>
      </c>
      <c r="S499" s="27">
        <f t="shared" si="192"/>
        <v>0.89300000000000002</v>
      </c>
      <c r="T499" s="27">
        <f t="shared" si="193"/>
        <v>6.7999999999999949E-2</v>
      </c>
      <c r="U499" s="27">
        <f t="shared" si="194"/>
        <v>1</v>
      </c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</row>
    <row r="500" spans="1:39" x14ac:dyDescent="0.15">
      <c r="A500" s="24" t="s">
        <v>216</v>
      </c>
      <c r="B500" s="28">
        <v>30</v>
      </c>
      <c r="C500" s="28">
        <v>510</v>
      </c>
      <c r="D500" s="28">
        <v>46</v>
      </c>
      <c r="E500" s="29">
        <f t="shared" si="190"/>
        <v>586</v>
      </c>
      <c r="H500" s="63"/>
      <c r="I500" s="63"/>
      <c r="J500" s="63"/>
      <c r="K500" s="63"/>
      <c r="L500" s="63"/>
      <c r="M500" s="63"/>
      <c r="N500" s="63"/>
      <c r="O500" s="63"/>
      <c r="Q500" s="21" t="s">
        <v>216</v>
      </c>
      <c r="R500" s="30">
        <f t="shared" si="191"/>
        <v>5.0999999999999997E-2</v>
      </c>
      <c r="S500" s="30">
        <f t="shared" si="192"/>
        <v>0.87</v>
      </c>
      <c r="T500" s="30">
        <f t="shared" si="193"/>
        <v>7.8999999999999959E-2</v>
      </c>
      <c r="U500" s="30">
        <f t="shared" si="194"/>
        <v>1</v>
      </c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</row>
    <row r="501" spans="1:39" x14ac:dyDescent="0.15">
      <c r="A501" s="24" t="s">
        <v>217</v>
      </c>
      <c r="B501" s="28">
        <v>2</v>
      </c>
      <c r="C501" s="28">
        <v>44</v>
      </c>
      <c r="D501" s="28">
        <v>2</v>
      </c>
      <c r="E501" s="29">
        <f t="shared" si="190"/>
        <v>48</v>
      </c>
      <c r="H501" s="63"/>
      <c r="I501" s="63"/>
      <c r="J501" s="63"/>
      <c r="K501" s="63"/>
      <c r="L501" s="63"/>
      <c r="M501" s="63"/>
      <c r="N501" s="63"/>
      <c r="O501" s="63"/>
      <c r="Q501" s="21" t="s">
        <v>217</v>
      </c>
      <c r="R501" s="30">
        <f t="shared" si="191"/>
        <v>4.2000000000000003E-2</v>
      </c>
      <c r="S501" s="30">
        <f t="shared" si="192"/>
        <v>0.91700000000000004</v>
      </c>
      <c r="T501" s="30">
        <f t="shared" si="193"/>
        <v>4.0999999999999925E-2</v>
      </c>
      <c r="U501" s="30">
        <f t="shared" si="194"/>
        <v>1</v>
      </c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</row>
    <row r="502" spans="1:39" x14ac:dyDescent="0.15">
      <c r="A502" s="24" t="s">
        <v>218</v>
      </c>
      <c r="B502" s="28">
        <v>15</v>
      </c>
      <c r="C502" s="28">
        <v>270</v>
      </c>
      <c r="D502" s="28">
        <v>22</v>
      </c>
      <c r="E502" s="29">
        <f t="shared" si="190"/>
        <v>307</v>
      </c>
      <c r="H502" s="63"/>
      <c r="I502" s="63"/>
      <c r="J502" s="63"/>
      <c r="K502" s="63"/>
      <c r="L502" s="63"/>
      <c r="M502" s="63"/>
      <c r="N502" s="63"/>
      <c r="O502" s="63"/>
      <c r="Q502" s="21" t="s">
        <v>218</v>
      </c>
      <c r="R502" s="30">
        <f t="shared" si="191"/>
        <v>4.9000000000000002E-2</v>
      </c>
      <c r="S502" s="30">
        <f t="shared" si="192"/>
        <v>0.879</v>
      </c>
      <c r="T502" s="30">
        <f t="shared" si="193"/>
        <v>7.1999999999999953E-2</v>
      </c>
      <c r="U502" s="30">
        <f t="shared" si="194"/>
        <v>1</v>
      </c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</row>
    <row r="503" spans="1:39" x14ac:dyDescent="0.15">
      <c r="A503" s="24" t="s">
        <v>219</v>
      </c>
      <c r="B503" s="28">
        <v>5</v>
      </c>
      <c r="C503" s="28">
        <v>300</v>
      </c>
      <c r="D503" s="28">
        <v>34</v>
      </c>
      <c r="E503" s="29">
        <f t="shared" si="190"/>
        <v>339</v>
      </c>
      <c r="H503" s="63"/>
      <c r="I503" s="63"/>
      <c r="J503" s="63"/>
      <c r="K503" s="63"/>
      <c r="L503" s="63"/>
      <c r="M503" s="63"/>
      <c r="N503" s="63"/>
      <c r="O503" s="63"/>
      <c r="Q503" s="21" t="s">
        <v>219</v>
      </c>
      <c r="R503" s="30">
        <f t="shared" si="191"/>
        <v>1.4999999999999999E-2</v>
      </c>
      <c r="S503" s="30">
        <f t="shared" si="192"/>
        <v>0.88500000000000001</v>
      </c>
      <c r="T503" s="30">
        <f t="shared" si="193"/>
        <v>9.9999999999999978E-2</v>
      </c>
      <c r="U503" s="30">
        <f t="shared" si="194"/>
        <v>1</v>
      </c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</row>
    <row r="504" spans="1:39" x14ac:dyDescent="0.15">
      <c r="A504" s="24" t="s">
        <v>220</v>
      </c>
      <c r="B504" s="28">
        <v>7</v>
      </c>
      <c r="C504" s="28">
        <v>152</v>
      </c>
      <c r="D504" s="28">
        <v>13</v>
      </c>
      <c r="E504" s="29">
        <f t="shared" si="190"/>
        <v>172</v>
      </c>
      <c r="H504" s="63"/>
      <c r="I504" s="63"/>
      <c r="J504" s="63"/>
      <c r="K504" s="63"/>
      <c r="L504" s="63"/>
      <c r="M504" s="63"/>
      <c r="N504" s="63"/>
      <c r="O504" s="63"/>
      <c r="Q504" s="21" t="s">
        <v>220</v>
      </c>
      <c r="R504" s="30">
        <f t="shared" si="191"/>
        <v>4.1000000000000002E-2</v>
      </c>
      <c r="S504" s="30">
        <f t="shared" si="192"/>
        <v>0.88400000000000001</v>
      </c>
      <c r="T504" s="30">
        <f t="shared" si="193"/>
        <v>7.4999999999999956E-2</v>
      </c>
      <c r="U504" s="30">
        <f t="shared" si="194"/>
        <v>1</v>
      </c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</row>
    <row r="505" spans="1:39" x14ac:dyDescent="0.15">
      <c r="A505" s="24" t="s">
        <v>221</v>
      </c>
      <c r="B505" s="28">
        <v>1</v>
      </c>
      <c r="C505" s="28">
        <v>80</v>
      </c>
      <c r="D505" s="28">
        <v>6</v>
      </c>
      <c r="E505" s="29">
        <f t="shared" si="190"/>
        <v>87</v>
      </c>
      <c r="H505" s="63"/>
      <c r="I505" s="63"/>
      <c r="J505" s="63"/>
      <c r="K505" s="63"/>
      <c r="L505" s="63"/>
      <c r="M505" s="63"/>
      <c r="N505" s="63"/>
      <c r="O505" s="63"/>
      <c r="Q505" s="21" t="s">
        <v>221</v>
      </c>
      <c r="R505" s="30">
        <f t="shared" si="191"/>
        <v>1.0999999999999999E-2</v>
      </c>
      <c r="S505" s="30">
        <f t="shared" si="192"/>
        <v>0.92</v>
      </c>
      <c r="T505" s="30">
        <f t="shared" si="193"/>
        <v>6.899999999999995E-2</v>
      </c>
      <c r="U505" s="30">
        <f t="shared" si="194"/>
        <v>1</v>
      </c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</row>
    <row r="506" spans="1:39" x14ac:dyDescent="0.15">
      <c r="A506" s="24" t="s">
        <v>222</v>
      </c>
      <c r="B506" s="28">
        <v>2</v>
      </c>
      <c r="C506" s="28">
        <v>69</v>
      </c>
      <c r="D506" s="28">
        <v>5</v>
      </c>
      <c r="E506" s="29">
        <f t="shared" si="190"/>
        <v>76</v>
      </c>
      <c r="H506" s="63"/>
      <c r="I506" s="63"/>
      <c r="J506" s="63"/>
      <c r="K506" s="63"/>
      <c r="L506" s="63"/>
      <c r="M506" s="63"/>
      <c r="N506" s="63"/>
      <c r="O506" s="63"/>
      <c r="Q506" s="21" t="s">
        <v>222</v>
      </c>
      <c r="R506" s="30">
        <f t="shared" si="191"/>
        <v>2.5999999999999999E-2</v>
      </c>
      <c r="S506" s="30">
        <f t="shared" si="192"/>
        <v>0.90800000000000003</v>
      </c>
      <c r="T506" s="30">
        <f t="shared" si="193"/>
        <v>6.5999999999999948E-2</v>
      </c>
      <c r="U506" s="30">
        <f t="shared" si="194"/>
        <v>1</v>
      </c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</row>
    <row r="507" spans="1:39" x14ac:dyDescent="0.15">
      <c r="A507" s="24" t="s">
        <v>223</v>
      </c>
      <c r="B507" s="28">
        <v>3</v>
      </c>
      <c r="C507" s="28">
        <v>47</v>
      </c>
      <c r="D507" s="28">
        <v>3</v>
      </c>
      <c r="E507" s="29">
        <f t="shared" si="190"/>
        <v>53</v>
      </c>
      <c r="H507" s="63"/>
      <c r="I507" s="63"/>
      <c r="J507" s="63"/>
      <c r="K507" s="63"/>
      <c r="L507" s="63"/>
      <c r="M507" s="63"/>
      <c r="N507" s="63"/>
      <c r="O507" s="63"/>
      <c r="Q507" s="21" t="s">
        <v>223</v>
      </c>
      <c r="R507" s="30">
        <f t="shared" si="191"/>
        <v>5.7000000000000002E-2</v>
      </c>
      <c r="S507" s="30">
        <f t="shared" si="192"/>
        <v>0.88700000000000001</v>
      </c>
      <c r="T507" s="30">
        <f t="shared" si="193"/>
        <v>5.5999999999999939E-2</v>
      </c>
      <c r="U507" s="30">
        <f t="shared" si="194"/>
        <v>1</v>
      </c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</row>
    <row r="508" spans="1:39" ht="11.25" thickBot="1" x14ac:dyDescent="0.2">
      <c r="A508" s="31" t="s">
        <v>224</v>
      </c>
      <c r="B508" s="32">
        <f>SUM(B499:B507)</f>
        <v>168</v>
      </c>
      <c r="C508" s="32">
        <f>SUM(C499:C507)</f>
        <v>3841</v>
      </c>
      <c r="D508" s="32">
        <f>SUM(D499:D507)</f>
        <v>312</v>
      </c>
      <c r="E508" s="32">
        <f t="shared" si="190"/>
        <v>4321</v>
      </c>
      <c r="H508" s="63"/>
      <c r="I508" s="63"/>
      <c r="J508" s="63"/>
      <c r="K508" s="63"/>
      <c r="L508" s="63"/>
      <c r="M508" s="63"/>
      <c r="N508" s="63"/>
      <c r="O508" s="63"/>
      <c r="Q508" s="31" t="s">
        <v>224</v>
      </c>
      <c r="R508" s="33">
        <f t="shared" si="191"/>
        <v>3.9E-2</v>
      </c>
      <c r="S508" s="33">
        <f t="shared" si="192"/>
        <v>0.88900000000000001</v>
      </c>
      <c r="T508" s="33">
        <f t="shared" si="193"/>
        <v>7.1999999999999953E-2</v>
      </c>
      <c r="U508" s="33">
        <f t="shared" si="194"/>
        <v>1</v>
      </c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G508" s="13"/>
      <c r="AH508" s="13"/>
      <c r="AI508" s="13"/>
      <c r="AJ508" s="13"/>
      <c r="AK508" s="13"/>
      <c r="AL508" s="13"/>
      <c r="AM508" s="13"/>
    </row>
    <row r="509" spans="1:39" ht="11.25" thickTop="1" x14ac:dyDescent="0.15">
      <c r="A509" s="35" t="s">
        <v>225</v>
      </c>
      <c r="B509" s="26">
        <f>SUM(B508,B498,B492)</f>
        <v>374</v>
      </c>
      <c r="C509" s="26">
        <f>SUM(C508,C498,C492)</f>
        <v>8534</v>
      </c>
      <c r="D509" s="26">
        <f>SUM(D508,D498,D492)</f>
        <v>793</v>
      </c>
      <c r="E509" s="26">
        <f t="shared" si="190"/>
        <v>9701</v>
      </c>
      <c r="H509" s="63"/>
      <c r="I509" s="63"/>
      <c r="J509" s="63"/>
      <c r="K509" s="63"/>
      <c r="L509" s="63"/>
      <c r="M509" s="63"/>
      <c r="N509" s="63"/>
      <c r="O509" s="63"/>
      <c r="Q509" s="35" t="s">
        <v>225</v>
      </c>
      <c r="R509" s="27">
        <f t="shared" si="191"/>
        <v>3.9E-2</v>
      </c>
      <c r="S509" s="27">
        <f t="shared" si="192"/>
        <v>0.88</v>
      </c>
      <c r="T509" s="27">
        <f t="shared" si="193"/>
        <v>8.0999999999999961E-2</v>
      </c>
      <c r="U509" s="27">
        <f t="shared" si="194"/>
        <v>1</v>
      </c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</row>
    <row r="512" spans="1:39" s="42" customFormat="1" x14ac:dyDescent="0.15">
      <c r="A512" s="42" t="s">
        <v>56</v>
      </c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2" t="s">
        <v>56</v>
      </c>
    </row>
    <row r="513" spans="1:31" x14ac:dyDescent="0.15">
      <c r="A513" s="24"/>
      <c r="B513" s="17" t="s">
        <v>57</v>
      </c>
      <c r="C513" s="17" t="s">
        <v>58</v>
      </c>
      <c r="D513" s="17" t="s">
        <v>59</v>
      </c>
      <c r="E513" s="17" t="s">
        <v>60</v>
      </c>
      <c r="F513" s="17" t="s">
        <v>61</v>
      </c>
      <c r="G513" s="17" t="s">
        <v>63</v>
      </c>
      <c r="H513" s="17" t="s">
        <v>62</v>
      </c>
      <c r="I513" s="17" t="s">
        <v>64</v>
      </c>
      <c r="J513" s="17" t="s">
        <v>65</v>
      </c>
      <c r="K513" s="17" t="s">
        <v>280</v>
      </c>
      <c r="L513" s="17" t="s">
        <v>66</v>
      </c>
      <c r="M513" s="17" t="s">
        <v>43</v>
      </c>
      <c r="N513" s="17" t="s">
        <v>201</v>
      </c>
      <c r="O513" s="17" t="s">
        <v>202</v>
      </c>
      <c r="Q513" s="21"/>
      <c r="R513" s="21" t="s">
        <v>57</v>
      </c>
      <c r="S513" s="21" t="s">
        <v>58</v>
      </c>
      <c r="T513" s="21" t="s">
        <v>59</v>
      </c>
      <c r="U513" s="21" t="s">
        <v>60</v>
      </c>
      <c r="V513" s="21" t="s">
        <v>61</v>
      </c>
      <c r="W513" s="21" t="s">
        <v>63</v>
      </c>
      <c r="X513" s="21" t="s">
        <v>62</v>
      </c>
      <c r="Y513" s="21" t="s">
        <v>64</v>
      </c>
      <c r="Z513" s="21" t="s">
        <v>65</v>
      </c>
      <c r="AA513" s="21" t="s">
        <v>281</v>
      </c>
      <c r="AB513" s="21" t="s">
        <v>66</v>
      </c>
      <c r="AC513" s="21" t="s">
        <v>43</v>
      </c>
      <c r="AD513" s="21" t="s">
        <v>201</v>
      </c>
      <c r="AE513" s="21" t="s">
        <v>202</v>
      </c>
    </row>
    <row r="514" spans="1:31" x14ac:dyDescent="0.15">
      <c r="A514" s="24" t="s">
        <v>203</v>
      </c>
      <c r="B514" s="25">
        <v>28</v>
      </c>
      <c r="C514" s="25">
        <v>19</v>
      </c>
      <c r="D514" s="25">
        <v>46</v>
      </c>
      <c r="E514" s="25">
        <v>55</v>
      </c>
      <c r="F514" s="25">
        <v>56</v>
      </c>
      <c r="G514" s="25">
        <v>16</v>
      </c>
      <c r="H514" s="25">
        <v>1</v>
      </c>
      <c r="I514" s="25">
        <v>86</v>
      </c>
      <c r="J514" s="25">
        <v>40</v>
      </c>
      <c r="K514" s="25">
        <v>45</v>
      </c>
      <c r="L514" s="25">
        <v>942</v>
      </c>
      <c r="M514" s="25">
        <v>354</v>
      </c>
      <c r="N514" s="25">
        <v>1501</v>
      </c>
      <c r="O514" s="26">
        <f t="shared" ref="O514:O536" si="195">SUM(B514:N514)</f>
        <v>3189</v>
      </c>
      <c r="Q514" s="21" t="s">
        <v>203</v>
      </c>
      <c r="R514" s="30">
        <f>ROUND(B514/O514,3)</f>
        <v>8.9999999999999993E-3</v>
      </c>
      <c r="S514" s="30">
        <f>ROUND(C514/O514,3)</f>
        <v>6.0000000000000001E-3</v>
      </c>
      <c r="T514" s="30">
        <f>ROUND(D514/O514,3)</f>
        <v>1.4E-2</v>
      </c>
      <c r="U514" s="30">
        <f>ROUND(E514/O514,3)</f>
        <v>1.7000000000000001E-2</v>
      </c>
      <c r="V514" s="30">
        <f>ROUND(F514/O514,3)</f>
        <v>1.7999999999999999E-2</v>
      </c>
      <c r="W514" s="30">
        <f>ROUND(G514/O514,3)</f>
        <v>5.0000000000000001E-3</v>
      </c>
      <c r="X514" s="30">
        <f>ROUND(H514/O514,3)</f>
        <v>0</v>
      </c>
      <c r="Y514" s="30">
        <f>ROUND(I514/O514,3)</f>
        <v>2.7E-2</v>
      </c>
      <c r="Z514" s="30">
        <f>ROUND(J514/O514,3)</f>
        <v>1.2999999999999999E-2</v>
      </c>
      <c r="AA514" s="30">
        <f>ROUND(K514/O514,3)</f>
        <v>1.4E-2</v>
      </c>
      <c r="AB514" s="30">
        <f>ROUND(L514/O514,3)</f>
        <v>0.29499999999999998</v>
      </c>
      <c r="AC514" s="30">
        <f>ROUND(M514/O514,3)</f>
        <v>0.111</v>
      </c>
      <c r="AD514" s="27">
        <f>1-SUM(R514:AC514)</f>
        <v>0.47099999999999997</v>
      </c>
      <c r="AE514" s="27">
        <f t="shared" ref="AE514:AE536" si="196">SUM(R514:AD514)</f>
        <v>1</v>
      </c>
    </row>
    <row r="515" spans="1:31" x14ac:dyDescent="0.15">
      <c r="A515" s="24" t="s">
        <v>204</v>
      </c>
      <c r="B515" s="28">
        <v>1</v>
      </c>
      <c r="C515" s="28">
        <v>2</v>
      </c>
      <c r="D515" s="28">
        <v>1</v>
      </c>
      <c r="E515" s="28">
        <v>4</v>
      </c>
      <c r="F515" s="28">
        <v>3</v>
      </c>
      <c r="G515" s="28">
        <v>0</v>
      </c>
      <c r="H515" s="28">
        <v>0</v>
      </c>
      <c r="I515" s="28">
        <v>8</v>
      </c>
      <c r="J515" s="28">
        <v>1</v>
      </c>
      <c r="K515" s="28">
        <v>1</v>
      </c>
      <c r="L515" s="28">
        <v>46</v>
      </c>
      <c r="M515" s="28">
        <v>28</v>
      </c>
      <c r="N515" s="28">
        <v>78</v>
      </c>
      <c r="O515" s="29">
        <f t="shared" si="195"/>
        <v>173</v>
      </c>
      <c r="Q515" s="21" t="s">
        <v>204</v>
      </c>
      <c r="R515" s="30">
        <f t="shared" ref="R515:R536" si="197">ROUND(B515/O515,3)</f>
        <v>6.0000000000000001E-3</v>
      </c>
      <c r="S515" s="30">
        <f t="shared" ref="S515:S536" si="198">ROUND(C515/O515,3)</f>
        <v>1.2E-2</v>
      </c>
      <c r="T515" s="30">
        <f t="shared" ref="T515:T536" si="199">ROUND(D515/O515,3)</f>
        <v>6.0000000000000001E-3</v>
      </c>
      <c r="U515" s="30">
        <f t="shared" ref="U515:U536" si="200">ROUND(E515/O515,3)</f>
        <v>2.3E-2</v>
      </c>
      <c r="V515" s="30">
        <f t="shared" ref="V515:V536" si="201">ROUND(F515/O515,3)</f>
        <v>1.7000000000000001E-2</v>
      </c>
      <c r="W515" s="30">
        <f t="shared" ref="W515:W536" si="202">ROUND(G515/O515,3)</f>
        <v>0</v>
      </c>
      <c r="X515" s="30">
        <f t="shared" ref="X515:X536" si="203">ROUND(H515/O515,3)</f>
        <v>0</v>
      </c>
      <c r="Y515" s="30">
        <f t="shared" ref="Y515:Y536" si="204">ROUND(I515/O515,3)</f>
        <v>4.5999999999999999E-2</v>
      </c>
      <c r="Z515" s="30">
        <f t="shared" ref="Z515:Z536" si="205">ROUND(J515/O515,3)</f>
        <v>6.0000000000000001E-3</v>
      </c>
      <c r="AA515" s="30">
        <f t="shared" ref="AA515:AA536" si="206">ROUND(K515/O515,3)</f>
        <v>6.0000000000000001E-3</v>
      </c>
      <c r="AB515" s="30">
        <f t="shared" ref="AB515:AB536" si="207">ROUND(L515/O515,3)</f>
        <v>0.26600000000000001</v>
      </c>
      <c r="AC515" s="30">
        <f t="shared" ref="AC515:AC536" si="208">ROUND(M515/O515,3)</f>
        <v>0.16200000000000001</v>
      </c>
      <c r="AD515" s="30">
        <f t="shared" ref="AD515:AD536" si="209">1-SUM(R515:AC515)</f>
        <v>0.44999999999999996</v>
      </c>
      <c r="AE515" s="30">
        <f t="shared" si="196"/>
        <v>1</v>
      </c>
    </row>
    <row r="516" spans="1:31" x14ac:dyDescent="0.15">
      <c r="A516" s="24" t="s">
        <v>205</v>
      </c>
      <c r="B516" s="28">
        <v>0</v>
      </c>
      <c r="C516" s="28">
        <v>0</v>
      </c>
      <c r="D516" s="28">
        <v>2</v>
      </c>
      <c r="E516" s="28">
        <v>0</v>
      </c>
      <c r="F516" s="28">
        <v>1</v>
      </c>
      <c r="G516" s="28">
        <v>0</v>
      </c>
      <c r="H516" s="28">
        <v>0</v>
      </c>
      <c r="I516" s="28">
        <v>3</v>
      </c>
      <c r="J516" s="28">
        <v>3</v>
      </c>
      <c r="K516" s="28">
        <v>0</v>
      </c>
      <c r="L516" s="28">
        <v>17</v>
      </c>
      <c r="M516" s="28">
        <v>8</v>
      </c>
      <c r="N516" s="28">
        <v>38</v>
      </c>
      <c r="O516" s="29">
        <f t="shared" si="195"/>
        <v>72</v>
      </c>
      <c r="Q516" s="21" t="s">
        <v>205</v>
      </c>
      <c r="R516" s="30">
        <f t="shared" si="197"/>
        <v>0</v>
      </c>
      <c r="S516" s="30">
        <f t="shared" si="198"/>
        <v>0</v>
      </c>
      <c r="T516" s="30">
        <f t="shared" si="199"/>
        <v>2.8000000000000001E-2</v>
      </c>
      <c r="U516" s="30">
        <f t="shared" si="200"/>
        <v>0</v>
      </c>
      <c r="V516" s="30">
        <f t="shared" si="201"/>
        <v>1.4E-2</v>
      </c>
      <c r="W516" s="30">
        <f t="shared" si="202"/>
        <v>0</v>
      </c>
      <c r="X516" s="30">
        <f t="shared" si="203"/>
        <v>0</v>
      </c>
      <c r="Y516" s="30">
        <f t="shared" si="204"/>
        <v>4.2000000000000003E-2</v>
      </c>
      <c r="Z516" s="30">
        <f t="shared" si="205"/>
        <v>4.2000000000000003E-2</v>
      </c>
      <c r="AA516" s="30">
        <f t="shared" si="206"/>
        <v>0</v>
      </c>
      <c r="AB516" s="30">
        <f t="shared" si="207"/>
        <v>0.23599999999999999</v>
      </c>
      <c r="AC516" s="30">
        <f t="shared" si="208"/>
        <v>0.111</v>
      </c>
      <c r="AD516" s="30">
        <f t="shared" si="209"/>
        <v>0.52700000000000002</v>
      </c>
      <c r="AE516" s="30">
        <f t="shared" si="196"/>
        <v>1</v>
      </c>
    </row>
    <row r="517" spans="1:31" x14ac:dyDescent="0.15">
      <c r="A517" s="24" t="s">
        <v>206</v>
      </c>
      <c r="B517" s="28">
        <v>2</v>
      </c>
      <c r="C517" s="28">
        <v>2</v>
      </c>
      <c r="D517" s="28">
        <v>0</v>
      </c>
      <c r="E517" s="28">
        <v>3</v>
      </c>
      <c r="F517" s="28">
        <v>2</v>
      </c>
      <c r="G517" s="28">
        <v>1</v>
      </c>
      <c r="H517" s="28">
        <v>0</v>
      </c>
      <c r="I517" s="28">
        <v>4</v>
      </c>
      <c r="J517" s="28">
        <v>4</v>
      </c>
      <c r="K517" s="28">
        <v>0</v>
      </c>
      <c r="L517" s="28">
        <v>30</v>
      </c>
      <c r="M517" s="28">
        <v>18</v>
      </c>
      <c r="N517" s="28">
        <v>85</v>
      </c>
      <c r="O517" s="29">
        <f t="shared" si="195"/>
        <v>151</v>
      </c>
      <c r="Q517" s="21" t="s">
        <v>206</v>
      </c>
      <c r="R517" s="30">
        <f t="shared" si="197"/>
        <v>1.2999999999999999E-2</v>
      </c>
      <c r="S517" s="30">
        <f t="shared" si="198"/>
        <v>1.2999999999999999E-2</v>
      </c>
      <c r="T517" s="30">
        <f t="shared" si="199"/>
        <v>0</v>
      </c>
      <c r="U517" s="30">
        <f t="shared" si="200"/>
        <v>0.02</v>
      </c>
      <c r="V517" s="30">
        <f t="shared" si="201"/>
        <v>1.2999999999999999E-2</v>
      </c>
      <c r="W517" s="30">
        <f t="shared" si="202"/>
        <v>7.0000000000000001E-3</v>
      </c>
      <c r="X517" s="30">
        <f t="shared" si="203"/>
        <v>0</v>
      </c>
      <c r="Y517" s="30">
        <f t="shared" si="204"/>
        <v>2.5999999999999999E-2</v>
      </c>
      <c r="Z517" s="30">
        <f t="shared" si="205"/>
        <v>2.5999999999999999E-2</v>
      </c>
      <c r="AA517" s="30">
        <f t="shared" si="206"/>
        <v>0</v>
      </c>
      <c r="AB517" s="30">
        <f t="shared" si="207"/>
        <v>0.19900000000000001</v>
      </c>
      <c r="AC517" s="30">
        <f t="shared" si="208"/>
        <v>0.11899999999999999</v>
      </c>
      <c r="AD517" s="30">
        <f t="shared" si="209"/>
        <v>0.56400000000000006</v>
      </c>
      <c r="AE517" s="30">
        <f t="shared" si="196"/>
        <v>1</v>
      </c>
    </row>
    <row r="518" spans="1:31" x14ac:dyDescent="0.15">
      <c r="A518" s="24" t="s">
        <v>207</v>
      </c>
      <c r="B518" s="28">
        <v>1</v>
      </c>
      <c r="C518" s="28">
        <v>2</v>
      </c>
      <c r="D518" s="28">
        <v>2</v>
      </c>
      <c r="E518" s="28">
        <v>5</v>
      </c>
      <c r="F518" s="28">
        <v>5</v>
      </c>
      <c r="G518" s="28">
        <v>2</v>
      </c>
      <c r="H518" s="28">
        <v>1</v>
      </c>
      <c r="I518" s="28">
        <v>8</v>
      </c>
      <c r="J518" s="28">
        <v>2</v>
      </c>
      <c r="K518" s="28">
        <v>5</v>
      </c>
      <c r="L518" s="28">
        <v>48</v>
      </c>
      <c r="M518" s="28">
        <v>22</v>
      </c>
      <c r="N518" s="28">
        <v>104</v>
      </c>
      <c r="O518" s="29">
        <f t="shared" si="195"/>
        <v>207</v>
      </c>
      <c r="Q518" s="21" t="s">
        <v>207</v>
      </c>
      <c r="R518" s="30">
        <f t="shared" si="197"/>
        <v>5.0000000000000001E-3</v>
      </c>
      <c r="S518" s="30">
        <f t="shared" si="198"/>
        <v>0.01</v>
      </c>
      <c r="T518" s="30">
        <f t="shared" si="199"/>
        <v>0.01</v>
      </c>
      <c r="U518" s="30">
        <f t="shared" si="200"/>
        <v>2.4E-2</v>
      </c>
      <c r="V518" s="30">
        <f t="shared" si="201"/>
        <v>2.4E-2</v>
      </c>
      <c r="W518" s="30">
        <f t="shared" si="202"/>
        <v>0.01</v>
      </c>
      <c r="X518" s="30">
        <f t="shared" si="203"/>
        <v>5.0000000000000001E-3</v>
      </c>
      <c r="Y518" s="30">
        <f t="shared" si="204"/>
        <v>3.9E-2</v>
      </c>
      <c r="Z518" s="30">
        <f t="shared" si="205"/>
        <v>0.01</v>
      </c>
      <c r="AA518" s="30">
        <f t="shared" si="206"/>
        <v>2.4E-2</v>
      </c>
      <c r="AB518" s="30">
        <f t="shared" si="207"/>
        <v>0.23200000000000001</v>
      </c>
      <c r="AC518" s="30">
        <f t="shared" si="208"/>
        <v>0.106</v>
      </c>
      <c r="AD518" s="30">
        <f t="shared" si="209"/>
        <v>0.501</v>
      </c>
      <c r="AE518" s="30">
        <f t="shared" si="196"/>
        <v>1</v>
      </c>
    </row>
    <row r="519" spans="1:31" ht="11.25" thickBot="1" x14ac:dyDescent="0.2">
      <c r="A519" s="31" t="s">
        <v>208</v>
      </c>
      <c r="B519" s="32">
        <f t="shared" ref="B519:N519" si="210">SUM(B514:B518)</f>
        <v>32</v>
      </c>
      <c r="C519" s="32">
        <f t="shared" si="210"/>
        <v>25</v>
      </c>
      <c r="D519" s="32">
        <f t="shared" si="210"/>
        <v>51</v>
      </c>
      <c r="E519" s="32">
        <f t="shared" si="210"/>
        <v>67</v>
      </c>
      <c r="F519" s="32">
        <f t="shared" si="210"/>
        <v>67</v>
      </c>
      <c r="G519" s="32">
        <f t="shared" si="210"/>
        <v>19</v>
      </c>
      <c r="H519" s="32">
        <f t="shared" si="210"/>
        <v>2</v>
      </c>
      <c r="I519" s="32">
        <f t="shared" si="210"/>
        <v>109</v>
      </c>
      <c r="J519" s="32">
        <f t="shared" si="210"/>
        <v>50</v>
      </c>
      <c r="K519" s="32">
        <f t="shared" si="210"/>
        <v>51</v>
      </c>
      <c r="L519" s="32">
        <f t="shared" si="210"/>
        <v>1083</v>
      </c>
      <c r="M519" s="32">
        <f t="shared" si="210"/>
        <v>430</v>
      </c>
      <c r="N519" s="32">
        <f t="shared" si="210"/>
        <v>1806</v>
      </c>
      <c r="O519" s="32">
        <f t="shared" si="195"/>
        <v>3792</v>
      </c>
      <c r="Q519" s="31" t="s">
        <v>208</v>
      </c>
      <c r="R519" s="33">
        <f t="shared" si="197"/>
        <v>8.0000000000000002E-3</v>
      </c>
      <c r="S519" s="33">
        <f t="shared" si="198"/>
        <v>7.0000000000000001E-3</v>
      </c>
      <c r="T519" s="33">
        <f t="shared" si="199"/>
        <v>1.2999999999999999E-2</v>
      </c>
      <c r="U519" s="33">
        <f t="shared" si="200"/>
        <v>1.7999999999999999E-2</v>
      </c>
      <c r="V519" s="33">
        <f t="shared" si="201"/>
        <v>1.7999999999999999E-2</v>
      </c>
      <c r="W519" s="33">
        <f t="shared" si="202"/>
        <v>5.0000000000000001E-3</v>
      </c>
      <c r="X519" s="33">
        <f t="shared" si="203"/>
        <v>1E-3</v>
      </c>
      <c r="Y519" s="33">
        <f t="shared" si="204"/>
        <v>2.9000000000000001E-2</v>
      </c>
      <c r="Z519" s="33">
        <f t="shared" si="205"/>
        <v>1.2999999999999999E-2</v>
      </c>
      <c r="AA519" s="33">
        <f t="shared" si="206"/>
        <v>1.2999999999999999E-2</v>
      </c>
      <c r="AB519" s="33">
        <f t="shared" si="207"/>
        <v>0.28599999999999998</v>
      </c>
      <c r="AC519" s="33">
        <f t="shared" si="208"/>
        <v>0.113</v>
      </c>
      <c r="AD519" s="33">
        <f t="shared" si="209"/>
        <v>0.47599999999999998</v>
      </c>
      <c r="AE519" s="33">
        <f t="shared" si="196"/>
        <v>1</v>
      </c>
    </row>
    <row r="520" spans="1:31" ht="11.25" thickTop="1" x14ac:dyDescent="0.15">
      <c r="A520" s="34" t="s">
        <v>209</v>
      </c>
      <c r="B520" s="25">
        <v>8</v>
      </c>
      <c r="C520" s="25">
        <v>2</v>
      </c>
      <c r="D520" s="25">
        <v>11</v>
      </c>
      <c r="E520" s="25">
        <v>18</v>
      </c>
      <c r="F520" s="25">
        <v>22</v>
      </c>
      <c r="G520" s="25">
        <v>1</v>
      </c>
      <c r="H520" s="25">
        <v>3</v>
      </c>
      <c r="I520" s="25">
        <v>37</v>
      </c>
      <c r="J520" s="25">
        <v>28</v>
      </c>
      <c r="K520" s="25">
        <v>17</v>
      </c>
      <c r="L520" s="25">
        <v>349</v>
      </c>
      <c r="M520" s="25">
        <v>103</v>
      </c>
      <c r="N520" s="25">
        <v>506</v>
      </c>
      <c r="O520" s="26">
        <f t="shared" si="195"/>
        <v>1105</v>
      </c>
      <c r="Q520" s="35" t="s">
        <v>209</v>
      </c>
      <c r="R520" s="27">
        <f t="shared" si="197"/>
        <v>7.0000000000000001E-3</v>
      </c>
      <c r="S520" s="27">
        <f t="shared" si="198"/>
        <v>2E-3</v>
      </c>
      <c r="T520" s="27">
        <f t="shared" si="199"/>
        <v>0.01</v>
      </c>
      <c r="U520" s="27">
        <f t="shared" si="200"/>
        <v>1.6E-2</v>
      </c>
      <c r="V520" s="27">
        <f t="shared" si="201"/>
        <v>0.02</v>
      </c>
      <c r="W520" s="27">
        <f t="shared" si="202"/>
        <v>1E-3</v>
      </c>
      <c r="X520" s="27">
        <f t="shared" si="203"/>
        <v>3.0000000000000001E-3</v>
      </c>
      <c r="Y520" s="27">
        <f t="shared" si="204"/>
        <v>3.3000000000000002E-2</v>
      </c>
      <c r="Z520" s="27">
        <f t="shared" si="205"/>
        <v>2.5000000000000001E-2</v>
      </c>
      <c r="AA520" s="27">
        <f t="shared" si="206"/>
        <v>1.4999999999999999E-2</v>
      </c>
      <c r="AB520" s="27">
        <f t="shared" si="207"/>
        <v>0.316</v>
      </c>
      <c r="AC520" s="27">
        <f t="shared" si="208"/>
        <v>9.2999999999999999E-2</v>
      </c>
      <c r="AD520" s="27">
        <f t="shared" si="209"/>
        <v>0.45899999999999996</v>
      </c>
      <c r="AE520" s="27">
        <f t="shared" si="196"/>
        <v>1</v>
      </c>
    </row>
    <row r="521" spans="1:31" x14ac:dyDescent="0.15">
      <c r="A521" s="24" t="s">
        <v>210</v>
      </c>
      <c r="B521" s="28">
        <v>0</v>
      </c>
      <c r="C521" s="28">
        <v>1</v>
      </c>
      <c r="D521" s="28">
        <v>1</v>
      </c>
      <c r="E521" s="28">
        <v>2</v>
      </c>
      <c r="F521" s="28">
        <v>1</v>
      </c>
      <c r="G521" s="28">
        <v>0</v>
      </c>
      <c r="H521" s="28">
        <v>0</v>
      </c>
      <c r="I521" s="28">
        <v>4</v>
      </c>
      <c r="J521" s="28">
        <v>4</v>
      </c>
      <c r="K521" s="28">
        <v>0</v>
      </c>
      <c r="L521" s="28">
        <v>33</v>
      </c>
      <c r="M521" s="28">
        <v>13</v>
      </c>
      <c r="N521" s="28">
        <v>45</v>
      </c>
      <c r="O521" s="29">
        <f t="shared" si="195"/>
        <v>104</v>
      </c>
      <c r="Q521" s="21" t="s">
        <v>210</v>
      </c>
      <c r="R521" s="30">
        <f t="shared" si="197"/>
        <v>0</v>
      </c>
      <c r="S521" s="30">
        <f t="shared" si="198"/>
        <v>0.01</v>
      </c>
      <c r="T521" s="30">
        <f t="shared" si="199"/>
        <v>0.01</v>
      </c>
      <c r="U521" s="30">
        <f t="shared" si="200"/>
        <v>1.9E-2</v>
      </c>
      <c r="V521" s="30">
        <f t="shared" si="201"/>
        <v>0.01</v>
      </c>
      <c r="W521" s="30">
        <f t="shared" si="202"/>
        <v>0</v>
      </c>
      <c r="X521" s="30">
        <f t="shared" si="203"/>
        <v>0</v>
      </c>
      <c r="Y521" s="30">
        <f t="shared" si="204"/>
        <v>3.7999999999999999E-2</v>
      </c>
      <c r="Z521" s="30">
        <f t="shared" si="205"/>
        <v>3.7999999999999999E-2</v>
      </c>
      <c r="AA521" s="30">
        <f t="shared" si="206"/>
        <v>0</v>
      </c>
      <c r="AB521" s="30">
        <f t="shared" si="207"/>
        <v>0.317</v>
      </c>
      <c r="AC521" s="30">
        <f t="shared" si="208"/>
        <v>0.125</v>
      </c>
      <c r="AD521" s="30">
        <f t="shared" si="209"/>
        <v>0.43300000000000005</v>
      </c>
      <c r="AE521" s="30">
        <f t="shared" si="196"/>
        <v>1</v>
      </c>
    </row>
    <row r="522" spans="1:31" x14ac:dyDescent="0.15">
      <c r="A522" s="24" t="s">
        <v>211</v>
      </c>
      <c r="B522" s="28">
        <v>2</v>
      </c>
      <c r="C522" s="28">
        <v>0</v>
      </c>
      <c r="D522" s="28">
        <v>3</v>
      </c>
      <c r="E522" s="28">
        <v>5</v>
      </c>
      <c r="F522" s="28">
        <v>6</v>
      </c>
      <c r="G522" s="28">
        <v>0</v>
      </c>
      <c r="H522" s="28">
        <v>0</v>
      </c>
      <c r="I522" s="28">
        <v>12</v>
      </c>
      <c r="J522" s="28">
        <v>3</v>
      </c>
      <c r="K522" s="28">
        <v>4</v>
      </c>
      <c r="L522" s="28">
        <v>102</v>
      </c>
      <c r="M522" s="28">
        <v>27</v>
      </c>
      <c r="N522" s="28">
        <v>168</v>
      </c>
      <c r="O522" s="29">
        <f t="shared" si="195"/>
        <v>332</v>
      </c>
      <c r="Q522" s="21" t="s">
        <v>211</v>
      </c>
      <c r="R522" s="30">
        <f t="shared" si="197"/>
        <v>6.0000000000000001E-3</v>
      </c>
      <c r="S522" s="30">
        <f t="shared" si="198"/>
        <v>0</v>
      </c>
      <c r="T522" s="30">
        <f t="shared" si="199"/>
        <v>8.9999999999999993E-3</v>
      </c>
      <c r="U522" s="30">
        <f t="shared" si="200"/>
        <v>1.4999999999999999E-2</v>
      </c>
      <c r="V522" s="30">
        <f t="shared" si="201"/>
        <v>1.7999999999999999E-2</v>
      </c>
      <c r="W522" s="30">
        <f t="shared" si="202"/>
        <v>0</v>
      </c>
      <c r="X522" s="30">
        <f t="shared" si="203"/>
        <v>0</v>
      </c>
      <c r="Y522" s="30">
        <f t="shared" si="204"/>
        <v>3.5999999999999997E-2</v>
      </c>
      <c r="Z522" s="30">
        <f t="shared" si="205"/>
        <v>8.9999999999999993E-3</v>
      </c>
      <c r="AA522" s="30">
        <f t="shared" si="206"/>
        <v>1.2E-2</v>
      </c>
      <c r="AB522" s="30">
        <f t="shared" si="207"/>
        <v>0.307</v>
      </c>
      <c r="AC522" s="30">
        <f t="shared" si="208"/>
        <v>8.1000000000000003E-2</v>
      </c>
      <c r="AD522" s="30">
        <f t="shared" si="209"/>
        <v>0.50700000000000001</v>
      </c>
      <c r="AE522" s="30">
        <f t="shared" si="196"/>
        <v>1</v>
      </c>
    </row>
    <row r="523" spans="1:31" x14ac:dyDescent="0.15">
      <c r="A523" s="24" t="s">
        <v>212</v>
      </c>
      <c r="B523" s="28">
        <v>2</v>
      </c>
      <c r="C523" s="28">
        <v>1</v>
      </c>
      <c r="D523" s="28">
        <v>2</v>
      </c>
      <c r="E523" s="28">
        <v>4</v>
      </c>
      <c r="F523" s="28">
        <v>6</v>
      </c>
      <c r="G523" s="28">
        <v>1</v>
      </c>
      <c r="H523" s="28">
        <v>0</v>
      </c>
      <c r="I523" s="28">
        <v>9</v>
      </c>
      <c r="J523" s="28">
        <v>6</v>
      </c>
      <c r="K523" s="28">
        <v>4</v>
      </c>
      <c r="L523" s="28">
        <v>64</v>
      </c>
      <c r="M523" s="28">
        <v>35</v>
      </c>
      <c r="N523" s="28">
        <v>147</v>
      </c>
      <c r="O523" s="29">
        <f t="shared" si="195"/>
        <v>281</v>
      </c>
      <c r="Q523" s="21" t="s">
        <v>212</v>
      </c>
      <c r="R523" s="30">
        <f t="shared" si="197"/>
        <v>7.0000000000000001E-3</v>
      </c>
      <c r="S523" s="30">
        <f t="shared" si="198"/>
        <v>4.0000000000000001E-3</v>
      </c>
      <c r="T523" s="30">
        <f t="shared" si="199"/>
        <v>7.0000000000000001E-3</v>
      </c>
      <c r="U523" s="30">
        <f t="shared" si="200"/>
        <v>1.4E-2</v>
      </c>
      <c r="V523" s="30">
        <f t="shared" si="201"/>
        <v>2.1000000000000001E-2</v>
      </c>
      <c r="W523" s="30">
        <f t="shared" si="202"/>
        <v>4.0000000000000001E-3</v>
      </c>
      <c r="X523" s="30">
        <f t="shared" si="203"/>
        <v>0</v>
      </c>
      <c r="Y523" s="30">
        <f t="shared" si="204"/>
        <v>3.2000000000000001E-2</v>
      </c>
      <c r="Z523" s="30">
        <f t="shared" si="205"/>
        <v>2.1000000000000001E-2</v>
      </c>
      <c r="AA523" s="30">
        <f t="shared" si="206"/>
        <v>1.4E-2</v>
      </c>
      <c r="AB523" s="30">
        <f t="shared" si="207"/>
        <v>0.22800000000000001</v>
      </c>
      <c r="AC523" s="30">
        <f t="shared" si="208"/>
        <v>0.125</v>
      </c>
      <c r="AD523" s="30">
        <f t="shared" si="209"/>
        <v>0.52299999999999991</v>
      </c>
      <c r="AE523" s="30">
        <f t="shared" si="196"/>
        <v>1</v>
      </c>
    </row>
    <row r="524" spans="1:31" x14ac:dyDescent="0.15">
      <c r="A524" s="24" t="s">
        <v>213</v>
      </c>
      <c r="B524" s="28">
        <v>2</v>
      </c>
      <c r="C524" s="28">
        <v>3</v>
      </c>
      <c r="D524" s="28">
        <v>5</v>
      </c>
      <c r="E524" s="28">
        <v>4</v>
      </c>
      <c r="F524" s="28">
        <v>7</v>
      </c>
      <c r="G524" s="28">
        <v>0</v>
      </c>
      <c r="H524" s="28">
        <v>0</v>
      </c>
      <c r="I524" s="28">
        <v>7</v>
      </c>
      <c r="J524" s="28">
        <v>3</v>
      </c>
      <c r="K524" s="28">
        <v>1</v>
      </c>
      <c r="L524" s="28">
        <v>60</v>
      </c>
      <c r="M524" s="28">
        <v>25</v>
      </c>
      <c r="N524" s="28">
        <v>117</v>
      </c>
      <c r="O524" s="29">
        <f t="shared" si="195"/>
        <v>234</v>
      </c>
      <c r="Q524" s="21" t="s">
        <v>213</v>
      </c>
      <c r="R524" s="30">
        <f t="shared" si="197"/>
        <v>8.9999999999999993E-3</v>
      </c>
      <c r="S524" s="30">
        <f t="shared" si="198"/>
        <v>1.2999999999999999E-2</v>
      </c>
      <c r="T524" s="30">
        <f t="shared" si="199"/>
        <v>2.1000000000000001E-2</v>
      </c>
      <c r="U524" s="30">
        <f t="shared" si="200"/>
        <v>1.7000000000000001E-2</v>
      </c>
      <c r="V524" s="30">
        <f t="shared" si="201"/>
        <v>0.03</v>
      </c>
      <c r="W524" s="30">
        <f t="shared" si="202"/>
        <v>0</v>
      </c>
      <c r="X524" s="30">
        <f t="shared" si="203"/>
        <v>0</v>
      </c>
      <c r="Y524" s="30">
        <f t="shared" si="204"/>
        <v>0.03</v>
      </c>
      <c r="Z524" s="30">
        <f t="shared" si="205"/>
        <v>1.2999999999999999E-2</v>
      </c>
      <c r="AA524" s="30">
        <f t="shared" si="206"/>
        <v>4.0000000000000001E-3</v>
      </c>
      <c r="AB524" s="30">
        <f t="shared" si="207"/>
        <v>0.25600000000000001</v>
      </c>
      <c r="AC524" s="30">
        <f t="shared" si="208"/>
        <v>0.107</v>
      </c>
      <c r="AD524" s="30">
        <f t="shared" si="209"/>
        <v>0.5</v>
      </c>
      <c r="AE524" s="30">
        <f t="shared" si="196"/>
        <v>1</v>
      </c>
    </row>
    <row r="525" spans="1:31" ht="11.25" thickBot="1" x14ac:dyDescent="0.2">
      <c r="A525" s="31" t="s">
        <v>214</v>
      </c>
      <c r="B525" s="32">
        <f t="shared" ref="B525:N525" si="211">SUM(B520:B524)</f>
        <v>14</v>
      </c>
      <c r="C525" s="32">
        <f t="shared" si="211"/>
        <v>7</v>
      </c>
      <c r="D525" s="32">
        <f t="shared" si="211"/>
        <v>22</v>
      </c>
      <c r="E525" s="32">
        <f t="shared" si="211"/>
        <v>33</v>
      </c>
      <c r="F525" s="32">
        <f t="shared" si="211"/>
        <v>42</v>
      </c>
      <c r="G525" s="32">
        <f t="shared" si="211"/>
        <v>2</v>
      </c>
      <c r="H525" s="32">
        <f t="shared" si="211"/>
        <v>3</v>
      </c>
      <c r="I525" s="32">
        <f t="shared" si="211"/>
        <v>69</v>
      </c>
      <c r="J525" s="32">
        <f t="shared" si="211"/>
        <v>44</v>
      </c>
      <c r="K525" s="32">
        <f t="shared" si="211"/>
        <v>26</v>
      </c>
      <c r="L525" s="32">
        <f t="shared" si="211"/>
        <v>608</v>
      </c>
      <c r="M525" s="32">
        <f t="shared" si="211"/>
        <v>203</v>
      </c>
      <c r="N525" s="32">
        <f t="shared" si="211"/>
        <v>983</v>
      </c>
      <c r="O525" s="32">
        <f t="shared" si="195"/>
        <v>2056</v>
      </c>
      <c r="Q525" s="31" t="s">
        <v>214</v>
      </c>
      <c r="R525" s="33">
        <f t="shared" si="197"/>
        <v>7.0000000000000001E-3</v>
      </c>
      <c r="S525" s="33">
        <f t="shared" si="198"/>
        <v>3.0000000000000001E-3</v>
      </c>
      <c r="T525" s="33">
        <f t="shared" si="199"/>
        <v>1.0999999999999999E-2</v>
      </c>
      <c r="U525" s="33">
        <f t="shared" si="200"/>
        <v>1.6E-2</v>
      </c>
      <c r="V525" s="33">
        <f t="shared" si="201"/>
        <v>0.02</v>
      </c>
      <c r="W525" s="33">
        <f t="shared" si="202"/>
        <v>1E-3</v>
      </c>
      <c r="X525" s="33">
        <f t="shared" si="203"/>
        <v>1E-3</v>
      </c>
      <c r="Y525" s="33">
        <f t="shared" si="204"/>
        <v>3.4000000000000002E-2</v>
      </c>
      <c r="Z525" s="33">
        <f t="shared" si="205"/>
        <v>2.1000000000000001E-2</v>
      </c>
      <c r="AA525" s="33">
        <f t="shared" si="206"/>
        <v>1.2999999999999999E-2</v>
      </c>
      <c r="AB525" s="33">
        <f t="shared" si="207"/>
        <v>0.29599999999999999</v>
      </c>
      <c r="AC525" s="33">
        <f t="shared" si="208"/>
        <v>9.9000000000000005E-2</v>
      </c>
      <c r="AD525" s="33">
        <f t="shared" si="209"/>
        <v>0.47799999999999998</v>
      </c>
      <c r="AE525" s="33">
        <f t="shared" si="196"/>
        <v>1</v>
      </c>
    </row>
    <row r="526" spans="1:31" ht="11.25" thickTop="1" x14ac:dyDescent="0.15">
      <c r="A526" s="34" t="s">
        <v>215</v>
      </c>
      <c r="B526" s="25">
        <v>24</v>
      </c>
      <c r="C526" s="25">
        <v>6</v>
      </c>
      <c r="D526" s="25">
        <v>28</v>
      </c>
      <c r="E526" s="25">
        <v>31</v>
      </c>
      <c r="F526" s="25">
        <v>32</v>
      </c>
      <c r="G526" s="25">
        <v>11</v>
      </c>
      <c r="H526" s="25">
        <v>1</v>
      </c>
      <c r="I526" s="25">
        <v>75</v>
      </c>
      <c r="J526" s="25">
        <v>23</v>
      </c>
      <c r="K526" s="25">
        <v>32</v>
      </c>
      <c r="L526" s="25">
        <v>766</v>
      </c>
      <c r="M526" s="25">
        <v>284</v>
      </c>
      <c r="N526" s="25">
        <v>1495</v>
      </c>
      <c r="O526" s="26">
        <f t="shared" si="195"/>
        <v>2808</v>
      </c>
      <c r="Q526" s="35" t="s">
        <v>215</v>
      </c>
      <c r="R526" s="27">
        <f t="shared" si="197"/>
        <v>8.9999999999999993E-3</v>
      </c>
      <c r="S526" s="27">
        <f t="shared" si="198"/>
        <v>2E-3</v>
      </c>
      <c r="T526" s="27">
        <f t="shared" si="199"/>
        <v>0.01</v>
      </c>
      <c r="U526" s="27">
        <f t="shared" si="200"/>
        <v>1.0999999999999999E-2</v>
      </c>
      <c r="V526" s="27">
        <f t="shared" si="201"/>
        <v>1.0999999999999999E-2</v>
      </c>
      <c r="W526" s="27">
        <f t="shared" si="202"/>
        <v>4.0000000000000001E-3</v>
      </c>
      <c r="X526" s="27">
        <f t="shared" si="203"/>
        <v>0</v>
      </c>
      <c r="Y526" s="27">
        <f t="shared" si="204"/>
        <v>2.7E-2</v>
      </c>
      <c r="Z526" s="27">
        <f t="shared" si="205"/>
        <v>8.0000000000000002E-3</v>
      </c>
      <c r="AA526" s="27">
        <f t="shared" si="206"/>
        <v>1.0999999999999999E-2</v>
      </c>
      <c r="AB526" s="27">
        <f t="shared" si="207"/>
        <v>0.27300000000000002</v>
      </c>
      <c r="AC526" s="27">
        <f t="shared" si="208"/>
        <v>0.10100000000000001</v>
      </c>
      <c r="AD526" s="27">
        <f t="shared" si="209"/>
        <v>0.53300000000000003</v>
      </c>
      <c r="AE526" s="27">
        <f t="shared" si="196"/>
        <v>1</v>
      </c>
    </row>
    <row r="527" spans="1:31" x14ac:dyDescent="0.15">
      <c r="A527" s="24" t="s">
        <v>216</v>
      </c>
      <c r="B527" s="28">
        <v>2</v>
      </c>
      <c r="C527" s="28">
        <v>2</v>
      </c>
      <c r="D527" s="28">
        <v>10</v>
      </c>
      <c r="E527" s="28">
        <v>10</v>
      </c>
      <c r="F527" s="28">
        <v>7</v>
      </c>
      <c r="G527" s="28">
        <v>5</v>
      </c>
      <c r="H527" s="28">
        <v>1</v>
      </c>
      <c r="I527" s="28">
        <v>9</v>
      </c>
      <c r="J527" s="28">
        <v>12</v>
      </c>
      <c r="K527" s="28">
        <v>5</v>
      </c>
      <c r="L527" s="28">
        <v>174</v>
      </c>
      <c r="M527" s="28">
        <v>68</v>
      </c>
      <c r="N527" s="28">
        <v>330</v>
      </c>
      <c r="O527" s="29">
        <f t="shared" si="195"/>
        <v>635</v>
      </c>
      <c r="Q527" s="21" t="s">
        <v>216</v>
      </c>
      <c r="R527" s="30">
        <f t="shared" si="197"/>
        <v>3.0000000000000001E-3</v>
      </c>
      <c r="S527" s="30">
        <f t="shared" si="198"/>
        <v>3.0000000000000001E-3</v>
      </c>
      <c r="T527" s="30">
        <f t="shared" si="199"/>
        <v>1.6E-2</v>
      </c>
      <c r="U527" s="30">
        <f t="shared" si="200"/>
        <v>1.6E-2</v>
      </c>
      <c r="V527" s="30">
        <f t="shared" si="201"/>
        <v>1.0999999999999999E-2</v>
      </c>
      <c r="W527" s="30">
        <f t="shared" si="202"/>
        <v>8.0000000000000002E-3</v>
      </c>
      <c r="X527" s="30">
        <f t="shared" si="203"/>
        <v>2E-3</v>
      </c>
      <c r="Y527" s="30">
        <f t="shared" si="204"/>
        <v>1.4E-2</v>
      </c>
      <c r="Z527" s="30">
        <f t="shared" si="205"/>
        <v>1.9E-2</v>
      </c>
      <c r="AA527" s="30">
        <f t="shared" si="206"/>
        <v>8.0000000000000002E-3</v>
      </c>
      <c r="AB527" s="30">
        <f t="shared" si="207"/>
        <v>0.27400000000000002</v>
      </c>
      <c r="AC527" s="30">
        <f t="shared" si="208"/>
        <v>0.107</v>
      </c>
      <c r="AD527" s="30">
        <f t="shared" si="209"/>
        <v>0.51900000000000002</v>
      </c>
      <c r="AE527" s="30">
        <f t="shared" si="196"/>
        <v>1</v>
      </c>
    </row>
    <row r="528" spans="1:31" x14ac:dyDescent="0.15">
      <c r="A528" s="24" t="s">
        <v>217</v>
      </c>
      <c r="B528" s="28">
        <v>1</v>
      </c>
      <c r="C528" s="28">
        <v>0</v>
      </c>
      <c r="D528" s="28">
        <v>1</v>
      </c>
      <c r="E528" s="28">
        <v>1</v>
      </c>
      <c r="F528" s="28">
        <v>1</v>
      </c>
      <c r="G528" s="28">
        <v>0</v>
      </c>
      <c r="H528" s="28">
        <v>0</v>
      </c>
      <c r="I528" s="28">
        <v>1</v>
      </c>
      <c r="J528" s="28">
        <v>0</v>
      </c>
      <c r="K528" s="28">
        <v>0</v>
      </c>
      <c r="L528" s="28">
        <v>17</v>
      </c>
      <c r="M528" s="28">
        <v>5</v>
      </c>
      <c r="N528" s="28">
        <v>25</v>
      </c>
      <c r="O528" s="29">
        <f t="shared" si="195"/>
        <v>52</v>
      </c>
      <c r="Q528" s="21" t="s">
        <v>217</v>
      </c>
      <c r="R528" s="30">
        <f t="shared" si="197"/>
        <v>1.9E-2</v>
      </c>
      <c r="S528" s="30">
        <f t="shared" si="198"/>
        <v>0</v>
      </c>
      <c r="T528" s="30">
        <f t="shared" si="199"/>
        <v>1.9E-2</v>
      </c>
      <c r="U528" s="30">
        <f t="shared" si="200"/>
        <v>1.9E-2</v>
      </c>
      <c r="V528" s="30">
        <f t="shared" si="201"/>
        <v>1.9E-2</v>
      </c>
      <c r="W528" s="30">
        <f t="shared" si="202"/>
        <v>0</v>
      </c>
      <c r="X528" s="30">
        <f t="shared" si="203"/>
        <v>0</v>
      </c>
      <c r="Y528" s="30">
        <f t="shared" si="204"/>
        <v>1.9E-2</v>
      </c>
      <c r="Z528" s="30">
        <f t="shared" si="205"/>
        <v>0</v>
      </c>
      <c r="AA528" s="30">
        <f t="shared" si="206"/>
        <v>0</v>
      </c>
      <c r="AB528" s="30">
        <f t="shared" si="207"/>
        <v>0.32700000000000001</v>
      </c>
      <c r="AC528" s="30">
        <f t="shared" si="208"/>
        <v>9.6000000000000002E-2</v>
      </c>
      <c r="AD528" s="30">
        <f t="shared" si="209"/>
        <v>0.48199999999999998</v>
      </c>
      <c r="AE528" s="30">
        <f t="shared" si="196"/>
        <v>1</v>
      </c>
    </row>
    <row r="529" spans="1:31" x14ac:dyDescent="0.15">
      <c r="A529" s="24" t="s">
        <v>218</v>
      </c>
      <c r="B529" s="28">
        <v>5</v>
      </c>
      <c r="C529" s="28">
        <v>5</v>
      </c>
      <c r="D529" s="28">
        <v>6</v>
      </c>
      <c r="E529" s="28">
        <v>7</v>
      </c>
      <c r="F529" s="28">
        <v>4</v>
      </c>
      <c r="G529" s="28">
        <v>2</v>
      </c>
      <c r="H529" s="28">
        <v>0</v>
      </c>
      <c r="I529" s="28">
        <v>10</v>
      </c>
      <c r="J529" s="28">
        <v>3</v>
      </c>
      <c r="K529" s="28">
        <v>1</v>
      </c>
      <c r="L529" s="28">
        <v>89</v>
      </c>
      <c r="M529" s="28">
        <v>48</v>
      </c>
      <c r="N529" s="28">
        <v>160</v>
      </c>
      <c r="O529" s="29">
        <f t="shared" si="195"/>
        <v>340</v>
      </c>
      <c r="Q529" s="21" t="s">
        <v>218</v>
      </c>
      <c r="R529" s="30">
        <f t="shared" si="197"/>
        <v>1.4999999999999999E-2</v>
      </c>
      <c r="S529" s="30">
        <f t="shared" si="198"/>
        <v>1.4999999999999999E-2</v>
      </c>
      <c r="T529" s="30">
        <f t="shared" si="199"/>
        <v>1.7999999999999999E-2</v>
      </c>
      <c r="U529" s="30">
        <f t="shared" si="200"/>
        <v>2.1000000000000001E-2</v>
      </c>
      <c r="V529" s="30">
        <f t="shared" si="201"/>
        <v>1.2E-2</v>
      </c>
      <c r="W529" s="30">
        <f t="shared" si="202"/>
        <v>6.0000000000000001E-3</v>
      </c>
      <c r="X529" s="30">
        <f t="shared" si="203"/>
        <v>0</v>
      </c>
      <c r="Y529" s="30">
        <f t="shared" si="204"/>
        <v>2.9000000000000001E-2</v>
      </c>
      <c r="Z529" s="30">
        <f t="shared" si="205"/>
        <v>8.9999999999999993E-3</v>
      </c>
      <c r="AA529" s="30">
        <f t="shared" si="206"/>
        <v>3.0000000000000001E-3</v>
      </c>
      <c r="AB529" s="30">
        <f t="shared" si="207"/>
        <v>0.26200000000000001</v>
      </c>
      <c r="AC529" s="30">
        <f t="shared" si="208"/>
        <v>0.14099999999999999</v>
      </c>
      <c r="AD529" s="30">
        <f t="shared" si="209"/>
        <v>0.46899999999999997</v>
      </c>
      <c r="AE529" s="30">
        <f t="shared" si="196"/>
        <v>1</v>
      </c>
    </row>
    <row r="530" spans="1:31" x14ac:dyDescent="0.15">
      <c r="A530" s="24" t="s">
        <v>219</v>
      </c>
      <c r="B530" s="28">
        <v>2</v>
      </c>
      <c r="C530" s="28">
        <v>3</v>
      </c>
      <c r="D530" s="28">
        <v>4</v>
      </c>
      <c r="E530" s="28">
        <v>4</v>
      </c>
      <c r="F530" s="28">
        <v>6</v>
      </c>
      <c r="G530" s="28">
        <v>0</v>
      </c>
      <c r="H530" s="28">
        <v>0</v>
      </c>
      <c r="I530" s="28">
        <v>3</v>
      </c>
      <c r="J530" s="28">
        <v>6</v>
      </c>
      <c r="K530" s="28">
        <v>4</v>
      </c>
      <c r="L530" s="28">
        <v>153</v>
      </c>
      <c r="M530" s="28">
        <v>19</v>
      </c>
      <c r="N530" s="28">
        <v>155</v>
      </c>
      <c r="O530" s="29">
        <f t="shared" si="195"/>
        <v>359</v>
      </c>
      <c r="Q530" s="21" t="s">
        <v>219</v>
      </c>
      <c r="R530" s="30">
        <f t="shared" si="197"/>
        <v>6.0000000000000001E-3</v>
      </c>
      <c r="S530" s="30">
        <f t="shared" si="198"/>
        <v>8.0000000000000002E-3</v>
      </c>
      <c r="T530" s="30">
        <f t="shared" si="199"/>
        <v>1.0999999999999999E-2</v>
      </c>
      <c r="U530" s="30">
        <f t="shared" si="200"/>
        <v>1.0999999999999999E-2</v>
      </c>
      <c r="V530" s="30">
        <f t="shared" si="201"/>
        <v>1.7000000000000001E-2</v>
      </c>
      <c r="W530" s="30">
        <f t="shared" si="202"/>
        <v>0</v>
      </c>
      <c r="X530" s="30">
        <f t="shared" si="203"/>
        <v>0</v>
      </c>
      <c r="Y530" s="30">
        <f t="shared" si="204"/>
        <v>8.0000000000000002E-3</v>
      </c>
      <c r="Z530" s="30">
        <f t="shared" si="205"/>
        <v>1.7000000000000001E-2</v>
      </c>
      <c r="AA530" s="30">
        <f t="shared" si="206"/>
        <v>1.0999999999999999E-2</v>
      </c>
      <c r="AB530" s="30">
        <f t="shared" si="207"/>
        <v>0.42599999999999999</v>
      </c>
      <c r="AC530" s="30">
        <f t="shared" si="208"/>
        <v>5.2999999999999999E-2</v>
      </c>
      <c r="AD530" s="30">
        <f t="shared" si="209"/>
        <v>0.43199999999999994</v>
      </c>
      <c r="AE530" s="30">
        <f t="shared" si="196"/>
        <v>1</v>
      </c>
    </row>
    <row r="531" spans="1:31" x14ac:dyDescent="0.15">
      <c r="A531" s="24" t="s">
        <v>220</v>
      </c>
      <c r="B531" s="28">
        <v>7</v>
      </c>
      <c r="C531" s="28">
        <v>5</v>
      </c>
      <c r="D531" s="28">
        <v>6</v>
      </c>
      <c r="E531" s="28">
        <v>10</v>
      </c>
      <c r="F531" s="28">
        <v>9</v>
      </c>
      <c r="G531" s="28">
        <v>1</v>
      </c>
      <c r="H531" s="28">
        <v>0</v>
      </c>
      <c r="I531" s="28">
        <v>2</v>
      </c>
      <c r="J531" s="28">
        <v>3</v>
      </c>
      <c r="K531" s="28">
        <v>0</v>
      </c>
      <c r="L531" s="28">
        <v>67</v>
      </c>
      <c r="M531" s="28">
        <v>30</v>
      </c>
      <c r="N531" s="28">
        <v>74</v>
      </c>
      <c r="O531" s="29">
        <f t="shared" si="195"/>
        <v>214</v>
      </c>
      <c r="Q531" s="21" t="s">
        <v>220</v>
      </c>
      <c r="R531" s="30">
        <f t="shared" si="197"/>
        <v>3.3000000000000002E-2</v>
      </c>
      <c r="S531" s="30">
        <f t="shared" si="198"/>
        <v>2.3E-2</v>
      </c>
      <c r="T531" s="30">
        <f t="shared" si="199"/>
        <v>2.8000000000000001E-2</v>
      </c>
      <c r="U531" s="30">
        <f t="shared" si="200"/>
        <v>4.7E-2</v>
      </c>
      <c r="V531" s="30">
        <f t="shared" si="201"/>
        <v>4.2000000000000003E-2</v>
      </c>
      <c r="W531" s="30">
        <f t="shared" si="202"/>
        <v>5.0000000000000001E-3</v>
      </c>
      <c r="X531" s="30">
        <f t="shared" si="203"/>
        <v>0</v>
      </c>
      <c r="Y531" s="30">
        <f t="shared" si="204"/>
        <v>8.9999999999999993E-3</v>
      </c>
      <c r="Z531" s="30">
        <f t="shared" si="205"/>
        <v>1.4E-2</v>
      </c>
      <c r="AA531" s="30">
        <f t="shared" si="206"/>
        <v>0</v>
      </c>
      <c r="AB531" s="30">
        <f t="shared" si="207"/>
        <v>0.313</v>
      </c>
      <c r="AC531" s="30">
        <f t="shared" si="208"/>
        <v>0.14000000000000001</v>
      </c>
      <c r="AD531" s="30">
        <f t="shared" si="209"/>
        <v>0.34599999999999997</v>
      </c>
      <c r="AE531" s="30">
        <f t="shared" si="196"/>
        <v>1</v>
      </c>
    </row>
    <row r="532" spans="1:31" x14ac:dyDescent="0.15">
      <c r="A532" s="24" t="s">
        <v>221</v>
      </c>
      <c r="B532" s="28">
        <v>3</v>
      </c>
      <c r="C532" s="28">
        <v>2</v>
      </c>
      <c r="D532" s="28">
        <v>4</v>
      </c>
      <c r="E532" s="28">
        <v>3</v>
      </c>
      <c r="F532" s="28">
        <v>1</v>
      </c>
      <c r="G532" s="28">
        <v>0</v>
      </c>
      <c r="H532" s="28">
        <v>0</v>
      </c>
      <c r="I532" s="28">
        <v>2</v>
      </c>
      <c r="J532" s="28">
        <v>2</v>
      </c>
      <c r="K532" s="28">
        <v>3</v>
      </c>
      <c r="L532" s="28">
        <v>23</v>
      </c>
      <c r="M532" s="28">
        <v>11</v>
      </c>
      <c r="N532" s="28">
        <v>42</v>
      </c>
      <c r="O532" s="29">
        <f t="shared" si="195"/>
        <v>96</v>
      </c>
      <c r="Q532" s="21" t="s">
        <v>221</v>
      </c>
      <c r="R532" s="30">
        <f t="shared" si="197"/>
        <v>3.1E-2</v>
      </c>
      <c r="S532" s="30">
        <f t="shared" si="198"/>
        <v>2.1000000000000001E-2</v>
      </c>
      <c r="T532" s="30">
        <f t="shared" si="199"/>
        <v>4.2000000000000003E-2</v>
      </c>
      <c r="U532" s="30">
        <f t="shared" si="200"/>
        <v>3.1E-2</v>
      </c>
      <c r="V532" s="30">
        <f t="shared" si="201"/>
        <v>0.01</v>
      </c>
      <c r="W532" s="30">
        <f t="shared" si="202"/>
        <v>0</v>
      </c>
      <c r="X532" s="30">
        <f t="shared" si="203"/>
        <v>0</v>
      </c>
      <c r="Y532" s="30">
        <f t="shared" si="204"/>
        <v>2.1000000000000001E-2</v>
      </c>
      <c r="Z532" s="30">
        <f t="shared" si="205"/>
        <v>2.1000000000000001E-2</v>
      </c>
      <c r="AA532" s="30">
        <f t="shared" si="206"/>
        <v>3.1E-2</v>
      </c>
      <c r="AB532" s="30">
        <f t="shared" si="207"/>
        <v>0.24</v>
      </c>
      <c r="AC532" s="30">
        <f t="shared" si="208"/>
        <v>0.115</v>
      </c>
      <c r="AD532" s="30">
        <f t="shared" si="209"/>
        <v>0.43700000000000006</v>
      </c>
      <c r="AE532" s="30">
        <f t="shared" si="196"/>
        <v>1</v>
      </c>
    </row>
    <row r="533" spans="1:31" x14ac:dyDescent="0.15">
      <c r="A533" s="24" t="s">
        <v>222</v>
      </c>
      <c r="B533" s="28">
        <v>0</v>
      </c>
      <c r="C533" s="28">
        <v>0</v>
      </c>
      <c r="D533" s="28">
        <v>0</v>
      </c>
      <c r="E533" s="28">
        <v>1</v>
      </c>
      <c r="F533" s="28">
        <v>1</v>
      </c>
      <c r="G533" s="28">
        <v>0</v>
      </c>
      <c r="H533" s="28">
        <v>0</v>
      </c>
      <c r="I533" s="28">
        <v>2</v>
      </c>
      <c r="J533" s="28">
        <v>0</v>
      </c>
      <c r="K533" s="28">
        <v>1</v>
      </c>
      <c r="L533" s="28">
        <v>22</v>
      </c>
      <c r="M533" s="28">
        <v>13</v>
      </c>
      <c r="N533" s="28">
        <v>41</v>
      </c>
      <c r="O533" s="29">
        <f t="shared" si="195"/>
        <v>81</v>
      </c>
      <c r="Q533" s="21" t="s">
        <v>222</v>
      </c>
      <c r="R533" s="30">
        <f t="shared" si="197"/>
        <v>0</v>
      </c>
      <c r="S533" s="30">
        <f t="shared" si="198"/>
        <v>0</v>
      </c>
      <c r="T533" s="30">
        <f t="shared" si="199"/>
        <v>0</v>
      </c>
      <c r="U533" s="30">
        <f t="shared" si="200"/>
        <v>1.2E-2</v>
      </c>
      <c r="V533" s="30">
        <f t="shared" si="201"/>
        <v>1.2E-2</v>
      </c>
      <c r="W533" s="30">
        <f t="shared" si="202"/>
        <v>0</v>
      </c>
      <c r="X533" s="30">
        <f t="shared" si="203"/>
        <v>0</v>
      </c>
      <c r="Y533" s="30">
        <f t="shared" si="204"/>
        <v>2.5000000000000001E-2</v>
      </c>
      <c r="Z533" s="30">
        <f t="shared" si="205"/>
        <v>0</v>
      </c>
      <c r="AA533" s="30">
        <f t="shared" si="206"/>
        <v>1.2E-2</v>
      </c>
      <c r="AB533" s="30">
        <f t="shared" si="207"/>
        <v>0.27200000000000002</v>
      </c>
      <c r="AC533" s="30">
        <f t="shared" si="208"/>
        <v>0.16</v>
      </c>
      <c r="AD533" s="30">
        <f t="shared" si="209"/>
        <v>0.50700000000000001</v>
      </c>
      <c r="AE533" s="30">
        <f t="shared" si="196"/>
        <v>1</v>
      </c>
    </row>
    <row r="534" spans="1:31" x14ac:dyDescent="0.15">
      <c r="A534" s="24" t="s">
        <v>223</v>
      </c>
      <c r="B534" s="28">
        <v>0</v>
      </c>
      <c r="C534" s="28">
        <v>1</v>
      </c>
      <c r="D534" s="28">
        <v>1</v>
      </c>
      <c r="E534" s="28">
        <v>1</v>
      </c>
      <c r="F534" s="28">
        <v>0</v>
      </c>
      <c r="G534" s="28">
        <v>1</v>
      </c>
      <c r="H534" s="28">
        <v>0</v>
      </c>
      <c r="I534" s="28">
        <v>5</v>
      </c>
      <c r="J534" s="28">
        <v>0</v>
      </c>
      <c r="K534" s="28">
        <v>0</v>
      </c>
      <c r="L534" s="28">
        <v>16</v>
      </c>
      <c r="M534" s="28">
        <v>7</v>
      </c>
      <c r="N534" s="28">
        <v>24</v>
      </c>
      <c r="O534" s="29">
        <f t="shared" si="195"/>
        <v>56</v>
      </c>
      <c r="Q534" s="21" t="s">
        <v>223</v>
      </c>
      <c r="R534" s="30">
        <f t="shared" si="197"/>
        <v>0</v>
      </c>
      <c r="S534" s="30">
        <f t="shared" si="198"/>
        <v>1.7999999999999999E-2</v>
      </c>
      <c r="T534" s="30">
        <f t="shared" si="199"/>
        <v>1.7999999999999999E-2</v>
      </c>
      <c r="U534" s="30">
        <f t="shared" si="200"/>
        <v>1.7999999999999999E-2</v>
      </c>
      <c r="V534" s="30">
        <f t="shared" si="201"/>
        <v>0</v>
      </c>
      <c r="W534" s="30">
        <f t="shared" si="202"/>
        <v>1.7999999999999999E-2</v>
      </c>
      <c r="X534" s="30">
        <f t="shared" si="203"/>
        <v>0</v>
      </c>
      <c r="Y534" s="30">
        <f t="shared" si="204"/>
        <v>8.8999999999999996E-2</v>
      </c>
      <c r="Z534" s="30">
        <f t="shared" si="205"/>
        <v>0</v>
      </c>
      <c r="AA534" s="30">
        <f t="shared" si="206"/>
        <v>0</v>
      </c>
      <c r="AB534" s="30">
        <f t="shared" si="207"/>
        <v>0.28599999999999998</v>
      </c>
      <c r="AC534" s="30">
        <f t="shared" si="208"/>
        <v>0.125</v>
      </c>
      <c r="AD534" s="30">
        <f t="shared" si="209"/>
        <v>0.42800000000000005</v>
      </c>
      <c r="AE534" s="30">
        <f t="shared" si="196"/>
        <v>1</v>
      </c>
    </row>
    <row r="535" spans="1:31" ht="11.25" thickBot="1" x14ac:dyDescent="0.2">
      <c r="A535" s="31" t="s">
        <v>224</v>
      </c>
      <c r="B535" s="32">
        <f t="shared" ref="B535:N535" si="212">SUM(B526:B534)</f>
        <v>44</v>
      </c>
      <c r="C535" s="32">
        <f t="shared" si="212"/>
        <v>24</v>
      </c>
      <c r="D535" s="32">
        <f t="shared" si="212"/>
        <v>60</v>
      </c>
      <c r="E535" s="32">
        <f t="shared" si="212"/>
        <v>68</v>
      </c>
      <c r="F535" s="32">
        <f t="shared" si="212"/>
        <v>61</v>
      </c>
      <c r="G535" s="32">
        <f t="shared" si="212"/>
        <v>20</v>
      </c>
      <c r="H535" s="32">
        <f t="shared" si="212"/>
        <v>2</v>
      </c>
      <c r="I535" s="32">
        <f t="shared" si="212"/>
        <v>109</v>
      </c>
      <c r="J535" s="32">
        <f t="shared" si="212"/>
        <v>49</v>
      </c>
      <c r="K535" s="32">
        <f t="shared" si="212"/>
        <v>46</v>
      </c>
      <c r="L535" s="32">
        <f t="shared" si="212"/>
        <v>1327</v>
      </c>
      <c r="M535" s="32">
        <f t="shared" si="212"/>
        <v>485</v>
      </c>
      <c r="N535" s="32">
        <f t="shared" si="212"/>
        <v>2346</v>
      </c>
      <c r="O535" s="32">
        <f t="shared" si="195"/>
        <v>4641</v>
      </c>
      <c r="Q535" s="31" t="s">
        <v>224</v>
      </c>
      <c r="R535" s="33">
        <f t="shared" si="197"/>
        <v>8.9999999999999993E-3</v>
      </c>
      <c r="S535" s="33">
        <f t="shared" si="198"/>
        <v>5.0000000000000001E-3</v>
      </c>
      <c r="T535" s="33">
        <f t="shared" si="199"/>
        <v>1.2999999999999999E-2</v>
      </c>
      <c r="U535" s="33">
        <f t="shared" si="200"/>
        <v>1.4999999999999999E-2</v>
      </c>
      <c r="V535" s="33">
        <f t="shared" si="201"/>
        <v>1.2999999999999999E-2</v>
      </c>
      <c r="W535" s="33">
        <f t="shared" si="202"/>
        <v>4.0000000000000001E-3</v>
      </c>
      <c r="X535" s="33">
        <f t="shared" si="203"/>
        <v>0</v>
      </c>
      <c r="Y535" s="33">
        <f t="shared" si="204"/>
        <v>2.3E-2</v>
      </c>
      <c r="Z535" s="33">
        <f t="shared" si="205"/>
        <v>1.0999999999999999E-2</v>
      </c>
      <c r="AA535" s="33">
        <f t="shared" si="206"/>
        <v>0.01</v>
      </c>
      <c r="AB535" s="33">
        <f t="shared" si="207"/>
        <v>0.28599999999999998</v>
      </c>
      <c r="AC535" s="33">
        <f t="shared" si="208"/>
        <v>0.105</v>
      </c>
      <c r="AD535" s="33">
        <f t="shared" si="209"/>
        <v>0.50600000000000001</v>
      </c>
      <c r="AE535" s="33">
        <f t="shared" si="196"/>
        <v>1</v>
      </c>
    </row>
    <row r="536" spans="1:31" ht="11.25" thickTop="1" x14ac:dyDescent="0.15">
      <c r="A536" s="35" t="s">
        <v>225</v>
      </c>
      <c r="B536" s="26">
        <f t="shared" ref="B536:N536" si="213">SUM(B535,B525,B519)</f>
        <v>90</v>
      </c>
      <c r="C536" s="26">
        <f t="shared" si="213"/>
        <v>56</v>
      </c>
      <c r="D536" s="26">
        <f t="shared" si="213"/>
        <v>133</v>
      </c>
      <c r="E536" s="26">
        <f t="shared" si="213"/>
        <v>168</v>
      </c>
      <c r="F536" s="26">
        <f t="shared" si="213"/>
        <v>170</v>
      </c>
      <c r="G536" s="26">
        <f t="shared" si="213"/>
        <v>41</v>
      </c>
      <c r="H536" s="26">
        <f t="shared" si="213"/>
        <v>7</v>
      </c>
      <c r="I536" s="26">
        <f t="shared" si="213"/>
        <v>287</v>
      </c>
      <c r="J536" s="26">
        <f t="shared" si="213"/>
        <v>143</v>
      </c>
      <c r="K536" s="26">
        <f t="shared" si="213"/>
        <v>123</v>
      </c>
      <c r="L536" s="26">
        <f t="shared" si="213"/>
        <v>3018</v>
      </c>
      <c r="M536" s="26">
        <f t="shared" si="213"/>
        <v>1118</v>
      </c>
      <c r="N536" s="26">
        <f t="shared" si="213"/>
        <v>5135</v>
      </c>
      <c r="O536" s="26">
        <f t="shared" si="195"/>
        <v>10489</v>
      </c>
      <c r="Q536" s="35" t="s">
        <v>225</v>
      </c>
      <c r="R536" s="27">
        <f t="shared" si="197"/>
        <v>8.9999999999999993E-3</v>
      </c>
      <c r="S536" s="27">
        <f t="shared" si="198"/>
        <v>5.0000000000000001E-3</v>
      </c>
      <c r="T536" s="27">
        <f t="shared" si="199"/>
        <v>1.2999999999999999E-2</v>
      </c>
      <c r="U536" s="27">
        <f t="shared" si="200"/>
        <v>1.6E-2</v>
      </c>
      <c r="V536" s="27">
        <f t="shared" si="201"/>
        <v>1.6E-2</v>
      </c>
      <c r="W536" s="27">
        <f t="shared" si="202"/>
        <v>4.0000000000000001E-3</v>
      </c>
      <c r="X536" s="27">
        <f t="shared" si="203"/>
        <v>1E-3</v>
      </c>
      <c r="Y536" s="27">
        <f t="shared" si="204"/>
        <v>2.7E-2</v>
      </c>
      <c r="Z536" s="27">
        <f t="shared" si="205"/>
        <v>1.4E-2</v>
      </c>
      <c r="AA536" s="27">
        <f t="shared" si="206"/>
        <v>1.2E-2</v>
      </c>
      <c r="AB536" s="27">
        <f t="shared" si="207"/>
        <v>0.28799999999999998</v>
      </c>
      <c r="AC536" s="27">
        <f t="shared" si="208"/>
        <v>0.107</v>
      </c>
      <c r="AD536" s="27">
        <f t="shared" si="209"/>
        <v>0.48799999999999999</v>
      </c>
      <c r="AE536" s="27">
        <f t="shared" si="196"/>
        <v>1</v>
      </c>
    </row>
    <row r="539" spans="1:31" s="13" customFormat="1" x14ac:dyDescent="0.15">
      <c r="A539" s="74" t="s">
        <v>282</v>
      </c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74" t="s">
        <v>282</v>
      </c>
    </row>
    <row r="540" spans="1:31" x14ac:dyDescent="0.15">
      <c r="A540" s="16"/>
      <c r="B540" s="17" t="s">
        <v>283</v>
      </c>
      <c r="C540" s="17" t="s">
        <v>284</v>
      </c>
      <c r="D540" s="17" t="s">
        <v>285</v>
      </c>
      <c r="E540" s="17" t="s">
        <v>286</v>
      </c>
      <c r="F540" s="17" t="s">
        <v>287</v>
      </c>
      <c r="G540" s="17" t="s">
        <v>43</v>
      </c>
      <c r="H540" s="37" t="s">
        <v>201</v>
      </c>
      <c r="I540" s="18" t="s">
        <v>202</v>
      </c>
      <c r="Q540" s="20"/>
      <c r="R540" s="21" t="s">
        <v>283</v>
      </c>
      <c r="S540" s="21" t="s">
        <v>284</v>
      </c>
      <c r="T540" s="21" t="s">
        <v>285</v>
      </c>
      <c r="U540" s="21" t="s">
        <v>286</v>
      </c>
      <c r="V540" s="21" t="s">
        <v>287</v>
      </c>
      <c r="W540" s="21" t="s">
        <v>43</v>
      </c>
      <c r="X540" s="38" t="s">
        <v>201</v>
      </c>
      <c r="Y540" s="21" t="s">
        <v>202</v>
      </c>
    </row>
    <row r="541" spans="1:31" x14ac:dyDescent="0.15">
      <c r="A541" s="34" t="s">
        <v>203</v>
      </c>
      <c r="B541" s="25">
        <v>308</v>
      </c>
      <c r="C541" s="25">
        <v>1915</v>
      </c>
      <c r="D541" s="25">
        <v>87</v>
      </c>
      <c r="E541" s="25">
        <v>376</v>
      </c>
      <c r="F541" s="25">
        <v>166</v>
      </c>
      <c r="G541" s="25">
        <v>29</v>
      </c>
      <c r="H541" s="25">
        <v>46</v>
      </c>
      <c r="I541" s="26">
        <f t="shared" ref="I541:I563" si="214">SUM(B541:H541)</f>
        <v>2927</v>
      </c>
      <c r="Q541" s="35" t="s">
        <v>203</v>
      </c>
      <c r="R541" s="30">
        <f>ROUND(B541/I541,3)</f>
        <v>0.105</v>
      </c>
      <c r="S541" s="30">
        <f>ROUND(C541/I541,3)</f>
        <v>0.65400000000000003</v>
      </c>
      <c r="T541" s="30">
        <f>ROUND(D541/I541,3)</f>
        <v>0.03</v>
      </c>
      <c r="U541" s="30">
        <f>ROUND(E541/I541,3)</f>
        <v>0.128</v>
      </c>
      <c r="V541" s="30">
        <f>ROUND(F541/I541,3)</f>
        <v>5.7000000000000002E-2</v>
      </c>
      <c r="W541" s="30">
        <f>ROUND(G541/I541,3)</f>
        <v>0.01</v>
      </c>
      <c r="X541" s="27">
        <f>1-SUM(R541:W541)</f>
        <v>1.5999999999999903E-2</v>
      </c>
      <c r="Y541" s="27">
        <f t="shared" ref="Y541:Y563" si="215">SUM(R541:X541)</f>
        <v>1</v>
      </c>
    </row>
    <row r="542" spans="1:31" x14ac:dyDescent="0.15">
      <c r="A542" s="24" t="s">
        <v>204</v>
      </c>
      <c r="B542" s="28">
        <v>14</v>
      </c>
      <c r="C542" s="28">
        <v>106</v>
      </c>
      <c r="D542" s="28">
        <v>2</v>
      </c>
      <c r="E542" s="28">
        <v>11</v>
      </c>
      <c r="F542" s="28">
        <v>7</v>
      </c>
      <c r="G542" s="28">
        <v>2</v>
      </c>
      <c r="H542" s="28">
        <v>15</v>
      </c>
      <c r="I542" s="29">
        <f t="shared" si="214"/>
        <v>157</v>
      </c>
      <c r="Q542" s="21" t="s">
        <v>204</v>
      </c>
      <c r="R542" s="30">
        <f t="shared" ref="R542:R563" si="216">ROUND(B542/I542,3)</f>
        <v>8.8999999999999996E-2</v>
      </c>
      <c r="S542" s="30">
        <f t="shared" ref="S542:S563" si="217">ROUND(C542/I542,3)</f>
        <v>0.67500000000000004</v>
      </c>
      <c r="T542" s="30">
        <f t="shared" ref="T542:T563" si="218">ROUND(D542/I542,3)</f>
        <v>1.2999999999999999E-2</v>
      </c>
      <c r="U542" s="30">
        <f t="shared" ref="U542:U563" si="219">ROUND(E542/I542,3)</f>
        <v>7.0000000000000007E-2</v>
      </c>
      <c r="V542" s="30">
        <f t="shared" ref="V542:V563" si="220">ROUND(F542/I542,3)</f>
        <v>4.4999999999999998E-2</v>
      </c>
      <c r="W542" s="30">
        <f t="shared" ref="W542:W563" si="221">ROUND(G542/I542,3)</f>
        <v>1.2999999999999999E-2</v>
      </c>
      <c r="X542" s="30">
        <f t="shared" ref="X542:X563" si="222">1-SUM(R542:W542)</f>
        <v>9.4999999999999973E-2</v>
      </c>
      <c r="Y542" s="30">
        <f t="shared" si="215"/>
        <v>1</v>
      </c>
    </row>
    <row r="543" spans="1:31" x14ac:dyDescent="0.15">
      <c r="A543" s="24" t="s">
        <v>205</v>
      </c>
      <c r="B543" s="28">
        <v>7</v>
      </c>
      <c r="C543" s="28">
        <v>52</v>
      </c>
      <c r="D543" s="28">
        <v>1</v>
      </c>
      <c r="E543" s="28">
        <v>5</v>
      </c>
      <c r="F543" s="28">
        <v>2</v>
      </c>
      <c r="G543" s="28">
        <v>0</v>
      </c>
      <c r="H543" s="28">
        <v>0</v>
      </c>
      <c r="I543" s="29">
        <f t="shared" si="214"/>
        <v>67</v>
      </c>
      <c r="Q543" s="21" t="s">
        <v>205</v>
      </c>
      <c r="R543" s="30">
        <f t="shared" si="216"/>
        <v>0.104</v>
      </c>
      <c r="S543" s="30">
        <f t="shared" si="217"/>
        <v>0.77600000000000002</v>
      </c>
      <c r="T543" s="30">
        <f t="shared" si="218"/>
        <v>1.4999999999999999E-2</v>
      </c>
      <c r="U543" s="30">
        <f t="shared" si="219"/>
        <v>7.4999999999999997E-2</v>
      </c>
      <c r="V543" s="30">
        <f t="shared" si="220"/>
        <v>0.03</v>
      </c>
      <c r="W543" s="30">
        <f t="shared" si="221"/>
        <v>0</v>
      </c>
      <c r="X543" s="30">
        <f t="shared" si="222"/>
        <v>0</v>
      </c>
      <c r="Y543" s="30">
        <f t="shared" si="215"/>
        <v>1</v>
      </c>
    </row>
    <row r="544" spans="1:31" x14ac:dyDescent="0.15">
      <c r="A544" s="24" t="s">
        <v>206</v>
      </c>
      <c r="B544" s="28">
        <v>13</v>
      </c>
      <c r="C544" s="28">
        <v>107</v>
      </c>
      <c r="D544" s="28">
        <v>6</v>
      </c>
      <c r="E544" s="28">
        <v>2</v>
      </c>
      <c r="F544" s="28">
        <v>7</v>
      </c>
      <c r="G544" s="28">
        <v>1</v>
      </c>
      <c r="H544" s="28">
        <v>2</v>
      </c>
      <c r="I544" s="29">
        <f t="shared" si="214"/>
        <v>138</v>
      </c>
      <c r="Q544" s="21" t="s">
        <v>206</v>
      </c>
      <c r="R544" s="30">
        <f t="shared" si="216"/>
        <v>9.4E-2</v>
      </c>
      <c r="S544" s="30">
        <f t="shared" si="217"/>
        <v>0.77500000000000002</v>
      </c>
      <c r="T544" s="30">
        <f t="shared" si="218"/>
        <v>4.2999999999999997E-2</v>
      </c>
      <c r="U544" s="30">
        <f t="shared" si="219"/>
        <v>1.4E-2</v>
      </c>
      <c r="V544" s="30">
        <f t="shared" si="220"/>
        <v>5.0999999999999997E-2</v>
      </c>
      <c r="W544" s="30">
        <f t="shared" si="221"/>
        <v>7.0000000000000001E-3</v>
      </c>
      <c r="X544" s="30">
        <f t="shared" si="222"/>
        <v>1.5999999999999903E-2</v>
      </c>
      <c r="Y544" s="30">
        <f t="shared" si="215"/>
        <v>1</v>
      </c>
    </row>
    <row r="545" spans="1:25" x14ac:dyDescent="0.15">
      <c r="A545" s="24" t="s">
        <v>207</v>
      </c>
      <c r="B545" s="28">
        <v>15</v>
      </c>
      <c r="C545" s="28">
        <v>152</v>
      </c>
      <c r="D545" s="28">
        <v>1</v>
      </c>
      <c r="E545" s="28">
        <v>3</v>
      </c>
      <c r="F545" s="28">
        <v>11</v>
      </c>
      <c r="G545" s="28">
        <v>1</v>
      </c>
      <c r="H545" s="28">
        <v>5</v>
      </c>
      <c r="I545" s="29">
        <f t="shared" si="214"/>
        <v>188</v>
      </c>
      <c r="Q545" s="21" t="s">
        <v>207</v>
      </c>
      <c r="R545" s="30">
        <f t="shared" si="216"/>
        <v>0.08</v>
      </c>
      <c r="S545" s="30">
        <f t="shared" si="217"/>
        <v>0.80900000000000005</v>
      </c>
      <c r="T545" s="30">
        <f t="shared" si="218"/>
        <v>5.0000000000000001E-3</v>
      </c>
      <c r="U545" s="30">
        <f t="shared" si="219"/>
        <v>1.6E-2</v>
      </c>
      <c r="V545" s="30">
        <f t="shared" si="220"/>
        <v>5.8999999999999997E-2</v>
      </c>
      <c r="W545" s="30">
        <f t="shared" si="221"/>
        <v>5.0000000000000001E-3</v>
      </c>
      <c r="X545" s="30">
        <f t="shared" si="222"/>
        <v>2.5999999999999912E-2</v>
      </c>
      <c r="Y545" s="30">
        <f t="shared" si="215"/>
        <v>1</v>
      </c>
    </row>
    <row r="546" spans="1:25" ht="11.25" thickBot="1" x14ac:dyDescent="0.2">
      <c r="A546" s="31" t="s">
        <v>208</v>
      </c>
      <c r="B546" s="32">
        <f t="shared" ref="B546:H546" si="223">SUM(B541:B545)</f>
        <v>357</v>
      </c>
      <c r="C546" s="32">
        <f t="shared" si="223"/>
        <v>2332</v>
      </c>
      <c r="D546" s="32">
        <f t="shared" si="223"/>
        <v>97</v>
      </c>
      <c r="E546" s="32">
        <f t="shared" si="223"/>
        <v>397</v>
      </c>
      <c r="F546" s="32">
        <f t="shared" si="223"/>
        <v>193</v>
      </c>
      <c r="G546" s="32">
        <f t="shared" si="223"/>
        <v>33</v>
      </c>
      <c r="H546" s="32">
        <f t="shared" si="223"/>
        <v>68</v>
      </c>
      <c r="I546" s="32">
        <f t="shared" si="214"/>
        <v>3477</v>
      </c>
      <c r="Q546" s="31" t="s">
        <v>208</v>
      </c>
      <c r="R546" s="33">
        <f t="shared" si="216"/>
        <v>0.10299999999999999</v>
      </c>
      <c r="S546" s="33">
        <f t="shared" si="217"/>
        <v>0.67100000000000004</v>
      </c>
      <c r="T546" s="33">
        <f t="shared" si="218"/>
        <v>2.8000000000000001E-2</v>
      </c>
      <c r="U546" s="33">
        <f t="shared" si="219"/>
        <v>0.114</v>
      </c>
      <c r="V546" s="33">
        <f t="shared" si="220"/>
        <v>5.6000000000000001E-2</v>
      </c>
      <c r="W546" s="33">
        <f t="shared" si="221"/>
        <v>8.9999999999999993E-3</v>
      </c>
      <c r="X546" s="33">
        <f t="shared" si="222"/>
        <v>1.8999999999999906E-2</v>
      </c>
      <c r="Y546" s="33">
        <f t="shared" si="215"/>
        <v>1</v>
      </c>
    </row>
    <row r="547" spans="1:25" ht="11.25" thickTop="1" x14ac:dyDescent="0.15">
      <c r="A547" s="92" t="s">
        <v>209</v>
      </c>
      <c r="B547" s="25">
        <v>106</v>
      </c>
      <c r="C547" s="25">
        <v>546</v>
      </c>
      <c r="D547" s="25">
        <v>93</v>
      </c>
      <c r="E547" s="25">
        <v>191</v>
      </c>
      <c r="F547" s="25">
        <v>57</v>
      </c>
      <c r="G547" s="25">
        <v>7</v>
      </c>
      <c r="H547" s="25">
        <v>19</v>
      </c>
      <c r="I547" s="26">
        <f t="shared" si="214"/>
        <v>1019</v>
      </c>
      <c r="Q547" s="35" t="s">
        <v>209</v>
      </c>
      <c r="R547" s="27">
        <f t="shared" si="216"/>
        <v>0.104</v>
      </c>
      <c r="S547" s="27">
        <f t="shared" si="217"/>
        <v>0.53600000000000003</v>
      </c>
      <c r="T547" s="27">
        <f t="shared" si="218"/>
        <v>9.0999999999999998E-2</v>
      </c>
      <c r="U547" s="27">
        <f t="shared" si="219"/>
        <v>0.187</v>
      </c>
      <c r="V547" s="27">
        <f t="shared" si="220"/>
        <v>5.6000000000000001E-2</v>
      </c>
      <c r="W547" s="27">
        <f t="shared" si="221"/>
        <v>7.0000000000000001E-3</v>
      </c>
      <c r="X547" s="27">
        <f t="shared" si="222"/>
        <v>1.9000000000000017E-2</v>
      </c>
      <c r="Y547" s="27">
        <f t="shared" si="215"/>
        <v>1</v>
      </c>
    </row>
    <row r="548" spans="1:25" x14ac:dyDescent="0.15">
      <c r="A548" s="24" t="s">
        <v>210</v>
      </c>
      <c r="B548" s="28">
        <v>9</v>
      </c>
      <c r="C548" s="28">
        <v>78</v>
      </c>
      <c r="D548" s="28">
        <v>0</v>
      </c>
      <c r="E548" s="28">
        <v>3</v>
      </c>
      <c r="F548" s="28">
        <v>5</v>
      </c>
      <c r="G548" s="28">
        <v>0</v>
      </c>
      <c r="H548" s="28">
        <v>1</v>
      </c>
      <c r="I548" s="29">
        <f t="shared" si="214"/>
        <v>96</v>
      </c>
      <c r="Q548" s="21" t="s">
        <v>210</v>
      </c>
      <c r="R548" s="30">
        <f t="shared" si="216"/>
        <v>9.4E-2</v>
      </c>
      <c r="S548" s="30">
        <f t="shared" si="217"/>
        <v>0.81299999999999994</v>
      </c>
      <c r="T548" s="30">
        <f t="shared" si="218"/>
        <v>0</v>
      </c>
      <c r="U548" s="30">
        <f t="shared" si="219"/>
        <v>3.1E-2</v>
      </c>
      <c r="V548" s="30">
        <f t="shared" si="220"/>
        <v>5.1999999999999998E-2</v>
      </c>
      <c r="W548" s="30">
        <f t="shared" si="221"/>
        <v>0</v>
      </c>
      <c r="X548" s="30">
        <f t="shared" si="222"/>
        <v>1.0000000000000009E-2</v>
      </c>
      <c r="Y548" s="30">
        <f t="shared" si="215"/>
        <v>1</v>
      </c>
    </row>
    <row r="549" spans="1:25" x14ac:dyDescent="0.15">
      <c r="A549" s="24" t="s">
        <v>211</v>
      </c>
      <c r="B549" s="28">
        <v>23</v>
      </c>
      <c r="C549" s="28">
        <v>166</v>
      </c>
      <c r="D549" s="28">
        <v>29</v>
      </c>
      <c r="E549" s="28">
        <v>61</v>
      </c>
      <c r="F549" s="28">
        <v>23</v>
      </c>
      <c r="G549" s="28">
        <v>5</v>
      </c>
      <c r="H549" s="28">
        <v>5</v>
      </c>
      <c r="I549" s="29">
        <f t="shared" si="214"/>
        <v>312</v>
      </c>
      <c r="Q549" s="21" t="s">
        <v>211</v>
      </c>
      <c r="R549" s="30">
        <f t="shared" si="216"/>
        <v>7.3999999999999996E-2</v>
      </c>
      <c r="S549" s="30">
        <f t="shared" si="217"/>
        <v>0.53200000000000003</v>
      </c>
      <c r="T549" s="30">
        <f t="shared" si="218"/>
        <v>9.2999999999999999E-2</v>
      </c>
      <c r="U549" s="30">
        <f t="shared" si="219"/>
        <v>0.19600000000000001</v>
      </c>
      <c r="V549" s="30">
        <f t="shared" si="220"/>
        <v>7.3999999999999996E-2</v>
      </c>
      <c r="W549" s="30">
        <f t="shared" si="221"/>
        <v>1.6E-2</v>
      </c>
      <c r="X549" s="30">
        <f t="shared" si="222"/>
        <v>1.5000000000000013E-2</v>
      </c>
      <c r="Y549" s="30">
        <f t="shared" si="215"/>
        <v>1</v>
      </c>
    </row>
    <row r="550" spans="1:25" x14ac:dyDescent="0.15">
      <c r="A550" s="24" t="s">
        <v>212</v>
      </c>
      <c r="B550" s="28">
        <v>24</v>
      </c>
      <c r="C550" s="28">
        <v>205</v>
      </c>
      <c r="D550" s="28">
        <v>2</v>
      </c>
      <c r="E550" s="28">
        <v>9</v>
      </c>
      <c r="F550" s="28">
        <v>18</v>
      </c>
      <c r="G550" s="28">
        <v>0</v>
      </c>
      <c r="H550" s="28">
        <v>5</v>
      </c>
      <c r="I550" s="29">
        <f t="shared" si="214"/>
        <v>263</v>
      </c>
      <c r="Q550" s="21" t="s">
        <v>212</v>
      </c>
      <c r="R550" s="30">
        <f t="shared" si="216"/>
        <v>9.0999999999999998E-2</v>
      </c>
      <c r="S550" s="30">
        <f t="shared" si="217"/>
        <v>0.77900000000000003</v>
      </c>
      <c r="T550" s="30">
        <f t="shared" si="218"/>
        <v>8.0000000000000002E-3</v>
      </c>
      <c r="U550" s="30">
        <f t="shared" si="219"/>
        <v>3.4000000000000002E-2</v>
      </c>
      <c r="V550" s="30">
        <f t="shared" si="220"/>
        <v>6.8000000000000005E-2</v>
      </c>
      <c r="W550" s="30">
        <f t="shared" si="221"/>
        <v>0</v>
      </c>
      <c r="X550" s="30">
        <f t="shared" si="222"/>
        <v>2.0000000000000018E-2</v>
      </c>
      <c r="Y550" s="30">
        <f t="shared" si="215"/>
        <v>1</v>
      </c>
    </row>
    <row r="551" spans="1:25" x14ac:dyDescent="0.15">
      <c r="A551" s="24" t="s">
        <v>213</v>
      </c>
      <c r="B551" s="28">
        <v>7</v>
      </c>
      <c r="C551" s="28">
        <v>181</v>
      </c>
      <c r="D551" s="28">
        <v>2</v>
      </c>
      <c r="E551" s="28">
        <v>8</v>
      </c>
      <c r="F551" s="28">
        <v>10</v>
      </c>
      <c r="G551" s="28">
        <v>1</v>
      </c>
      <c r="H551" s="28">
        <v>4</v>
      </c>
      <c r="I551" s="29">
        <f t="shared" si="214"/>
        <v>213</v>
      </c>
      <c r="Q551" s="21" t="s">
        <v>213</v>
      </c>
      <c r="R551" s="30">
        <f t="shared" si="216"/>
        <v>3.3000000000000002E-2</v>
      </c>
      <c r="S551" s="30">
        <f t="shared" si="217"/>
        <v>0.85</v>
      </c>
      <c r="T551" s="30">
        <f t="shared" si="218"/>
        <v>8.9999999999999993E-3</v>
      </c>
      <c r="U551" s="30">
        <f t="shared" si="219"/>
        <v>3.7999999999999999E-2</v>
      </c>
      <c r="V551" s="30">
        <f t="shared" si="220"/>
        <v>4.7E-2</v>
      </c>
      <c r="W551" s="30">
        <f t="shared" si="221"/>
        <v>5.0000000000000001E-3</v>
      </c>
      <c r="X551" s="30">
        <f t="shared" si="222"/>
        <v>1.7999999999999905E-2</v>
      </c>
      <c r="Y551" s="30">
        <f t="shared" si="215"/>
        <v>1</v>
      </c>
    </row>
    <row r="552" spans="1:25" ht="11.25" thickBot="1" x14ac:dyDescent="0.2">
      <c r="A552" s="31" t="s">
        <v>214</v>
      </c>
      <c r="B552" s="32">
        <f t="shared" ref="B552:H552" si="224">SUM(B547:B551)</f>
        <v>169</v>
      </c>
      <c r="C552" s="32">
        <f t="shared" si="224"/>
        <v>1176</v>
      </c>
      <c r="D552" s="32">
        <f t="shared" si="224"/>
        <v>126</v>
      </c>
      <c r="E552" s="32">
        <f t="shared" si="224"/>
        <v>272</v>
      </c>
      <c r="F552" s="32">
        <f t="shared" si="224"/>
        <v>113</v>
      </c>
      <c r="G552" s="32">
        <f t="shared" si="224"/>
        <v>13</v>
      </c>
      <c r="H552" s="32">
        <f t="shared" si="224"/>
        <v>34</v>
      </c>
      <c r="I552" s="32">
        <f t="shared" si="214"/>
        <v>1903</v>
      </c>
      <c r="Q552" s="31" t="s">
        <v>214</v>
      </c>
      <c r="R552" s="33">
        <f t="shared" si="216"/>
        <v>8.8999999999999996E-2</v>
      </c>
      <c r="S552" s="33">
        <f t="shared" si="217"/>
        <v>0.61799999999999999</v>
      </c>
      <c r="T552" s="33">
        <f t="shared" si="218"/>
        <v>6.6000000000000003E-2</v>
      </c>
      <c r="U552" s="33">
        <f t="shared" si="219"/>
        <v>0.14299999999999999</v>
      </c>
      <c r="V552" s="33">
        <f t="shared" si="220"/>
        <v>5.8999999999999997E-2</v>
      </c>
      <c r="W552" s="33">
        <f t="shared" si="221"/>
        <v>7.0000000000000001E-3</v>
      </c>
      <c r="X552" s="33">
        <f t="shared" si="222"/>
        <v>1.8000000000000127E-2</v>
      </c>
      <c r="Y552" s="33">
        <f t="shared" si="215"/>
        <v>1</v>
      </c>
    </row>
    <row r="553" spans="1:25" ht="11.25" thickTop="1" x14ac:dyDescent="0.15">
      <c r="A553" s="34" t="s">
        <v>215</v>
      </c>
      <c r="B553" s="25">
        <v>349</v>
      </c>
      <c r="C553" s="25">
        <v>1811</v>
      </c>
      <c r="D553" s="25">
        <v>88</v>
      </c>
      <c r="E553" s="25">
        <v>136</v>
      </c>
      <c r="F553" s="25">
        <v>201</v>
      </c>
      <c r="G553" s="25">
        <v>28</v>
      </c>
      <c r="H553" s="25">
        <v>40</v>
      </c>
      <c r="I553" s="26">
        <f t="shared" si="214"/>
        <v>2653</v>
      </c>
      <c r="Q553" s="35" t="s">
        <v>215</v>
      </c>
      <c r="R553" s="27">
        <f t="shared" si="216"/>
        <v>0.13200000000000001</v>
      </c>
      <c r="S553" s="27">
        <f t="shared" si="217"/>
        <v>0.68300000000000005</v>
      </c>
      <c r="T553" s="27">
        <f t="shared" si="218"/>
        <v>3.3000000000000002E-2</v>
      </c>
      <c r="U553" s="27">
        <f t="shared" si="219"/>
        <v>5.0999999999999997E-2</v>
      </c>
      <c r="V553" s="27">
        <f t="shared" si="220"/>
        <v>7.5999999999999998E-2</v>
      </c>
      <c r="W553" s="27">
        <f t="shared" si="221"/>
        <v>1.0999999999999999E-2</v>
      </c>
      <c r="X553" s="27">
        <f t="shared" si="222"/>
        <v>1.3999999999999901E-2</v>
      </c>
      <c r="Y553" s="27">
        <f t="shared" si="215"/>
        <v>1</v>
      </c>
    </row>
    <row r="554" spans="1:25" x14ac:dyDescent="0.15">
      <c r="A554" s="24" t="s">
        <v>216</v>
      </c>
      <c r="B554" s="28">
        <v>54</v>
      </c>
      <c r="C554" s="28">
        <v>411</v>
      </c>
      <c r="D554" s="28">
        <v>23</v>
      </c>
      <c r="E554" s="28">
        <v>46</v>
      </c>
      <c r="F554" s="28">
        <v>25</v>
      </c>
      <c r="G554" s="28">
        <v>7</v>
      </c>
      <c r="H554" s="28">
        <v>20</v>
      </c>
      <c r="I554" s="29">
        <f t="shared" si="214"/>
        <v>586</v>
      </c>
      <c r="Q554" s="21" t="s">
        <v>216</v>
      </c>
      <c r="R554" s="30">
        <f t="shared" si="216"/>
        <v>9.1999999999999998E-2</v>
      </c>
      <c r="S554" s="30">
        <f t="shared" si="217"/>
        <v>0.70099999999999996</v>
      </c>
      <c r="T554" s="30">
        <f t="shared" si="218"/>
        <v>3.9E-2</v>
      </c>
      <c r="U554" s="30">
        <f t="shared" si="219"/>
        <v>7.8E-2</v>
      </c>
      <c r="V554" s="30">
        <f t="shared" si="220"/>
        <v>4.2999999999999997E-2</v>
      </c>
      <c r="W554" s="30">
        <f t="shared" si="221"/>
        <v>1.2E-2</v>
      </c>
      <c r="X554" s="30">
        <f t="shared" si="222"/>
        <v>3.5000000000000031E-2</v>
      </c>
      <c r="Y554" s="30">
        <f t="shared" si="215"/>
        <v>1</v>
      </c>
    </row>
    <row r="555" spans="1:25" x14ac:dyDescent="0.15">
      <c r="A555" s="24" t="s">
        <v>217</v>
      </c>
      <c r="B555" s="28">
        <v>3</v>
      </c>
      <c r="C555" s="28">
        <v>41</v>
      </c>
      <c r="D555" s="28">
        <v>1</v>
      </c>
      <c r="E555" s="28">
        <v>0</v>
      </c>
      <c r="F555" s="28">
        <v>3</v>
      </c>
      <c r="G555" s="28">
        <v>0</v>
      </c>
      <c r="H555" s="28">
        <v>0</v>
      </c>
      <c r="I555" s="29">
        <f t="shared" si="214"/>
        <v>48</v>
      </c>
      <c r="Q555" s="21" t="s">
        <v>217</v>
      </c>
      <c r="R555" s="30">
        <f t="shared" si="216"/>
        <v>6.3E-2</v>
      </c>
      <c r="S555" s="30">
        <f t="shared" si="217"/>
        <v>0.85399999999999998</v>
      </c>
      <c r="T555" s="30">
        <f t="shared" si="218"/>
        <v>2.1000000000000001E-2</v>
      </c>
      <c r="U555" s="30">
        <f t="shared" si="219"/>
        <v>0</v>
      </c>
      <c r="V555" s="30">
        <f t="shared" si="220"/>
        <v>6.3E-2</v>
      </c>
      <c r="W555" s="30">
        <f t="shared" si="221"/>
        <v>0</v>
      </c>
      <c r="X555" s="30">
        <f t="shared" si="222"/>
        <v>-1.0000000000001119E-3</v>
      </c>
      <c r="Y555" s="30">
        <f t="shared" si="215"/>
        <v>1</v>
      </c>
    </row>
    <row r="556" spans="1:25" x14ac:dyDescent="0.15">
      <c r="A556" s="24" t="s">
        <v>218</v>
      </c>
      <c r="B556" s="28">
        <v>23</v>
      </c>
      <c r="C556" s="28">
        <v>238</v>
      </c>
      <c r="D556" s="28">
        <v>12</v>
      </c>
      <c r="E556" s="28">
        <v>7</v>
      </c>
      <c r="F556" s="28">
        <v>16</v>
      </c>
      <c r="G556" s="28">
        <v>6</v>
      </c>
      <c r="H556" s="28">
        <v>5</v>
      </c>
      <c r="I556" s="29">
        <f t="shared" si="214"/>
        <v>307</v>
      </c>
      <c r="Q556" s="21" t="s">
        <v>218</v>
      </c>
      <c r="R556" s="30">
        <f t="shared" si="216"/>
        <v>7.4999999999999997E-2</v>
      </c>
      <c r="S556" s="30">
        <f t="shared" si="217"/>
        <v>0.77500000000000002</v>
      </c>
      <c r="T556" s="30">
        <f t="shared" si="218"/>
        <v>3.9E-2</v>
      </c>
      <c r="U556" s="30">
        <f t="shared" si="219"/>
        <v>2.3E-2</v>
      </c>
      <c r="V556" s="30">
        <f t="shared" si="220"/>
        <v>5.1999999999999998E-2</v>
      </c>
      <c r="W556" s="30">
        <f t="shared" si="221"/>
        <v>0.02</v>
      </c>
      <c r="X556" s="30">
        <f t="shared" si="222"/>
        <v>1.5999999999999903E-2</v>
      </c>
      <c r="Y556" s="30">
        <f t="shared" si="215"/>
        <v>1</v>
      </c>
    </row>
    <row r="557" spans="1:25" x14ac:dyDescent="0.15">
      <c r="A557" s="24" t="s">
        <v>219</v>
      </c>
      <c r="B557" s="28">
        <v>13</v>
      </c>
      <c r="C557" s="28">
        <v>166</v>
      </c>
      <c r="D557" s="28">
        <v>9</v>
      </c>
      <c r="E557" s="28">
        <v>120</v>
      </c>
      <c r="F557" s="28">
        <v>20</v>
      </c>
      <c r="G557" s="28">
        <v>2</v>
      </c>
      <c r="H557" s="28">
        <v>9</v>
      </c>
      <c r="I557" s="29">
        <f t="shared" si="214"/>
        <v>339</v>
      </c>
      <c r="Q557" s="21" t="s">
        <v>219</v>
      </c>
      <c r="R557" s="30">
        <f t="shared" si="216"/>
        <v>3.7999999999999999E-2</v>
      </c>
      <c r="S557" s="30">
        <f t="shared" si="217"/>
        <v>0.49</v>
      </c>
      <c r="T557" s="30">
        <f t="shared" si="218"/>
        <v>2.7E-2</v>
      </c>
      <c r="U557" s="30">
        <f t="shared" si="219"/>
        <v>0.35399999999999998</v>
      </c>
      <c r="V557" s="30">
        <f t="shared" si="220"/>
        <v>5.8999999999999997E-2</v>
      </c>
      <c r="W557" s="30">
        <f t="shared" si="221"/>
        <v>6.0000000000000001E-3</v>
      </c>
      <c r="X557" s="30">
        <f t="shared" si="222"/>
        <v>2.6000000000000023E-2</v>
      </c>
      <c r="Y557" s="30">
        <f t="shared" si="215"/>
        <v>1</v>
      </c>
    </row>
    <row r="558" spans="1:25" x14ac:dyDescent="0.15">
      <c r="A558" s="24" t="s">
        <v>220</v>
      </c>
      <c r="B558" s="28">
        <v>11</v>
      </c>
      <c r="C558" s="28">
        <v>142</v>
      </c>
      <c r="D558" s="28">
        <v>1</v>
      </c>
      <c r="E558" s="28">
        <v>3</v>
      </c>
      <c r="F558" s="28">
        <v>10</v>
      </c>
      <c r="G558" s="28">
        <v>2</v>
      </c>
      <c r="H558" s="28">
        <v>3</v>
      </c>
      <c r="I558" s="29">
        <f t="shared" si="214"/>
        <v>172</v>
      </c>
      <c r="Q558" s="21" t="s">
        <v>220</v>
      </c>
      <c r="R558" s="30">
        <f t="shared" si="216"/>
        <v>6.4000000000000001E-2</v>
      </c>
      <c r="S558" s="30">
        <f t="shared" si="217"/>
        <v>0.82599999999999996</v>
      </c>
      <c r="T558" s="30">
        <f t="shared" si="218"/>
        <v>6.0000000000000001E-3</v>
      </c>
      <c r="U558" s="30">
        <f t="shared" si="219"/>
        <v>1.7000000000000001E-2</v>
      </c>
      <c r="V558" s="30">
        <f t="shared" si="220"/>
        <v>5.8000000000000003E-2</v>
      </c>
      <c r="W558" s="30">
        <f t="shared" si="221"/>
        <v>1.2E-2</v>
      </c>
      <c r="X558" s="30">
        <f t="shared" si="222"/>
        <v>1.7000000000000015E-2</v>
      </c>
      <c r="Y558" s="30">
        <f t="shared" si="215"/>
        <v>1</v>
      </c>
    </row>
    <row r="559" spans="1:25" x14ac:dyDescent="0.15">
      <c r="A559" s="24" t="s">
        <v>221</v>
      </c>
      <c r="B559" s="28">
        <v>12</v>
      </c>
      <c r="C559" s="28">
        <v>60</v>
      </c>
      <c r="D559" s="28">
        <v>1</v>
      </c>
      <c r="E559" s="28">
        <v>3</v>
      </c>
      <c r="F559" s="28">
        <v>3</v>
      </c>
      <c r="G559" s="28">
        <v>5</v>
      </c>
      <c r="H559" s="28">
        <v>3</v>
      </c>
      <c r="I559" s="29">
        <f t="shared" si="214"/>
        <v>87</v>
      </c>
      <c r="Q559" s="21" t="s">
        <v>221</v>
      </c>
      <c r="R559" s="30">
        <f t="shared" si="216"/>
        <v>0.13800000000000001</v>
      </c>
      <c r="S559" s="30">
        <f t="shared" si="217"/>
        <v>0.69</v>
      </c>
      <c r="T559" s="30">
        <f t="shared" si="218"/>
        <v>1.0999999999999999E-2</v>
      </c>
      <c r="U559" s="30">
        <f t="shared" si="219"/>
        <v>3.4000000000000002E-2</v>
      </c>
      <c r="V559" s="30">
        <f t="shared" si="220"/>
        <v>3.4000000000000002E-2</v>
      </c>
      <c r="W559" s="30">
        <f t="shared" si="221"/>
        <v>5.7000000000000002E-2</v>
      </c>
      <c r="X559" s="30">
        <f t="shared" si="222"/>
        <v>3.5999999999999921E-2</v>
      </c>
      <c r="Y559" s="30">
        <f t="shared" si="215"/>
        <v>1</v>
      </c>
    </row>
    <row r="560" spans="1:25" x14ac:dyDescent="0.15">
      <c r="A560" s="24" t="s">
        <v>222</v>
      </c>
      <c r="B560" s="28">
        <v>10</v>
      </c>
      <c r="C560" s="28">
        <v>55</v>
      </c>
      <c r="D560" s="28">
        <v>6</v>
      </c>
      <c r="E560" s="28">
        <v>4</v>
      </c>
      <c r="F560" s="28">
        <v>0</v>
      </c>
      <c r="G560" s="28">
        <v>0</v>
      </c>
      <c r="H560" s="28">
        <v>1</v>
      </c>
      <c r="I560" s="29">
        <f t="shared" si="214"/>
        <v>76</v>
      </c>
      <c r="Q560" s="21" t="s">
        <v>222</v>
      </c>
      <c r="R560" s="30">
        <f t="shared" si="216"/>
        <v>0.13200000000000001</v>
      </c>
      <c r="S560" s="30">
        <f t="shared" si="217"/>
        <v>0.72399999999999998</v>
      </c>
      <c r="T560" s="30">
        <f t="shared" si="218"/>
        <v>7.9000000000000001E-2</v>
      </c>
      <c r="U560" s="30">
        <f t="shared" si="219"/>
        <v>5.2999999999999999E-2</v>
      </c>
      <c r="V560" s="30">
        <f t="shared" si="220"/>
        <v>0</v>
      </c>
      <c r="W560" s="30">
        <f t="shared" si="221"/>
        <v>0</v>
      </c>
      <c r="X560" s="30">
        <f t="shared" si="222"/>
        <v>1.2000000000000011E-2</v>
      </c>
      <c r="Y560" s="30">
        <f t="shared" si="215"/>
        <v>1</v>
      </c>
    </row>
    <row r="561" spans="1:25" x14ac:dyDescent="0.15">
      <c r="A561" s="24" t="s">
        <v>223</v>
      </c>
      <c r="B561" s="28">
        <v>6</v>
      </c>
      <c r="C561" s="28">
        <v>43</v>
      </c>
      <c r="D561" s="28">
        <v>1</v>
      </c>
      <c r="E561" s="28">
        <v>0</v>
      </c>
      <c r="F561" s="28">
        <v>2</v>
      </c>
      <c r="G561" s="28">
        <v>0</v>
      </c>
      <c r="H561" s="28">
        <v>1</v>
      </c>
      <c r="I561" s="29">
        <f t="shared" si="214"/>
        <v>53</v>
      </c>
      <c r="Q561" s="21" t="s">
        <v>223</v>
      </c>
      <c r="R561" s="30">
        <f t="shared" si="216"/>
        <v>0.113</v>
      </c>
      <c r="S561" s="30">
        <f t="shared" si="217"/>
        <v>0.81100000000000005</v>
      </c>
      <c r="T561" s="30">
        <f t="shared" si="218"/>
        <v>1.9E-2</v>
      </c>
      <c r="U561" s="30">
        <f t="shared" si="219"/>
        <v>0</v>
      </c>
      <c r="V561" s="30">
        <f t="shared" si="220"/>
        <v>3.7999999999999999E-2</v>
      </c>
      <c r="W561" s="30">
        <f t="shared" si="221"/>
        <v>0</v>
      </c>
      <c r="X561" s="30">
        <f t="shared" si="222"/>
        <v>1.8999999999999906E-2</v>
      </c>
      <c r="Y561" s="30">
        <f t="shared" si="215"/>
        <v>1</v>
      </c>
    </row>
    <row r="562" spans="1:25" ht="11.25" thickBot="1" x14ac:dyDescent="0.2">
      <c r="A562" s="31" t="s">
        <v>224</v>
      </c>
      <c r="B562" s="32">
        <f t="shared" ref="B562:H562" si="225">SUM(B553:B561)</f>
        <v>481</v>
      </c>
      <c r="C562" s="32">
        <f t="shared" si="225"/>
        <v>2967</v>
      </c>
      <c r="D562" s="32">
        <f t="shared" si="225"/>
        <v>142</v>
      </c>
      <c r="E562" s="32">
        <f t="shared" si="225"/>
        <v>319</v>
      </c>
      <c r="F562" s="32">
        <f t="shared" si="225"/>
        <v>280</v>
      </c>
      <c r="G562" s="32">
        <f t="shared" si="225"/>
        <v>50</v>
      </c>
      <c r="H562" s="32">
        <f t="shared" si="225"/>
        <v>82</v>
      </c>
      <c r="I562" s="32">
        <f t="shared" si="214"/>
        <v>4321</v>
      </c>
      <c r="Q562" s="31" t="s">
        <v>224</v>
      </c>
      <c r="R562" s="33">
        <f t="shared" si="216"/>
        <v>0.111</v>
      </c>
      <c r="S562" s="33">
        <f t="shared" si="217"/>
        <v>0.68700000000000006</v>
      </c>
      <c r="T562" s="33">
        <f t="shared" si="218"/>
        <v>3.3000000000000002E-2</v>
      </c>
      <c r="U562" s="33">
        <f t="shared" si="219"/>
        <v>7.3999999999999996E-2</v>
      </c>
      <c r="V562" s="33">
        <f t="shared" si="220"/>
        <v>6.5000000000000002E-2</v>
      </c>
      <c r="W562" s="33">
        <f t="shared" si="221"/>
        <v>1.2E-2</v>
      </c>
      <c r="X562" s="33">
        <f t="shared" si="222"/>
        <v>1.8000000000000016E-2</v>
      </c>
      <c r="Y562" s="33">
        <f t="shared" si="215"/>
        <v>1</v>
      </c>
    </row>
    <row r="563" spans="1:25" ht="11.25" thickTop="1" x14ac:dyDescent="0.15">
      <c r="A563" s="35" t="s">
        <v>225</v>
      </c>
      <c r="B563" s="26">
        <f t="shared" ref="B563:H563" si="226">SUM(B562,B552,B546)</f>
        <v>1007</v>
      </c>
      <c r="C563" s="26">
        <f t="shared" si="226"/>
        <v>6475</v>
      </c>
      <c r="D563" s="26">
        <f t="shared" si="226"/>
        <v>365</v>
      </c>
      <c r="E563" s="26">
        <f t="shared" si="226"/>
        <v>988</v>
      </c>
      <c r="F563" s="26">
        <f t="shared" si="226"/>
        <v>586</v>
      </c>
      <c r="G563" s="26">
        <f t="shared" si="226"/>
        <v>96</v>
      </c>
      <c r="H563" s="26">
        <f t="shared" si="226"/>
        <v>184</v>
      </c>
      <c r="I563" s="26">
        <f t="shared" si="214"/>
        <v>9701</v>
      </c>
      <c r="Q563" s="35" t="s">
        <v>225</v>
      </c>
      <c r="R563" s="27">
        <f t="shared" si="216"/>
        <v>0.104</v>
      </c>
      <c r="S563" s="27">
        <f t="shared" si="217"/>
        <v>0.66700000000000004</v>
      </c>
      <c r="T563" s="27">
        <f t="shared" si="218"/>
        <v>3.7999999999999999E-2</v>
      </c>
      <c r="U563" s="27">
        <f t="shared" si="219"/>
        <v>0.10199999999999999</v>
      </c>
      <c r="V563" s="27">
        <f t="shared" si="220"/>
        <v>0.06</v>
      </c>
      <c r="W563" s="27">
        <f t="shared" si="221"/>
        <v>0.01</v>
      </c>
      <c r="X563" s="27">
        <f t="shared" si="222"/>
        <v>1.8999999999999906E-2</v>
      </c>
      <c r="Y563" s="27">
        <f t="shared" si="215"/>
        <v>1</v>
      </c>
    </row>
    <row r="566" spans="1:25" s="13" customFormat="1" x14ac:dyDescent="0.15">
      <c r="A566" s="74" t="s">
        <v>288</v>
      </c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74" t="s">
        <v>288</v>
      </c>
    </row>
    <row r="567" spans="1:25" x14ac:dyDescent="0.15">
      <c r="A567" s="16"/>
      <c r="B567" s="17" t="s">
        <v>283</v>
      </c>
      <c r="C567" s="17" t="s">
        <v>284</v>
      </c>
      <c r="D567" s="17" t="s">
        <v>285</v>
      </c>
      <c r="E567" s="17" t="s">
        <v>286</v>
      </c>
      <c r="F567" s="17" t="s">
        <v>287</v>
      </c>
      <c r="G567" s="17" t="s">
        <v>43</v>
      </c>
      <c r="H567" s="37" t="s">
        <v>201</v>
      </c>
      <c r="I567" s="18" t="s">
        <v>202</v>
      </c>
      <c r="Q567" s="20"/>
      <c r="R567" s="21" t="s">
        <v>283</v>
      </c>
      <c r="S567" s="21" t="s">
        <v>284</v>
      </c>
      <c r="T567" s="21" t="s">
        <v>285</v>
      </c>
      <c r="U567" s="21" t="s">
        <v>286</v>
      </c>
      <c r="V567" s="21" t="s">
        <v>287</v>
      </c>
      <c r="W567" s="21" t="s">
        <v>43</v>
      </c>
      <c r="X567" s="38" t="s">
        <v>201</v>
      </c>
      <c r="Y567" s="21" t="s">
        <v>202</v>
      </c>
    </row>
    <row r="568" spans="1:25" x14ac:dyDescent="0.15">
      <c r="A568" s="34" t="s">
        <v>203</v>
      </c>
      <c r="B568" s="25">
        <v>388</v>
      </c>
      <c r="C568" s="25">
        <v>1743</v>
      </c>
      <c r="D568" s="25">
        <v>110</v>
      </c>
      <c r="E568" s="25">
        <v>321</v>
      </c>
      <c r="F568" s="25">
        <v>68</v>
      </c>
      <c r="G568" s="25">
        <v>124</v>
      </c>
      <c r="H568" s="25">
        <v>173</v>
      </c>
      <c r="I568" s="26">
        <f t="shared" ref="I568:I590" si="227">SUM(B568:H568)</f>
        <v>2927</v>
      </c>
      <c r="Q568" s="35" t="s">
        <v>203</v>
      </c>
      <c r="R568" s="27">
        <f t="shared" ref="R568:R590" si="228">ROUND(B568/I568,3)</f>
        <v>0.13300000000000001</v>
      </c>
      <c r="S568" s="27">
        <f t="shared" ref="S568:S590" si="229">ROUND(C568/I568,3)</f>
        <v>0.59499999999999997</v>
      </c>
      <c r="T568" s="27">
        <f t="shared" ref="T568:T590" si="230">ROUND(D568/I568,3)</f>
        <v>3.7999999999999999E-2</v>
      </c>
      <c r="U568" s="27">
        <f t="shared" ref="U568:U590" si="231">ROUND(E568/I568,3)</f>
        <v>0.11</v>
      </c>
      <c r="V568" s="27">
        <f t="shared" ref="V568:V590" si="232">ROUND(F568/I568,3)</f>
        <v>2.3E-2</v>
      </c>
      <c r="W568" s="27">
        <f t="shared" ref="W568:W590" si="233">ROUND(G568/I568,3)</f>
        <v>4.2000000000000003E-2</v>
      </c>
      <c r="X568" s="27">
        <f t="shared" ref="X568:X590" si="234">1-SUM(R568:W568)</f>
        <v>5.8999999999999941E-2</v>
      </c>
      <c r="Y568" s="27">
        <f t="shared" ref="Y568:Y590" si="235">SUM(R568:X568)</f>
        <v>1</v>
      </c>
    </row>
    <row r="569" spans="1:25" x14ac:dyDescent="0.15">
      <c r="A569" s="24" t="s">
        <v>204</v>
      </c>
      <c r="B569" s="28">
        <v>16</v>
      </c>
      <c r="C569" s="28">
        <v>108</v>
      </c>
      <c r="D569" s="28">
        <v>5</v>
      </c>
      <c r="E569" s="28">
        <v>9</v>
      </c>
      <c r="F569" s="28">
        <v>1</v>
      </c>
      <c r="G569" s="28">
        <v>3</v>
      </c>
      <c r="H569" s="28">
        <v>15</v>
      </c>
      <c r="I569" s="29">
        <f t="shared" si="227"/>
        <v>157</v>
      </c>
      <c r="Q569" s="21" t="s">
        <v>204</v>
      </c>
      <c r="R569" s="30">
        <f t="shared" si="228"/>
        <v>0.10199999999999999</v>
      </c>
      <c r="S569" s="30">
        <f t="shared" si="229"/>
        <v>0.68799999999999994</v>
      </c>
      <c r="T569" s="30">
        <f t="shared" si="230"/>
        <v>3.2000000000000001E-2</v>
      </c>
      <c r="U569" s="30">
        <f t="shared" si="231"/>
        <v>5.7000000000000002E-2</v>
      </c>
      <c r="V569" s="30">
        <f t="shared" si="232"/>
        <v>6.0000000000000001E-3</v>
      </c>
      <c r="W569" s="30">
        <f t="shared" si="233"/>
        <v>1.9E-2</v>
      </c>
      <c r="X569" s="30">
        <f t="shared" si="234"/>
        <v>9.5999999999999974E-2</v>
      </c>
      <c r="Y569" s="30">
        <f t="shared" si="235"/>
        <v>1</v>
      </c>
    </row>
    <row r="570" spans="1:25" x14ac:dyDescent="0.15">
      <c r="A570" s="24" t="s">
        <v>205</v>
      </c>
      <c r="B570" s="28">
        <v>15</v>
      </c>
      <c r="C570" s="28">
        <v>37</v>
      </c>
      <c r="D570" s="28">
        <v>3</v>
      </c>
      <c r="E570" s="28">
        <v>7</v>
      </c>
      <c r="F570" s="28">
        <v>0</v>
      </c>
      <c r="G570" s="28">
        <v>2</v>
      </c>
      <c r="H570" s="28">
        <v>3</v>
      </c>
      <c r="I570" s="29">
        <f t="shared" si="227"/>
        <v>67</v>
      </c>
      <c r="Q570" s="21" t="s">
        <v>205</v>
      </c>
      <c r="R570" s="30">
        <f t="shared" si="228"/>
        <v>0.224</v>
      </c>
      <c r="S570" s="30">
        <f t="shared" si="229"/>
        <v>0.55200000000000005</v>
      </c>
      <c r="T570" s="30">
        <f t="shared" si="230"/>
        <v>4.4999999999999998E-2</v>
      </c>
      <c r="U570" s="30">
        <f t="shared" si="231"/>
        <v>0.104</v>
      </c>
      <c r="V570" s="30">
        <f t="shared" si="232"/>
        <v>0</v>
      </c>
      <c r="W570" s="30">
        <f t="shared" si="233"/>
        <v>0.03</v>
      </c>
      <c r="X570" s="30">
        <f t="shared" si="234"/>
        <v>4.4999999999999929E-2</v>
      </c>
      <c r="Y570" s="30">
        <f t="shared" si="235"/>
        <v>1</v>
      </c>
    </row>
    <row r="571" spans="1:25" x14ac:dyDescent="0.15">
      <c r="A571" s="24" t="s">
        <v>206</v>
      </c>
      <c r="B571" s="28">
        <v>15</v>
      </c>
      <c r="C571" s="28">
        <v>94</v>
      </c>
      <c r="D571" s="28">
        <v>10</v>
      </c>
      <c r="E571" s="28">
        <v>2</v>
      </c>
      <c r="F571" s="28">
        <v>0</v>
      </c>
      <c r="G571" s="28">
        <v>8</v>
      </c>
      <c r="H571" s="28">
        <v>9</v>
      </c>
      <c r="I571" s="29">
        <f t="shared" si="227"/>
        <v>138</v>
      </c>
      <c r="Q571" s="21" t="s">
        <v>206</v>
      </c>
      <c r="R571" s="30">
        <f t="shared" si="228"/>
        <v>0.109</v>
      </c>
      <c r="S571" s="30">
        <f t="shared" si="229"/>
        <v>0.68100000000000005</v>
      </c>
      <c r="T571" s="30">
        <f t="shared" si="230"/>
        <v>7.1999999999999995E-2</v>
      </c>
      <c r="U571" s="30">
        <f t="shared" si="231"/>
        <v>1.4E-2</v>
      </c>
      <c r="V571" s="30">
        <f t="shared" si="232"/>
        <v>0</v>
      </c>
      <c r="W571" s="30">
        <f t="shared" si="233"/>
        <v>5.8000000000000003E-2</v>
      </c>
      <c r="X571" s="30">
        <f t="shared" si="234"/>
        <v>6.5999999999999948E-2</v>
      </c>
      <c r="Y571" s="30">
        <f t="shared" si="235"/>
        <v>1</v>
      </c>
    </row>
    <row r="572" spans="1:25" x14ac:dyDescent="0.15">
      <c r="A572" s="24" t="s">
        <v>207</v>
      </c>
      <c r="B572" s="28">
        <v>14</v>
      </c>
      <c r="C572" s="28">
        <v>145</v>
      </c>
      <c r="D572" s="28">
        <v>1</v>
      </c>
      <c r="E572" s="28">
        <v>5</v>
      </c>
      <c r="F572" s="28">
        <v>5</v>
      </c>
      <c r="G572" s="28">
        <v>6</v>
      </c>
      <c r="H572" s="28">
        <v>12</v>
      </c>
      <c r="I572" s="29">
        <f t="shared" si="227"/>
        <v>188</v>
      </c>
      <c r="Q572" s="21" t="s">
        <v>207</v>
      </c>
      <c r="R572" s="30">
        <f t="shared" si="228"/>
        <v>7.3999999999999996E-2</v>
      </c>
      <c r="S572" s="30">
        <f t="shared" si="229"/>
        <v>0.77100000000000002</v>
      </c>
      <c r="T572" s="30">
        <f t="shared" si="230"/>
        <v>5.0000000000000001E-3</v>
      </c>
      <c r="U572" s="30">
        <f t="shared" si="231"/>
        <v>2.7E-2</v>
      </c>
      <c r="V572" s="30">
        <f t="shared" si="232"/>
        <v>2.7E-2</v>
      </c>
      <c r="W572" s="30">
        <f t="shared" si="233"/>
        <v>3.2000000000000001E-2</v>
      </c>
      <c r="X572" s="30">
        <f t="shared" si="234"/>
        <v>6.3999999999999946E-2</v>
      </c>
      <c r="Y572" s="30">
        <f t="shared" si="235"/>
        <v>1</v>
      </c>
    </row>
    <row r="573" spans="1:25" ht="11.25" thickBot="1" x14ac:dyDescent="0.2">
      <c r="A573" s="31" t="s">
        <v>208</v>
      </c>
      <c r="B573" s="32">
        <f t="shared" ref="B573:H573" si="236">SUM(B568:B572)</f>
        <v>448</v>
      </c>
      <c r="C573" s="32">
        <f t="shared" si="236"/>
        <v>2127</v>
      </c>
      <c r="D573" s="32">
        <f t="shared" si="236"/>
        <v>129</v>
      </c>
      <c r="E573" s="32">
        <f t="shared" si="236"/>
        <v>344</v>
      </c>
      <c r="F573" s="32">
        <f t="shared" si="236"/>
        <v>74</v>
      </c>
      <c r="G573" s="32">
        <f t="shared" si="236"/>
        <v>143</v>
      </c>
      <c r="H573" s="32">
        <f t="shared" si="236"/>
        <v>212</v>
      </c>
      <c r="I573" s="32">
        <f t="shared" si="227"/>
        <v>3477</v>
      </c>
      <c r="Q573" s="31" t="s">
        <v>208</v>
      </c>
      <c r="R573" s="33">
        <f t="shared" si="228"/>
        <v>0.129</v>
      </c>
      <c r="S573" s="33">
        <f t="shared" si="229"/>
        <v>0.61199999999999999</v>
      </c>
      <c r="T573" s="33">
        <f t="shared" si="230"/>
        <v>3.6999999999999998E-2</v>
      </c>
      <c r="U573" s="33">
        <f t="shared" si="231"/>
        <v>9.9000000000000005E-2</v>
      </c>
      <c r="V573" s="33">
        <f t="shared" si="232"/>
        <v>2.1000000000000001E-2</v>
      </c>
      <c r="W573" s="33">
        <f t="shared" si="233"/>
        <v>4.1000000000000002E-2</v>
      </c>
      <c r="X573" s="33">
        <f t="shared" si="234"/>
        <v>6.0999999999999943E-2</v>
      </c>
      <c r="Y573" s="33">
        <f t="shared" si="235"/>
        <v>1</v>
      </c>
    </row>
    <row r="574" spans="1:25" ht="11.25" thickTop="1" x14ac:dyDescent="0.15">
      <c r="A574" s="34" t="s">
        <v>209</v>
      </c>
      <c r="B574" s="25">
        <v>165</v>
      </c>
      <c r="C574" s="25">
        <v>547</v>
      </c>
      <c r="D574" s="25">
        <v>69</v>
      </c>
      <c r="E574" s="25">
        <v>116</v>
      </c>
      <c r="F574" s="25">
        <v>14</v>
      </c>
      <c r="G574" s="25">
        <v>43</v>
      </c>
      <c r="H574" s="25">
        <v>65</v>
      </c>
      <c r="I574" s="26">
        <f t="shared" si="227"/>
        <v>1019</v>
      </c>
      <c r="Q574" s="35" t="s">
        <v>209</v>
      </c>
      <c r="R574" s="27">
        <f t="shared" si="228"/>
        <v>0.16200000000000001</v>
      </c>
      <c r="S574" s="27">
        <f t="shared" si="229"/>
        <v>0.53700000000000003</v>
      </c>
      <c r="T574" s="27">
        <f t="shared" si="230"/>
        <v>6.8000000000000005E-2</v>
      </c>
      <c r="U574" s="27">
        <f t="shared" si="231"/>
        <v>0.114</v>
      </c>
      <c r="V574" s="27">
        <f t="shared" si="232"/>
        <v>1.4E-2</v>
      </c>
      <c r="W574" s="27">
        <f t="shared" si="233"/>
        <v>4.2000000000000003E-2</v>
      </c>
      <c r="X574" s="27">
        <f t="shared" si="234"/>
        <v>6.2999999999999834E-2</v>
      </c>
      <c r="Y574" s="27">
        <f t="shared" si="235"/>
        <v>1</v>
      </c>
    </row>
    <row r="575" spans="1:25" x14ac:dyDescent="0.15">
      <c r="A575" s="24" t="s">
        <v>210</v>
      </c>
      <c r="B575" s="28">
        <v>12</v>
      </c>
      <c r="C575" s="28">
        <v>65</v>
      </c>
      <c r="D575" s="28">
        <v>2</v>
      </c>
      <c r="E575" s="28">
        <v>8</v>
      </c>
      <c r="F575" s="28">
        <v>3</v>
      </c>
      <c r="G575" s="28">
        <v>2</v>
      </c>
      <c r="H575" s="28">
        <v>4</v>
      </c>
      <c r="I575" s="29">
        <f t="shared" si="227"/>
        <v>96</v>
      </c>
      <c r="Q575" s="21" t="s">
        <v>210</v>
      </c>
      <c r="R575" s="30">
        <f t="shared" si="228"/>
        <v>0.125</v>
      </c>
      <c r="S575" s="30">
        <f t="shared" si="229"/>
        <v>0.67700000000000005</v>
      </c>
      <c r="T575" s="30">
        <f t="shared" si="230"/>
        <v>2.1000000000000001E-2</v>
      </c>
      <c r="U575" s="30">
        <f t="shared" si="231"/>
        <v>8.3000000000000004E-2</v>
      </c>
      <c r="V575" s="30">
        <f t="shared" si="232"/>
        <v>3.1E-2</v>
      </c>
      <c r="W575" s="30">
        <f t="shared" si="233"/>
        <v>2.1000000000000001E-2</v>
      </c>
      <c r="X575" s="30">
        <f t="shared" si="234"/>
        <v>4.1999999999999926E-2</v>
      </c>
      <c r="Y575" s="30">
        <f t="shared" si="235"/>
        <v>1</v>
      </c>
    </row>
    <row r="576" spans="1:25" x14ac:dyDescent="0.15">
      <c r="A576" s="24" t="s">
        <v>211</v>
      </c>
      <c r="B576" s="28">
        <v>31</v>
      </c>
      <c r="C576" s="28">
        <v>162</v>
      </c>
      <c r="D576" s="28">
        <v>41</v>
      </c>
      <c r="E576" s="28">
        <v>43</v>
      </c>
      <c r="F576" s="28">
        <v>2</v>
      </c>
      <c r="G576" s="28">
        <v>4</v>
      </c>
      <c r="H576" s="28">
        <v>29</v>
      </c>
      <c r="I576" s="29">
        <f t="shared" si="227"/>
        <v>312</v>
      </c>
      <c r="Q576" s="21" t="s">
        <v>211</v>
      </c>
      <c r="R576" s="30">
        <f t="shared" si="228"/>
        <v>9.9000000000000005E-2</v>
      </c>
      <c r="S576" s="30">
        <f t="shared" si="229"/>
        <v>0.51900000000000002</v>
      </c>
      <c r="T576" s="30">
        <f t="shared" si="230"/>
        <v>0.13100000000000001</v>
      </c>
      <c r="U576" s="30">
        <f t="shared" si="231"/>
        <v>0.13800000000000001</v>
      </c>
      <c r="V576" s="30">
        <f t="shared" si="232"/>
        <v>6.0000000000000001E-3</v>
      </c>
      <c r="W576" s="30">
        <f t="shared" si="233"/>
        <v>1.2999999999999999E-2</v>
      </c>
      <c r="X576" s="30">
        <f t="shared" si="234"/>
        <v>9.3999999999999972E-2</v>
      </c>
      <c r="Y576" s="30">
        <f t="shared" si="235"/>
        <v>1</v>
      </c>
    </row>
    <row r="577" spans="1:25" x14ac:dyDescent="0.15">
      <c r="A577" s="24" t="s">
        <v>212</v>
      </c>
      <c r="B577" s="28">
        <v>39</v>
      </c>
      <c r="C577" s="28">
        <v>174</v>
      </c>
      <c r="D577" s="28">
        <v>10</v>
      </c>
      <c r="E577" s="28">
        <v>15</v>
      </c>
      <c r="F577" s="28">
        <v>3</v>
      </c>
      <c r="G577" s="28">
        <v>9</v>
      </c>
      <c r="H577" s="28">
        <v>13</v>
      </c>
      <c r="I577" s="29">
        <f t="shared" si="227"/>
        <v>263</v>
      </c>
      <c r="Q577" s="21" t="s">
        <v>212</v>
      </c>
      <c r="R577" s="30">
        <f t="shared" si="228"/>
        <v>0.14799999999999999</v>
      </c>
      <c r="S577" s="30">
        <f t="shared" si="229"/>
        <v>0.66200000000000003</v>
      </c>
      <c r="T577" s="30">
        <f t="shared" si="230"/>
        <v>3.7999999999999999E-2</v>
      </c>
      <c r="U577" s="30">
        <f t="shared" si="231"/>
        <v>5.7000000000000002E-2</v>
      </c>
      <c r="V577" s="30">
        <f t="shared" si="232"/>
        <v>1.0999999999999999E-2</v>
      </c>
      <c r="W577" s="30">
        <f t="shared" si="233"/>
        <v>3.4000000000000002E-2</v>
      </c>
      <c r="X577" s="30">
        <f t="shared" si="234"/>
        <v>4.9999999999999822E-2</v>
      </c>
      <c r="Y577" s="30">
        <f t="shared" si="235"/>
        <v>1</v>
      </c>
    </row>
    <row r="578" spans="1:25" x14ac:dyDescent="0.15">
      <c r="A578" s="24" t="s">
        <v>213</v>
      </c>
      <c r="B578" s="28">
        <v>11</v>
      </c>
      <c r="C578" s="28">
        <v>163</v>
      </c>
      <c r="D578" s="28">
        <v>8</v>
      </c>
      <c r="E578" s="28">
        <v>10</v>
      </c>
      <c r="F578" s="28">
        <v>1</v>
      </c>
      <c r="G578" s="28">
        <v>10</v>
      </c>
      <c r="H578" s="28">
        <v>10</v>
      </c>
      <c r="I578" s="29">
        <f t="shared" si="227"/>
        <v>213</v>
      </c>
      <c r="Q578" s="21" t="s">
        <v>213</v>
      </c>
      <c r="R578" s="30">
        <f t="shared" si="228"/>
        <v>5.1999999999999998E-2</v>
      </c>
      <c r="S578" s="30">
        <f t="shared" si="229"/>
        <v>0.76500000000000001</v>
      </c>
      <c r="T578" s="30">
        <f t="shared" si="230"/>
        <v>3.7999999999999999E-2</v>
      </c>
      <c r="U578" s="30">
        <f t="shared" si="231"/>
        <v>4.7E-2</v>
      </c>
      <c r="V578" s="30">
        <f t="shared" si="232"/>
        <v>5.0000000000000001E-3</v>
      </c>
      <c r="W578" s="30">
        <f t="shared" si="233"/>
        <v>4.7E-2</v>
      </c>
      <c r="X578" s="30">
        <f t="shared" si="234"/>
        <v>4.5999999999999819E-2</v>
      </c>
      <c r="Y578" s="30">
        <f t="shared" si="235"/>
        <v>1</v>
      </c>
    </row>
    <row r="579" spans="1:25" ht="11.25" thickBot="1" x14ac:dyDescent="0.2">
      <c r="A579" s="31" t="s">
        <v>214</v>
      </c>
      <c r="B579" s="32">
        <f t="shared" ref="B579:H579" si="237">SUM(B574:B578)</f>
        <v>258</v>
      </c>
      <c r="C579" s="32">
        <f t="shared" si="237"/>
        <v>1111</v>
      </c>
      <c r="D579" s="32">
        <f t="shared" si="237"/>
        <v>130</v>
      </c>
      <c r="E579" s="32">
        <f t="shared" si="237"/>
        <v>192</v>
      </c>
      <c r="F579" s="32">
        <f t="shared" si="237"/>
        <v>23</v>
      </c>
      <c r="G579" s="32">
        <f t="shared" si="237"/>
        <v>68</v>
      </c>
      <c r="H579" s="32">
        <f t="shared" si="237"/>
        <v>121</v>
      </c>
      <c r="I579" s="32">
        <f t="shared" si="227"/>
        <v>1903</v>
      </c>
      <c r="Q579" s="31" t="s">
        <v>214</v>
      </c>
      <c r="R579" s="33">
        <f t="shared" si="228"/>
        <v>0.13600000000000001</v>
      </c>
      <c r="S579" s="33">
        <f t="shared" si="229"/>
        <v>0.58399999999999996</v>
      </c>
      <c r="T579" s="33">
        <f t="shared" si="230"/>
        <v>6.8000000000000005E-2</v>
      </c>
      <c r="U579" s="33">
        <f t="shared" si="231"/>
        <v>0.10100000000000001</v>
      </c>
      <c r="V579" s="33">
        <f t="shared" si="232"/>
        <v>1.2E-2</v>
      </c>
      <c r="W579" s="33">
        <f t="shared" si="233"/>
        <v>3.5999999999999997E-2</v>
      </c>
      <c r="X579" s="33">
        <f t="shared" si="234"/>
        <v>6.2999999999999945E-2</v>
      </c>
      <c r="Y579" s="33">
        <f t="shared" si="235"/>
        <v>1</v>
      </c>
    </row>
    <row r="580" spans="1:25" ht="11.25" thickTop="1" x14ac:dyDescent="0.15">
      <c r="A580" s="34" t="s">
        <v>215</v>
      </c>
      <c r="B580" s="25">
        <v>434</v>
      </c>
      <c r="C580" s="25">
        <v>1608</v>
      </c>
      <c r="D580" s="25">
        <v>128</v>
      </c>
      <c r="E580" s="25">
        <v>194</v>
      </c>
      <c r="F580" s="25">
        <v>53</v>
      </c>
      <c r="G580" s="25">
        <v>106</v>
      </c>
      <c r="H580" s="25">
        <v>130</v>
      </c>
      <c r="I580" s="26">
        <f t="shared" si="227"/>
        <v>2653</v>
      </c>
      <c r="Q580" s="35" t="s">
        <v>215</v>
      </c>
      <c r="R580" s="27">
        <f t="shared" si="228"/>
        <v>0.16400000000000001</v>
      </c>
      <c r="S580" s="27">
        <f t="shared" si="229"/>
        <v>0.60599999999999998</v>
      </c>
      <c r="T580" s="27">
        <f t="shared" si="230"/>
        <v>4.8000000000000001E-2</v>
      </c>
      <c r="U580" s="27">
        <f t="shared" si="231"/>
        <v>7.2999999999999995E-2</v>
      </c>
      <c r="V580" s="27">
        <f t="shared" si="232"/>
        <v>0.02</v>
      </c>
      <c r="W580" s="27">
        <f t="shared" si="233"/>
        <v>0.04</v>
      </c>
      <c r="X580" s="27">
        <f t="shared" si="234"/>
        <v>4.8999999999999932E-2</v>
      </c>
      <c r="Y580" s="27">
        <f t="shared" si="235"/>
        <v>1</v>
      </c>
    </row>
    <row r="581" spans="1:25" x14ac:dyDescent="0.15">
      <c r="A581" s="24" t="s">
        <v>216</v>
      </c>
      <c r="B581" s="28">
        <v>83</v>
      </c>
      <c r="C581" s="28">
        <v>355</v>
      </c>
      <c r="D581" s="28">
        <v>24</v>
      </c>
      <c r="E581" s="28">
        <v>59</v>
      </c>
      <c r="F581" s="28">
        <v>8</v>
      </c>
      <c r="G581" s="28">
        <v>18</v>
      </c>
      <c r="H581" s="28">
        <v>39</v>
      </c>
      <c r="I581" s="29">
        <f t="shared" si="227"/>
        <v>586</v>
      </c>
      <c r="Q581" s="21" t="s">
        <v>216</v>
      </c>
      <c r="R581" s="30">
        <f t="shared" si="228"/>
        <v>0.14199999999999999</v>
      </c>
      <c r="S581" s="30">
        <f t="shared" si="229"/>
        <v>0.60599999999999998</v>
      </c>
      <c r="T581" s="30">
        <f t="shared" si="230"/>
        <v>4.1000000000000002E-2</v>
      </c>
      <c r="U581" s="30">
        <f t="shared" si="231"/>
        <v>0.10100000000000001</v>
      </c>
      <c r="V581" s="30">
        <f t="shared" si="232"/>
        <v>1.4E-2</v>
      </c>
      <c r="W581" s="30">
        <f t="shared" si="233"/>
        <v>3.1E-2</v>
      </c>
      <c r="X581" s="30">
        <f t="shared" si="234"/>
        <v>6.4999999999999947E-2</v>
      </c>
      <c r="Y581" s="30">
        <f t="shared" si="235"/>
        <v>1</v>
      </c>
    </row>
    <row r="582" spans="1:25" x14ac:dyDescent="0.15">
      <c r="A582" s="24" t="s">
        <v>217</v>
      </c>
      <c r="B582" s="28">
        <v>7</v>
      </c>
      <c r="C582" s="28">
        <v>34</v>
      </c>
      <c r="D582" s="28">
        <v>2</v>
      </c>
      <c r="E582" s="28">
        <v>2</v>
      </c>
      <c r="F582" s="28">
        <v>0</v>
      </c>
      <c r="G582" s="28">
        <v>1</v>
      </c>
      <c r="H582" s="28">
        <v>2</v>
      </c>
      <c r="I582" s="29">
        <f t="shared" si="227"/>
        <v>48</v>
      </c>
      <c r="Q582" s="21" t="s">
        <v>217</v>
      </c>
      <c r="R582" s="30">
        <f t="shared" si="228"/>
        <v>0.14599999999999999</v>
      </c>
      <c r="S582" s="30">
        <f t="shared" si="229"/>
        <v>0.70799999999999996</v>
      </c>
      <c r="T582" s="30">
        <f t="shared" si="230"/>
        <v>4.2000000000000003E-2</v>
      </c>
      <c r="U582" s="30">
        <f t="shared" si="231"/>
        <v>4.2000000000000003E-2</v>
      </c>
      <c r="V582" s="30">
        <f t="shared" si="232"/>
        <v>0</v>
      </c>
      <c r="W582" s="30">
        <f t="shared" si="233"/>
        <v>2.1000000000000001E-2</v>
      </c>
      <c r="X582" s="30">
        <f t="shared" si="234"/>
        <v>4.0999999999999925E-2</v>
      </c>
      <c r="Y582" s="30">
        <f t="shared" si="235"/>
        <v>1</v>
      </c>
    </row>
    <row r="583" spans="1:25" x14ac:dyDescent="0.15">
      <c r="A583" s="24" t="s">
        <v>218</v>
      </c>
      <c r="B583" s="28">
        <v>37</v>
      </c>
      <c r="C583" s="28">
        <v>209</v>
      </c>
      <c r="D583" s="28">
        <v>11</v>
      </c>
      <c r="E583" s="28">
        <v>19</v>
      </c>
      <c r="F583" s="28">
        <v>7</v>
      </c>
      <c r="G583" s="28">
        <v>6</v>
      </c>
      <c r="H583" s="28">
        <v>18</v>
      </c>
      <c r="I583" s="29">
        <f t="shared" si="227"/>
        <v>307</v>
      </c>
      <c r="Q583" s="21" t="s">
        <v>218</v>
      </c>
      <c r="R583" s="30">
        <f t="shared" si="228"/>
        <v>0.121</v>
      </c>
      <c r="S583" s="30">
        <f t="shared" si="229"/>
        <v>0.68100000000000005</v>
      </c>
      <c r="T583" s="30">
        <f t="shared" si="230"/>
        <v>3.5999999999999997E-2</v>
      </c>
      <c r="U583" s="30">
        <f t="shared" si="231"/>
        <v>6.2E-2</v>
      </c>
      <c r="V583" s="30">
        <f t="shared" si="232"/>
        <v>2.3E-2</v>
      </c>
      <c r="W583" s="30">
        <f t="shared" si="233"/>
        <v>0.02</v>
      </c>
      <c r="X583" s="30">
        <f t="shared" si="234"/>
        <v>5.6999999999999829E-2</v>
      </c>
      <c r="Y583" s="30">
        <f t="shared" si="235"/>
        <v>1</v>
      </c>
    </row>
    <row r="584" spans="1:25" x14ac:dyDescent="0.15">
      <c r="A584" s="24" t="s">
        <v>219</v>
      </c>
      <c r="B584" s="28">
        <v>28</v>
      </c>
      <c r="C584" s="28">
        <v>154</v>
      </c>
      <c r="D584" s="28">
        <v>20</v>
      </c>
      <c r="E584" s="28">
        <v>49</v>
      </c>
      <c r="F584" s="28">
        <v>3</v>
      </c>
      <c r="G584" s="28">
        <v>15</v>
      </c>
      <c r="H584" s="28">
        <v>70</v>
      </c>
      <c r="I584" s="29">
        <f t="shared" si="227"/>
        <v>339</v>
      </c>
      <c r="Q584" s="21" t="s">
        <v>219</v>
      </c>
      <c r="R584" s="30">
        <f t="shared" si="228"/>
        <v>8.3000000000000004E-2</v>
      </c>
      <c r="S584" s="30">
        <f t="shared" si="229"/>
        <v>0.45400000000000001</v>
      </c>
      <c r="T584" s="30">
        <f t="shared" si="230"/>
        <v>5.8999999999999997E-2</v>
      </c>
      <c r="U584" s="30">
        <f t="shared" si="231"/>
        <v>0.14499999999999999</v>
      </c>
      <c r="V584" s="30">
        <f t="shared" si="232"/>
        <v>8.9999999999999993E-3</v>
      </c>
      <c r="W584" s="30">
        <f t="shared" si="233"/>
        <v>4.3999999999999997E-2</v>
      </c>
      <c r="X584" s="30">
        <f t="shared" si="234"/>
        <v>0.20599999999999985</v>
      </c>
      <c r="Y584" s="30">
        <f t="shared" si="235"/>
        <v>1</v>
      </c>
    </row>
    <row r="585" spans="1:25" x14ac:dyDescent="0.15">
      <c r="A585" s="24" t="s">
        <v>220</v>
      </c>
      <c r="B585" s="28">
        <v>15</v>
      </c>
      <c r="C585" s="28">
        <v>121</v>
      </c>
      <c r="D585" s="28">
        <v>4</v>
      </c>
      <c r="E585" s="28">
        <v>7</v>
      </c>
      <c r="F585" s="28">
        <v>7</v>
      </c>
      <c r="G585" s="28">
        <v>8</v>
      </c>
      <c r="H585" s="28">
        <v>10</v>
      </c>
      <c r="I585" s="29">
        <f t="shared" si="227"/>
        <v>172</v>
      </c>
      <c r="Q585" s="21" t="s">
        <v>220</v>
      </c>
      <c r="R585" s="30">
        <f t="shared" si="228"/>
        <v>8.6999999999999994E-2</v>
      </c>
      <c r="S585" s="30">
        <f t="shared" si="229"/>
        <v>0.70299999999999996</v>
      </c>
      <c r="T585" s="30">
        <f t="shared" si="230"/>
        <v>2.3E-2</v>
      </c>
      <c r="U585" s="30">
        <f t="shared" si="231"/>
        <v>4.1000000000000002E-2</v>
      </c>
      <c r="V585" s="30">
        <f t="shared" si="232"/>
        <v>4.1000000000000002E-2</v>
      </c>
      <c r="W585" s="30">
        <f t="shared" si="233"/>
        <v>4.7E-2</v>
      </c>
      <c r="X585" s="30">
        <f t="shared" si="234"/>
        <v>5.799999999999994E-2</v>
      </c>
      <c r="Y585" s="30">
        <f t="shared" si="235"/>
        <v>1</v>
      </c>
    </row>
    <row r="586" spans="1:25" x14ac:dyDescent="0.15">
      <c r="A586" s="24" t="s">
        <v>221</v>
      </c>
      <c r="B586" s="28">
        <v>17</v>
      </c>
      <c r="C586" s="28">
        <v>56</v>
      </c>
      <c r="D586" s="28">
        <v>3</v>
      </c>
      <c r="E586" s="28">
        <v>4</v>
      </c>
      <c r="F586" s="28">
        <v>0</v>
      </c>
      <c r="G586" s="28">
        <v>2</v>
      </c>
      <c r="H586" s="28">
        <v>5</v>
      </c>
      <c r="I586" s="29">
        <f t="shared" si="227"/>
        <v>87</v>
      </c>
      <c r="Q586" s="21" t="s">
        <v>221</v>
      </c>
      <c r="R586" s="30">
        <f t="shared" si="228"/>
        <v>0.19500000000000001</v>
      </c>
      <c r="S586" s="30">
        <f t="shared" si="229"/>
        <v>0.64400000000000002</v>
      </c>
      <c r="T586" s="30">
        <f t="shared" si="230"/>
        <v>3.4000000000000002E-2</v>
      </c>
      <c r="U586" s="30">
        <f t="shared" si="231"/>
        <v>4.5999999999999999E-2</v>
      </c>
      <c r="V586" s="30">
        <f t="shared" si="232"/>
        <v>0</v>
      </c>
      <c r="W586" s="30">
        <f t="shared" si="233"/>
        <v>2.3E-2</v>
      </c>
      <c r="X586" s="30">
        <f t="shared" si="234"/>
        <v>5.799999999999994E-2</v>
      </c>
      <c r="Y586" s="30">
        <f t="shared" si="235"/>
        <v>1</v>
      </c>
    </row>
    <row r="587" spans="1:25" x14ac:dyDescent="0.15">
      <c r="A587" s="24" t="s">
        <v>222</v>
      </c>
      <c r="B587" s="28">
        <v>8</v>
      </c>
      <c r="C587" s="28">
        <v>51</v>
      </c>
      <c r="D587" s="28">
        <v>3</v>
      </c>
      <c r="E587" s="28">
        <v>7</v>
      </c>
      <c r="F587" s="28">
        <v>2</v>
      </c>
      <c r="G587" s="28">
        <v>2</v>
      </c>
      <c r="H587" s="28">
        <v>3</v>
      </c>
      <c r="I587" s="29">
        <f t="shared" si="227"/>
        <v>76</v>
      </c>
      <c r="Q587" s="21" t="s">
        <v>222</v>
      </c>
      <c r="R587" s="30">
        <f t="shared" si="228"/>
        <v>0.105</v>
      </c>
      <c r="S587" s="30">
        <f t="shared" si="229"/>
        <v>0.67100000000000004</v>
      </c>
      <c r="T587" s="30">
        <f t="shared" si="230"/>
        <v>3.9E-2</v>
      </c>
      <c r="U587" s="30">
        <f t="shared" si="231"/>
        <v>9.1999999999999998E-2</v>
      </c>
      <c r="V587" s="30">
        <f t="shared" si="232"/>
        <v>2.5999999999999999E-2</v>
      </c>
      <c r="W587" s="30">
        <f t="shared" si="233"/>
        <v>2.5999999999999999E-2</v>
      </c>
      <c r="X587" s="30">
        <f t="shared" si="234"/>
        <v>4.0999999999999925E-2</v>
      </c>
      <c r="Y587" s="30">
        <f t="shared" si="235"/>
        <v>1</v>
      </c>
    </row>
    <row r="588" spans="1:25" x14ac:dyDescent="0.15">
      <c r="A588" s="24" t="s">
        <v>223</v>
      </c>
      <c r="B588" s="28">
        <v>7</v>
      </c>
      <c r="C588" s="28">
        <v>39</v>
      </c>
      <c r="D588" s="28">
        <v>0</v>
      </c>
      <c r="E588" s="28">
        <v>2</v>
      </c>
      <c r="F588" s="28">
        <v>1</v>
      </c>
      <c r="G588" s="28">
        <v>2</v>
      </c>
      <c r="H588" s="28">
        <v>2</v>
      </c>
      <c r="I588" s="29">
        <f t="shared" si="227"/>
        <v>53</v>
      </c>
      <c r="Q588" s="21" t="s">
        <v>223</v>
      </c>
      <c r="R588" s="30">
        <f t="shared" si="228"/>
        <v>0.13200000000000001</v>
      </c>
      <c r="S588" s="30">
        <f t="shared" si="229"/>
        <v>0.73599999999999999</v>
      </c>
      <c r="T588" s="30">
        <f t="shared" si="230"/>
        <v>0</v>
      </c>
      <c r="U588" s="30">
        <f t="shared" si="231"/>
        <v>3.7999999999999999E-2</v>
      </c>
      <c r="V588" s="30">
        <f t="shared" si="232"/>
        <v>1.9E-2</v>
      </c>
      <c r="W588" s="30">
        <f t="shared" si="233"/>
        <v>3.7999999999999999E-2</v>
      </c>
      <c r="X588" s="30">
        <f t="shared" si="234"/>
        <v>3.6999999999999922E-2</v>
      </c>
      <c r="Y588" s="30">
        <f t="shared" si="235"/>
        <v>1</v>
      </c>
    </row>
    <row r="589" spans="1:25" ht="11.25" thickBot="1" x14ac:dyDescent="0.2">
      <c r="A589" s="31" t="s">
        <v>224</v>
      </c>
      <c r="B589" s="32">
        <f t="shared" ref="B589:H589" si="238">SUM(B580:B588)</f>
        <v>636</v>
      </c>
      <c r="C589" s="32">
        <f t="shared" si="238"/>
        <v>2627</v>
      </c>
      <c r="D589" s="32">
        <f t="shared" si="238"/>
        <v>195</v>
      </c>
      <c r="E589" s="32">
        <f t="shared" si="238"/>
        <v>343</v>
      </c>
      <c r="F589" s="32">
        <f t="shared" si="238"/>
        <v>81</v>
      </c>
      <c r="G589" s="32">
        <f t="shared" si="238"/>
        <v>160</v>
      </c>
      <c r="H589" s="32">
        <f t="shared" si="238"/>
        <v>279</v>
      </c>
      <c r="I589" s="32">
        <f t="shared" si="227"/>
        <v>4321</v>
      </c>
      <c r="Q589" s="31" t="s">
        <v>224</v>
      </c>
      <c r="R589" s="33">
        <f t="shared" si="228"/>
        <v>0.14699999999999999</v>
      </c>
      <c r="S589" s="33">
        <f t="shared" si="229"/>
        <v>0.60799999999999998</v>
      </c>
      <c r="T589" s="33">
        <f t="shared" si="230"/>
        <v>4.4999999999999998E-2</v>
      </c>
      <c r="U589" s="33">
        <f t="shared" si="231"/>
        <v>7.9000000000000001E-2</v>
      </c>
      <c r="V589" s="33">
        <f t="shared" si="232"/>
        <v>1.9E-2</v>
      </c>
      <c r="W589" s="33">
        <f t="shared" si="233"/>
        <v>3.6999999999999998E-2</v>
      </c>
      <c r="X589" s="33">
        <f t="shared" si="234"/>
        <v>6.4999999999999947E-2</v>
      </c>
      <c r="Y589" s="33">
        <f t="shared" si="235"/>
        <v>1</v>
      </c>
    </row>
    <row r="590" spans="1:25" ht="11.25" thickTop="1" x14ac:dyDescent="0.15">
      <c r="A590" s="35" t="s">
        <v>225</v>
      </c>
      <c r="B590" s="26">
        <f t="shared" ref="B590:H590" si="239">SUM(B589,B579,B573)</f>
        <v>1342</v>
      </c>
      <c r="C590" s="26">
        <f t="shared" si="239"/>
        <v>5865</v>
      </c>
      <c r="D590" s="26">
        <f t="shared" si="239"/>
        <v>454</v>
      </c>
      <c r="E590" s="26">
        <f t="shared" si="239"/>
        <v>879</v>
      </c>
      <c r="F590" s="26">
        <f t="shared" si="239"/>
        <v>178</v>
      </c>
      <c r="G590" s="26">
        <f t="shared" si="239"/>
        <v>371</v>
      </c>
      <c r="H590" s="26">
        <f t="shared" si="239"/>
        <v>612</v>
      </c>
      <c r="I590" s="26">
        <f t="shared" si="227"/>
        <v>9701</v>
      </c>
      <c r="Q590" s="35" t="s">
        <v>225</v>
      </c>
      <c r="R590" s="27">
        <f t="shared" si="228"/>
        <v>0.13800000000000001</v>
      </c>
      <c r="S590" s="27">
        <f t="shared" si="229"/>
        <v>0.60499999999999998</v>
      </c>
      <c r="T590" s="27">
        <f t="shared" si="230"/>
        <v>4.7E-2</v>
      </c>
      <c r="U590" s="27">
        <f t="shared" si="231"/>
        <v>9.0999999999999998E-2</v>
      </c>
      <c r="V590" s="27">
        <f t="shared" si="232"/>
        <v>1.7999999999999999E-2</v>
      </c>
      <c r="W590" s="27">
        <f t="shared" si="233"/>
        <v>3.7999999999999999E-2</v>
      </c>
      <c r="X590" s="27">
        <f t="shared" si="234"/>
        <v>6.2999999999999945E-2</v>
      </c>
      <c r="Y590" s="27">
        <f t="shared" si="235"/>
        <v>1</v>
      </c>
    </row>
    <row r="593" spans="1:28" s="42" customFormat="1" x14ac:dyDescent="0.15">
      <c r="A593" s="42" t="s">
        <v>289</v>
      </c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2" t="s">
        <v>289</v>
      </c>
    </row>
    <row r="594" spans="1:28" x14ac:dyDescent="0.15">
      <c r="A594" s="24"/>
      <c r="B594" s="17" t="s">
        <v>67</v>
      </c>
      <c r="C594" s="17" t="s">
        <v>68</v>
      </c>
      <c r="D594" s="17" t="s">
        <v>69</v>
      </c>
      <c r="E594" s="17" t="s">
        <v>70</v>
      </c>
      <c r="F594" s="17" t="s">
        <v>71</v>
      </c>
      <c r="G594" s="17" t="s">
        <v>72</v>
      </c>
      <c r="H594" s="17" t="s">
        <v>73</v>
      </c>
      <c r="I594" s="17" t="s">
        <v>290</v>
      </c>
      <c r="J594" s="17" t="s">
        <v>43</v>
      </c>
      <c r="K594" s="17" t="s">
        <v>201</v>
      </c>
      <c r="L594" s="17" t="s">
        <v>202</v>
      </c>
      <c r="Q594" s="21"/>
      <c r="R594" s="21" t="s">
        <v>67</v>
      </c>
      <c r="S594" s="21" t="s">
        <v>68</v>
      </c>
      <c r="T594" s="21" t="s">
        <v>69</v>
      </c>
      <c r="U594" s="21" t="s">
        <v>70</v>
      </c>
      <c r="V594" s="21" t="s">
        <v>71</v>
      </c>
      <c r="W594" s="21" t="s">
        <v>72</v>
      </c>
      <c r="X594" s="21" t="s">
        <v>73</v>
      </c>
      <c r="Y594" s="21" t="s">
        <v>291</v>
      </c>
      <c r="Z594" s="21" t="s">
        <v>43</v>
      </c>
      <c r="AA594" s="21" t="s">
        <v>201</v>
      </c>
      <c r="AB594" s="21" t="s">
        <v>202</v>
      </c>
    </row>
    <row r="595" spans="1:28" x14ac:dyDescent="0.15">
      <c r="A595" s="24" t="s">
        <v>203</v>
      </c>
      <c r="B595" s="25">
        <v>1091</v>
      </c>
      <c r="C595" s="25">
        <v>917</v>
      </c>
      <c r="D595" s="25">
        <v>1190</v>
      </c>
      <c r="E595" s="25">
        <v>518</v>
      </c>
      <c r="F595" s="25">
        <v>1640</v>
      </c>
      <c r="G595" s="25">
        <v>855</v>
      </c>
      <c r="H595" s="25">
        <v>636</v>
      </c>
      <c r="I595" s="25">
        <v>600</v>
      </c>
      <c r="J595" s="25">
        <v>117</v>
      </c>
      <c r="K595" s="25">
        <v>421</v>
      </c>
      <c r="L595" s="26">
        <f t="shared" ref="L595:L617" si="240">SUM(B595:K595)</f>
        <v>7985</v>
      </c>
      <c r="Q595" s="21" t="s">
        <v>203</v>
      </c>
      <c r="R595" s="30">
        <f>ROUND(B595/L595,3)</f>
        <v>0.13700000000000001</v>
      </c>
      <c r="S595" s="30">
        <f>ROUND(C595/L595,3)</f>
        <v>0.115</v>
      </c>
      <c r="T595" s="30">
        <f>ROUND(D595/L595,3)</f>
        <v>0.14899999999999999</v>
      </c>
      <c r="U595" s="30">
        <f>ROUND(E595/L595,3)</f>
        <v>6.5000000000000002E-2</v>
      </c>
      <c r="V595" s="30">
        <f>ROUND(F595/L595,3)</f>
        <v>0.20499999999999999</v>
      </c>
      <c r="W595" s="30">
        <f>ROUND(G595/L595,3)</f>
        <v>0.107</v>
      </c>
      <c r="X595" s="30">
        <f>ROUND(H595/L595,3)</f>
        <v>0.08</v>
      </c>
      <c r="Y595" s="30">
        <f>ROUND(I595/L595,3)</f>
        <v>7.4999999999999997E-2</v>
      </c>
      <c r="Z595" s="30">
        <f>ROUND(J595/L595,3)</f>
        <v>1.4999999999999999E-2</v>
      </c>
      <c r="AA595" s="27">
        <f>1-SUM(R595:Z595)</f>
        <v>5.2000000000000046E-2</v>
      </c>
      <c r="AB595" s="27">
        <f t="shared" ref="AB595:AB617" si="241">SUM(R595:AA595)</f>
        <v>1</v>
      </c>
    </row>
    <row r="596" spans="1:28" x14ac:dyDescent="0.15">
      <c r="A596" s="24" t="s">
        <v>204</v>
      </c>
      <c r="B596" s="28">
        <v>60</v>
      </c>
      <c r="C596" s="28">
        <v>37</v>
      </c>
      <c r="D596" s="28">
        <v>63</v>
      </c>
      <c r="E596" s="28">
        <v>24</v>
      </c>
      <c r="F596" s="28">
        <v>82</v>
      </c>
      <c r="G596" s="28">
        <v>45</v>
      </c>
      <c r="H596" s="28">
        <v>31</v>
      </c>
      <c r="I596" s="28">
        <v>26</v>
      </c>
      <c r="J596" s="28">
        <v>5</v>
      </c>
      <c r="K596" s="28">
        <v>27</v>
      </c>
      <c r="L596" s="29">
        <f t="shared" si="240"/>
        <v>400</v>
      </c>
      <c r="Q596" s="21" t="s">
        <v>204</v>
      </c>
      <c r="R596" s="30">
        <f t="shared" ref="R596:R617" si="242">ROUND(B596/L596,3)</f>
        <v>0.15</v>
      </c>
      <c r="S596" s="30">
        <f t="shared" ref="S596:S617" si="243">ROUND(C596/L596,3)</f>
        <v>9.2999999999999999E-2</v>
      </c>
      <c r="T596" s="30">
        <f t="shared" ref="T596:T617" si="244">ROUND(D596/L596,3)</f>
        <v>0.158</v>
      </c>
      <c r="U596" s="30">
        <f t="shared" ref="U596:U617" si="245">ROUND(E596/L596,3)</f>
        <v>0.06</v>
      </c>
      <c r="V596" s="30">
        <f t="shared" ref="V596:V617" si="246">ROUND(F596/L596,3)</f>
        <v>0.20499999999999999</v>
      </c>
      <c r="W596" s="30">
        <f t="shared" ref="W596:W617" si="247">ROUND(G596/L596,3)</f>
        <v>0.113</v>
      </c>
      <c r="X596" s="30">
        <f t="shared" ref="X596:X617" si="248">ROUND(H596/L596,3)</f>
        <v>7.8E-2</v>
      </c>
      <c r="Y596" s="30">
        <f t="shared" ref="Y596:Y617" si="249">ROUND(I596/L596,3)</f>
        <v>6.5000000000000002E-2</v>
      </c>
      <c r="Z596" s="30">
        <f t="shared" ref="Z596:Z617" si="250">ROUND(J596/L596,3)</f>
        <v>1.2999999999999999E-2</v>
      </c>
      <c r="AA596" s="30">
        <f t="shared" ref="AA596:AA617" si="251">1-SUM(R596:Z596)</f>
        <v>6.5000000000000058E-2</v>
      </c>
      <c r="AB596" s="30">
        <f t="shared" si="241"/>
        <v>1</v>
      </c>
    </row>
    <row r="597" spans="1:28" x14ac:dyDescent="0.15">
      <c r="A597" s="24" t="s">
        <v>205</v>
      </c>
      <c r="B597" s="28">
        <v>19</v>
      </c>
      <c r="C597" s="28">
        <v>20</v>
      </c>
      <c r="D597" s="28">
        <v>32</v>
      </c>
      <c r="E597" s="28">
        <v>12</v>
      </c>
      <c r="F597" s="28">
        <v>37</v>
      </c>
      <c r="G597" s="28">
        <v>16</v>
      </c>
      <c r="H597" s="28">
        <v>18</v>
      </c>
      <c r="I597" s="28">
        <v>11</v>
      </c>
      <c r="J597" s="28">
        <v>0</v>
      </c>
      <c r="K597" s="28">
        <v>5</v>
      </c>
      <c r="L597" s="29">
        <f t="shared" si="240"/>
        <v>170</v>
      </c>
      <c r="Q597" s="21" t="s">
        <v>205</v>
      </c>
      <c r="R597" s="30">
        <f t="shared" si="242"/>
        <v>0.112</v>
      </c>
      <c r="S597" s="30">
        <f t="shared" si="243"/>
        <v>0.11799999999999999</v>
      </c>
      <c r="T597" s="30">
        <f t="shared" si="244"/>
        <v>0.188</v>
      </c>
      <c r="U597" s="30">
        <f t="shared" si="245"/>
        <v>7.0999999999999994E-2</v>
      </c>
      <c r="V597" s="30">
        <f t="shared" si="246"/>
        <v>0.218</v>
      </c>
      <c r="W597" s="30">
        <f t="shared" si="247"/>
        <v>9.4E-2</v>
      </c>
      <c r="X597" s="30">
        <f t="shared" si="248"/>
        <v>0.106</v>
      </c>
      <c r="Y597" s="30">
        <f t="shared" si="249"/>
        <v>6.5000000000000002E-2</v>
      </c>
      <c r="Z597" s="30">
        <f t="shared" si="250"/>
        <v>0</v>
      </c>
      <c r="AA597" s="30">
        <f t="shared" si="251"/>
        <v>2.8000000000000025E-2</v>
      </c>
      <c r="AB597" s="30">
        <f t="shared" si="241"/>
        <v>1</v>
      </c>
    </row>
    <row r="598" spans="1:28" x14ac:dyDescent="0.15">
      <c r="A598" s="24" t="s">
        <v>206</v>
      </c>
      <c r="B598" s="28">
        <v>46</v>
      </c>
      <c r="C598" s="28">
        <v>35</v>
      </c>
      <c r="D598" s="28">
        <v>57</v>
      </c>
      <c r="E598" s="28">
        <v>20</v>
      </c>
      <c r="F598" s="28">
        <v>88</v>
      </c>
      <c r="G598" s="28">
        <v>36</v>
      </c>
      <c r="H598" s="28">
        <v>31</v>
      </c>
      <c r="I598" s="28">
        <v>23</v>
      </c>
      <c r="J598" s="28">
        <v>13</v>
      </c>
      <c r="K598" s="28">
        <v>17</v>
      </c>
      <c r="L598" s="29">
        <f t="shared" si="240"/>
        <v>366</v>
      </c>
      <c r="Q598" s="21" t="s">
        <v>206</v>
      </c>
      <c r="R598" s="30">
        <f t="shared" si="242"/>
        <v>0.126</v>
      </c>
      <c r="S598" s="30">
        <f t="shared" si="243"/>
        <v>9.6000000000000002E-2</v>
      </c>
      <c r="T598" s="30">
        <f t="shared" si="244"/>
        <v>0.156</v>
      </c>
      <c r="U598" s="30">
        <f t="shared" si="245"/>
        <v>5.5E-2</v>
      </c>
      <c r="V598" s="30">
        <f t="shared" si="246"/>
        <v>0.24</v>
      </c>
      <c r="W598" s="30">
        <f t="shared" si="247"/>
        <v>9.8000000000000004E-2</v>
      </c>
      <c r="X598" s="30">
        <f t="shared" si="248"/>
        <v>8.5000000000000006E-2</v>
      </c>
      <c r="Y598" s="30">
        <f t="shared" si="249"/>
        <v>6.3E-2</v>
      </c>
      <c r="Z598" s="30">
        <f t="shared" si="250"/>
        <v>3.5999999999999997E-2</v>
      </c>
      <c r="AA598" s="30">
        <f t="shared" si="251"/>
        <v>4.4999999999999929E-2</v>
      </c>
      <c r="AB598" s="30">
        <f t="shared" si="241"/>
        <v>1</v>
      </c>
    </row>
    <row r="599" spans="1:28" x14ac:dyDescent="0.15">
      <c r="A599" s="24" t="s">
        <v>207</v>
      </c>
      <c r="B599" s="28">
        <v>75</v>
      </c>
      <c r="C599" s="28">
        <v>46</v>
      </c>
      <c r="D599" s="28">
        <v>76</v>
      </c>
      <c r="E599" s="28">
        <v>29</v>
      </c>
      <c r="F599" s="28">
        <v>109</v>
      </c>
      <c r="G599" s="28">
        <v>48</v>
      </c>
      <c r="H599" s="28">
        <v>37</v>
      </c>
      <c r="I599" s="28">
        <v>33</v>
      </c>
      <c r="J599" s="28">
        <v>6</v>
      </c>
      <c r="K599" s="28">
        <v>29</v>
      </c>
      <c r="L599" s="29">
        <f t="shared" si="240"/>
        <v>488</v>
      </c>
      <c r="Q599" s="21" t="s">
        <v>207</v>
      </c>
      <c r="R599" s="30">
        <f t="shared" si="242"/>
        <v>0.154</v>
      </c>
      <c r="S599" s="30">
        <f t="shared" si="243"/>
        <v>9.4E-2</v>
      </c>
      <c r="T599" s="30">
        <f t="shared" si="244"/>
        <v>0.156</v>
      </c>
      <c r="U599" s="30">
        <f t="shared" si="245"/>
        <v>5.8999999999999997E-2</v>
      </c>
      <c r="V599" s="30">
        <f t="shared" si="246"/>
        <v>0.223</v>
      </c>
      <c r="W599" s="30">
        <f t="shared" si="247"/>
        <v>9.8000000000000004E-2</v>
      </c>
      <c r="X599" s="30">
        <f t="shared" si="248"/>
        <v>7.5999999999999998E-2</v>
      </c>
      <c r="Y599" s="30">
        <f t="shared" si="249"/>
        <v>6.8000000000000005E-2</v>
      </c>
      <c r="Z599" s="30">
        <f t="shared" si="250"/>
        <v>1.2E-2</v>
      </c>
      <c r="AA599" s="30">
        <f t="shared" si="251"/>
        <v>6.0000000000000053E-2</v>
      </c>
      <c r="AB599" s="30">
        <f t="shared" si="241"/>
        <v>1</v>
      </c>
    </row>
    <row r="600" spans="1:28" ht="11.25" thickBot="1" x14ac:dyDescent="0.2">
      <c r="A600" s="31" t="s">
        <v>208</v>
      </c>
      <c r="B600" s="32">
        <f t="shared" ref="B600:K600" si="252">SUM(B595:B599)</f>
        <v>1291</v>
      </c>
      <c r="C600" s="32">
        <f t="shared" si="252"/>
        <v>1055</v>
      </c>
      <c r="D600" s="32">
        <f t="shared" si="252"/>
        <v>1418</v>
      </c>
      <c r="E600" s="32">
        <f t="shared" si="252"/>
        <v>603</v>
      </c>
      <c r="F600" s="32">
        <f t="shared" si="252"/>
        <v>1956</v>
      </c>
      <c r="G600" s="32">
        <f t="shared" si="252"/>
        <v>1000</v>
      </c>
      <c r="H600" s="32">
        <f t="shared" si="252"/>
        <v>753</v>
      </c>
      <c r="I600" s="32">
        <f t="shared" si="252"/>
        <v>693</v>
      </c>
      <c r="J600" s="32">
        <f t="shared" si="252"/>
        <v>141</v>
      </c>
      <c r="K600" s="32">
        <f t="shared" si="252"/>
        <v>499</v>
      </c>
      <c r="L600" s="32">
        <f t="shared" si="240"/>
        <v>9409</v>
      </c>
      <c r="Q600" s="31" t="s">
        <v>208</v>
      </c>
      <c r="R600" s="33">
        <f t="shared" si="242"/>
        <v>0.13700000000000001</v>
      </c>
      <c r="S600" s="33">
        <f t="shared" si="243"/>
        <v>0.112</v>
      </c>
      <c r="T600" s="33">
        <f t="shared" si="244"/>
        <v>0.151</v>
      </c>
      <c r="U600" s="33">
        <f t="shared" si="245"/>
        <v>6.4000000000000001E-2</v>
      </c>
      <c r="V600" s="33">
        <f t="shared" si="246"/>
        <v>0.20799999999999999</v>
      </c>
      <c r="W600" s="33">
        <f t="shared" si="247"/>
        <v>0.106</v>
      </c>
      <c r="X600" s="33">
        <f t="shared" si="248"/>
        <v>0.08</v>
      </c>
      <c r="Y600" s="33">
        <f t="shared" si="249"/>
        <v>7.3999999999999996E-2</v>
      </c>
      <c r="Z600" s="33">
        <f t="shared" si="250"/>
        <v>1.4999999999999999E-2</v>
      </c>
      <c r="AA600" s="33">
        <f t="shared" si="251"/>
        <v>5.3000000000000047E-2</v>
      </c>
      <c r="AB600" s="33">
        <f t="shared" si="241"/>
        <v>1</v>
      </c>
    </row>
    <row r="601" spans="1:28" ht="11.25" thickTop="1" x14ac:dyDescent="0.15">
      <c r="A601" s="34" t="s">
        <v>209</v>
      </c>
      <c r="B601" s="25">
        <v>315</v>
      </c>
      <c r="C601" s="25">
        <v>305</v>
      </c>
      <c r="D601" s="25">
        <v>412</v>
      </c>
      <c r="E601" s="25">
        <v>162</v>
      </c>
      <c r="F601" s="25">
        <v>521</v>
      </c>
      <c r="G601" s="25">
        <v>274</v>
      </c>
      <c r="H601" s="25">
        <v>243</v>
      </c>
      <c r="I601" s="25">
        <v>173</v>
      </c>
      <c r="J601" s="25">
        <v>39</v>
      </c>
      <c r="K601" s="25">
        <v>213</v>
      </c>
      <c r="L601" s="26">
        <f t="shared" si="240"/>
        <v>2657</v>
      </c>
      <c r="Q601" s="35" t="s">
        <v>209</v>
      </c>
      <c r="R601" s="27">
        <f t="shared" si="242"/>
        <v>0.11899999999999999</v>
      </c>
      <c r="S601" s="27">
        <f t="shared" si="243"/>
        <v>0.115</v>
      </c>
      <c r="T601" s="27">
        <f t="shared" si="244"/>
        <v>0.155</v>
      </c>
      <c r="U601" s="27">
        <f t="shared" si="245"/>
        <v>6.0999999999999999E-2</v>
      </c>
      <c r="V601" s="27">
        <f t="shared" si="246"/>
        <v>0.19600000000000001</v>
      </c>
      <c r="W601" s="27">
        <f t="shared" si="247"/>
        <v>0.10299999999999999</v>
      </c>
      <c r="X601" s="27">
        <f t="shared" si="248"/>
        <v>9.0999999999999998E-2</v>
      </c>
      <c r="Y601" s="27">
        <f t="shared" si="249"/>
        <v>6.5000000000000002E-2</v>
      </c>
      <c r="Z601" s="27">
        <f t="shared" si="250"/>
        <v>1.4999999999999999E-2</v>
      </c>
      <c r="AA601" s="27">
        <f t="shared" si="251"/>
        <v>7.999999999999996E-2</v>
      </c>
      <c r="AB601" s="27">
        <f t="shared" si="241"/>
        <v>1</v>
      </c>
    </row>
    <row r="602" spans="1:28" x14ac:dyDescent="0.15">
      <c r="A602" s="24" t="s">
        <v>210</v>
      </c>
      <c r="B602" s="28">
        <v>34</v>
      </c>
      <c r="C602" s="28">
        <v>32</v>
      </c>
      <c r="D602" s="28">
        <v>40</v>
      </c>
      <c r="E602" s="28">
        <v>20</v>
      </c>
      <c r="F602" s="28">
        <v>56</v>
      </c>
      <c r="G602" s="28">
        <v>15</v>
      </c>
      <c r="H602" s="28">
        <v>21</v>
      </c>
      <c r="I602" s="28">
        <v>19</v>
      </c>
      <c r="J602" s="28">
        <v>9</v>
      </c>
      <c r="K602" s="28">
        <v>15</v>
      </c>
      <c r="L602" s="29">
        <f t="shared" si="240"/>
        <v>261</v>
      </c>
      <c r="Q602" s="21" t="s">
        <v>210</v>
      </c>
      <c r="R602" s="30">
        <f t="shared" si="242"/>
        <v>0.13</v>
      </c>
      <c r="S602" s="30">
        <f t="shared" si="243"/>
        <v>0.123</v>
      </c>
      <c r="T602" s="30">
        <f t="shared" si="244"/>
        <v>0.153</v>
      </c>
      <c r="U602" s="30">
        <f t="shared" si="245"/>
        <v>7.6999999999999999E-2</v>
      </c>
      <c r="V602" s="30">
        <f t="shared" si="246"/>
        <v>0.215</v>
      </c>
      <c r="W602" s="30">
        <f t="shared" si="247"/>
        <v>5.7000000000000002E-2</v>
      </c>
      <c r="X602" s="30">
        <f t="shared" si="248"/>
        <v>0.08</v>
      </c>
      <c r="Y602" s="30">
        <f t="shared" si="249"/>
        <v>7.2999999999999995E-2</v>
      </c>
      <c r="Z602" s="30">
        <f t="shared" si="250"/>
        <v>3.4000000000000002E-2</v>
      </c>
      <c r="AA602" s="30">
        <f t="shared" si="251"/>
        <v>5.799999999999994E-2</v>
      </c>
      <c r="AB602" s="30">
        <f t="shared" si="241"/>
        <v>1</v>
      </c>
    </row>
    <row r="603" spans="1:28" x14ac:dyDescent="0.15">
      <c r="A603" s="24" t="s">
        <v>211</v>
      </c>
      <c r="B603" s="28">
        <v>134</v>
      </c>
      <c r="C603" s="28">
        <v>116</v>
      </c>
      <c r="D603" s="28">
        <v>133</v>
      </c>
      <c r="E603" s="28">
        <v>45</v>
      </c>
      <c r="F603" s="28">
        <v>165</v>
      </c>
      <c r="G603" s="28">
        <v>64</v>
      </c>
      <c r="H603" s="28">
        <v>93</v>
      </c>
      <c r="I603" s="28">
        <v>56</v>
      </c>
      <c r="J603" s="28">
        <v>12</v>
      </c>
      <c r="K603" s="28">
        <v>47</v>
      </c>
      <c r="L603" s="29">
        <f t="shared" si="240"/>
        <v>865</v>
      </c>
      <c r="Q603" s="21" t="s">
        <v>211</v>
      </c>
      <c r="R603" s="30">
        <f t="shared" si="242"/>
        <v>0.155</v>
      </c>
      <c r="S603" s="30">
        <f t="shared" si="243"/>
        <v>0.13400000000000001</v>
      </c>
      <c r="T603" s="30">
        <f t="shared" si="244"/>
        <v>0.154</v>
      </c>
      <c r="U603" s="30">
        <f t="shared" si="245"/>
        <v>5.1999999999999998E-2</v>
      </c>
      <c r="V603" s="30">
        <f t="shared" si="246"/>
        <v>0.191</v>
      </c>
      <c r="W603" s="30">
        <f t="shared" si="247"/>
        <v>7.3999999999999996E-2</v>
      </c>
      <c r="X603" s="30">
        <f t="shared" si="248"/>
        <v>0.108</v>
      </c>
      <c r="Y603" s="30">
        <f t="shared" si="249"/>
        <v>6.5000000000000002E-2</v>
      </c>
      <c r="Z603" s="30">
        <f t="shared" si="250"/>
        <v>1.4E-2</v>
      </c>
      <c r="AA603" s="30">
        <f t="shared" si="251"/>
        <v>5.2999999999999936E-2</v>
      </c>
      <c r="AB603" s="30">
        <f t="shared" si="241"/>
        <v>1</v>
      </c>
    </row>
    <row r="604" spans="1:28" x14ac:dyDescent="0.15">
      <c r="A604" s="24" t="s">
        <v>212</v>
      </c>
      <c r="B604" s="28">
        <v>102</v>
      </c>
      <c r="C604" s="28">
        <v>77</v>
      </c>
      <c r="D604" s="28">
        <v>112</v>
      </c>
      <c r="E604" s="28">
        <v>40</v>
      </c>
      <c r="F604" s="28">
        <v>155</v>
      </c>
      <c r="G604" s="28">
        <v>71</v>
      </c>
      <c r="H604" s="28">
        <v>44</v>
      </c>
      <c r="I604" s="28">
        <v>58</v>
      </c>
      <c r="J604" s="28">
        <v>15</v>
      </c>
      <c r="K604" s="28">
        <v>34</v>
      </c>
      <c r="L604" s="29">
        <f t="shared" si="240"/>
        <v>708</v>
      </c>
      <c r="Q604" s="21" t="s">
        <v>212</v>
      </c>
      <c r="R604" s="30">
        <f t="shared" si="242"/>
        <v>0.14399999999999999</v>
      </c>
      <c r="S604" s="30">
        <f t="shared" si="243"/>
        <v>0.109</v>
      </c>
      <c r="T604" s="30">
        <f t="shared" si="244"/>
        <v>0.158</v>
      </c>
      <c r="U604" s="30">
        <f t="shared" si="245"/>
        <v>5.6000000000000001E-2</v>
      </c>
      <c r="V604" s="30">
        <f t="shared" si="246"/>
        <v>0.219</v>
      </c>
      <c r="W604" s="30">
        <f t="shared" si="247"/>
        <v>0.1</v>
      </c>
      <c r="X604" s="30">
        <f t="shared" si="248"/>
        <v>6.2E-2</v>
      </c>
      <c r="Y604" s="30">
        <f t="shared" si="249"/>
        <v>8.2000000000000003E-2</v>
      </c>
      <c r="Z604" s="30">
        <f t="shared" si="250"/>
        <v>2.1000000000000001E-2</v>
      </c>
      <c r="AA604" s="30">
        <f t="shared" si="251"/>
        <v>4.8999999999999932E-2</v>
      </c>
      <c r="AB604" s="30">
        <f t="shared" si="241"/>
        <v>1</v>
      </c>
    </row>
    <row r="605" spans="1:28" x14ac:dyDescent="0.15">
      <c r="A605" s="24" t="s">
        <v>213</v>
      </c>
      <c r="B605" s="28">
        <v>73</v>
      </c>
      <c r="C605" s="28">
        <v>60</v>
      </c>
      <c r="D605" s="28">
        <v>90</v>
      </c>
      <c r="E605" s="28">
        <v>31</v>
      </c>
      <c r="F605" s="28">
        <v>124</v>
      </c>
      <c r="G605" s="28">
        <v>63</v>
      </c>
      <c r="H605" s="28">
        <v>52</v>
      </c>
      <c r="I605" s="28">
        <v>46</v>
      </c>
      <c r="J605" s="28">
        <v>6</v>
      </c>
      <c r="K605" s="28">
        <v>31</v>
      </c>
      <c r="L605" s="29">
        <f t="shared" si="240"/>
        <v>576</v>
      </c>
      <c r="Q605" s="21" t="s">
        <v>213</v>
      </c>
      <c r="R605" s="30">
        <f t="shared" si="242"/>
        <v>0.127</v>
      </c>
      <c r="S605" s="30">
        <f t="shared" si="243"/>
        <v>0.104</v>
      </c>
      <c r="T605" s="30">
        <f t="shared" si="244"/>
        <v>0.156</v>
      </c>
      <c r="U605" s="30">
        <f t="shared" si="245"/>
        <v>5.3999999999999999E-2</v>
      </c>
      <c r="V605" s="30">
        <f t="shared" si="246"/>
        <v>0.215</v>
      </c>
      <c r="W605" s="30">
        <f t="shared" si="247"/>
        <v>0.109</v>
      </c>
      <c r="X605" s="30">
        <f t="shared" si="248"/>
        <v>0.09</v>
      </c>
      <c r="Y605" s="30">
        <f t="shared" si="249"/>
        <v>0.08</v>
      </c>
      <c r="Z605" s="30">
        <f t="shared" si="250"/>
        <v>0.01</v>
      </c>
      <c r="AA605" s="30">
        <f t="shared" si="251"/>
        <v>5.5000000000000049E-2</v>
      </c>
      <c r="AB605" s="30">
        <f t="shared" si="241"/>
        <v>1</v>
      </c>
    </row>
    <row r="606" spans="1:28" ht="11.25" thickBot="1" x14ac:dyDescent="0.2">
      <c r="A606" s="31" t="s">
        <v>214</v>
      </c>
      <c r="B606" s="32">
        <f t="shared" ref="B606:K606" si="253">SUM(B601:B605)</f>
        <v>658</v>
      </c>
      <c r="C606" s="32">
        <f t="shared" si="253"/>
        <v>590</v>
      </c>
      <c r="D606" s="32">
        <f t="shared" si="253"/>
        <v>787</v>
      </c>
      <c r="E606" s="32">
        <f t="shared" si="253"/>
        <v>298</v>
      </c>
      <c r="F606" s="32">
        <f t="shared" si="253"/>
        <v>1021</v>
      </c>
      <c r="G606" s="32">
        <f t="shared" si="253"/>
        <v>487</v>
      </c>
      <c r="H606" s="32">
        <f t="shared" si="253"/>
        <v>453</v>
      </c>
      <c r="I606" s="32">
        <f t="shared" si="253"/>
        <v>352</v>
      </c>
      <c r="J606" s="32">
        <f t="shared" si="253"/>
        <v>81</v>
      </c>
      <c r="K606" s="32">
        <f t="shared" si="253"/>
        <v>340</v>
      </c>
      <c r="L606" s="32">
        <f t="shared" si="240"/>
        <v>5067</v>
      </c>
      <c r="Q606" s="31" t="s">
        <v>214</v>
      </c>
      <c r="R606" s="33">
        <f t="shared" si="242"/>
        <v>0.13</v>
      </c>
      <c r="S606" s="33">
        <f t="shared" si="243"/>
        <v>0.11600000000000001</v>
      </c>
      <c r="T606" s="33">
        <f t="shared" si="244"/>
        <v>0.155</v>
      </c>
      <c r="U606" s="33">
        <f t="shared" si="245"/>
        <v>5.8999999999999997E-2</v>
      </c>
      <c r="V606" s="33">
        <f t="shared" si="246"/>
        <v>0.20100000000000001</v>
      </c>
      <c r="W606" s="33">
        <f t="shared" si="247"/>
        <v>9.6000000000000002E-2</v>
      </c>
      <c r="X606" s="33">
        <f t="shared" si="248"/>
        <v>8.8999999999999996E-2</v>
      </c>
      <c r="Y606" s="33">
        <f t="shared" si="249"/>
        <v>6.9000000000000006E-2</v>
      </c>
      <c r="Z606" s="33">
        <f t="shared" si="250"/>
        <v>1.6E-2</v>
      </c>
      <c r="AA606" s="33">
        <f t="shared" si="251"/>
        <v>6.899999999999995E-2</v>
      </c>
      <c r="AB606" s="33">
        <f t="shared" si="241"/>
        <v>1</v>
      </c>
    </row>
    <row r="607" spans="1:28" ht="11.25" thickTop="1" x14ac:dyDescent="0.15">
      <c r="A607" s="34" t="s">
        <v>215</v>
      </c>
      <c r="B607" s="25">
        <v>990</v>
      </c>
      <c r="C607" s="25">
        <v>837</v>
      </c>
      <c r="D607" s="25">
        <v>1064</v>
      </c>
      <c r="E607" s="25">
        <v>475</v>
      </c>
      <c r="F607" s="25">
        <v>1609</v>
      </c>
      <c r="G607" s="25">
        <v>843</v>
      </c>
      <c r="H607" s="25">
        <v>589</v>
      </c>
      <c r="I607" s="25">
        <v>550</v>
      </c>
      <c r="J607" s="25">
        <v>89</v>
      </c>
      <c r="K607" s="25">
        <v>363</v>
      </c>
      <c r="L607" s="26">
        <f t="shared" si="240"/>
        <v>7409</v>
      </c>
      <c r="Q607" s="35" t="s">
        <v>215</v>
      </c>
      <c r="R607" s="27">
        <f t="shared" si="242"/>
        <v>0.13400000000000001</v>
      </c>
      <c r="S607" s="27">
        <f t="shared" si="243"/>
        <v>0.113</v>
      </c>
      <c r="T607" s="27">
        <f t="shared" si="244"/>
        <v>0.14399999999999999</v>
      </c>
      <c r="U607" s="27">
        <f t="shared" si="245"/>
        <v>6.4000000000000001E-2</v>
      </c>
      <c r="V607" s="27">
        <f t="shared" si="246"/>
        <v>0.217</v>
      </c>
      <c r="W607" s="27">
        <f t="shared" si="247"/>
        <v>0.114</v>
      </c>
      <c r="X607" s="27">
        <f t="shared" si="248"/>
        <v>7.9000000000000001E-2</v>
      </c>
      <c r="Y607" s="27">
        <f t="shared" si="249"/>
        <v>7.3999999999999996E-2</v>
      </c>
      <c r="Z607" s="27">
        <f t="shared" si="250"/>
        <v>1.2E-2</v>
      </c>
      <c r="AA607" s="27">
        <f t="shared" si="251"/>
        <v>4.9000000000000044E-2</v>
      </c>
      <c r="AB607" s="27">
        <f t="shared" si="241"/>
        <v>1</v>
      </c>
    </row>
    <row r="608" spans="1:28" x14ac:dyDescent="0.15">
      <c r="A608" s="24" t="s">
        <v>216</v>
      </c>
      <c r="B608" s="28">
        <v>201</v>
      </c>
      <c r="C608" s="28">
        <v>176</v>
      </c>
      <c r="D608" s="28">
        <v>244</v>
      </c>
      <c r="E608" s="28">
        <v>124</v>
      </c>
      <c r="F608" s="28">
        <v>349</v>
      </c>
      <c r="G608" s="28">
        <v>192</v>
      </c>
      <c r="H608" s="28">
        <v>137</v>
      </c>
      <c r="I608" s="28">
        <v>149</v>
      </c>
      <c r="J608" s="28">
        <v>21</v>
      </c>
      <c r="K608" s="28">
        <v>85</v>
      </c>
      <c r="L608" s="29">
        <f t="shared" si="240"/>
        <v>1678</v>
      </c>
      <c r="Q608" s="21" t="s">
        <v>216</v>
      </c>
      <c r="R608" s="30">
        <f t="shared" si="242"/>
        <v>0.12</v>
      </c>
      <c r="S608" s="30">
        <f t="shared" si="243"/>
        <v>0.105</v>
      </c>
      <c r="T608" s="30">
        <f t="shared" si="244"/>
        <v>0.14499999999999999</v>
      </c>
      <c r="U608" s="30">
        <f t="shared" si="245"/>
        <v>7.3999999999999996E-2</v>
      </c>
      <c r="V608" s="30">
        <f t="shared" si="246"/>
        <v>0.20799999999999999</v>
      </c>
      <c r="W608" s="30">
        <f t="shared" si="247"/>
        <v>0.114</v>
      </c>
      <c r="X608" s="30">
        <f t="shared" si="248"/>
        <v>8.2000000000000003E-2</v>
      </c>
      <c r="Y608" s="30">
        <f t="shared" si="249"/>
        <v>8.8999999999999996E-2</v>
      </c>
      <c r="Z608" s="30">
        <f t="shared" si="250"/>
        <v>1.2999999999999999E-2</v>
      </c>
      <c r="AA608" s="30">
        <f t="shared" si="251"/>
        <v>5.0000000000000044E-2</v>
      </c>
      <c r="AB608" s="30">
        <f t="shared" si="241"/>
        <v>1</v>
      </c>
    </row>
    <row r="609" spans="1:28" x14ac:dyDescent="0.15">
      <c r="A609" s="24" t="s">
        <v>217</v>
      </c>
      <c r="B609" s="28">
        <v>20</v>
      </c>
      <c r="C609" s="28">
        <v>17</v>
      </c>
      <c r="D609" s="28">
        <v>17</v>
      </c>
      <c r="E609" s="28">
        <v>7</v>
      </c>
      <c r="F609" s="28">
        <v>32</v>
      </c>
      <c r="G609" s="28">
        <v>19</v>
      </c>
      <c r="H609" s="28">
        <v>20</v>
      </c>
      <c r="I609" s="28">
        <v>14</v>
      </c>
      <c r="J609" s="28">
        <v>0</v>
      </c>
      <c r="K609" s="28">
        <v>3</v>
      </c>
      <c r="L609" s="29">
        <f t="shared" si="240"/>
        <v>149</v>
      </c>
      <c r="Q609" s="21" t="s">
        <v>217</v>
      </c>
      <c r="R609" s="30">
        <f t="shared" si="242"/>
        <v>0.13400000000000001</v>
      </c>
      <c r="S609" s="30">
        <f t="shared" si="243"/>
        <v>0.114</v>
      </c>
      <c r="T609" s="30">
        <f t="shared" si="244"/>
        <v>0.114</v>
      </c>
      <c r="U609" s="30">
        <f t="shared" si="245"/>
        <v>4.7E-2</v>
      </c>
      <c r="V609" s="30">
        <f t="shared" si="246"/>
        <v>0.215</v>
      </c>
      <c r="W609" s="30">
        <f t="shared" si="247"/>
        <v>0.128</v>
      </c>
      <c r="X609" s="30">
        <f t="shared" si="248"/>
        <v>0.13400000000000001</v>
      </c>
      <c r="Y609" s="30">
        <f t="shared" si="249"/>
        <v>9.4E-2</v>
      </c>
      <c r="Z609" s="30">
        <f t="shared" si="250"/>
        <v>0</v>
      </c>
      <c r="AA609" s="30">
        <f t="shared" si="251"/>
        <v>2.0000000000000018E-2</v>
      </c>
      <c r="AB609" s="30">
        <f t="shared" si="241"/>
        <v>1</v>
      </c>
    </row>
    <row r="610" spans="1:28" x14ac:dyDescent="0.15">
      <c r="A610" s="24" t="s">
        <v>218</v>
      </c>
      <c r="B610" s="28">
        <v>114</v>
      </c>
      <c r="C610" s="28">
        <v>70</v>
      </c>
      <c r="D610" s="28">
        <v>124</v>
      </c>
      <c r="E610" s="28">
        <v>44</v>
      </c>
      <c r="F610" s="28">
        <v>165</v>
      </c>
      <c r="G610" s="28">
        <v>77</v>
      </c>
      <c r="H610" s="28">
        <v>50</v>
      </c>
      <c r="I610" s="28">
        <v>56</v>
      </c>
      <c r="J610" s="28">
        <v>7</v>
      </c>
      <c r="K610" s="28">
        <v>42</v>
      </c>
      <c r="L610" s="29">
        <f t="shared" si="240"/>
        <v>749</v>
      </c>
      <c r="Q610" s="21" t="s">
        <v>218</v>
      </c>
      <c r="R610" s="30">
        <f t="shared" si="242"/>
        <v>0.152</v>
      </c>
      <c r="S610" s="30">
        <f t="shared" si="243"/>
        <v>9.2999999999999999E-2</v>
      </c>
      <c r="T610" s="30">
        <f t="shared" si="244"/>
        <v>0.16600000000000001</v>
      </c>
      <c r="U610" s="30">
        <f t="shared" si="245"/>
        <v>5.8999999999999997E-2</v>
      </c>
      <c r="V610" s="30">
        <f t="shared" si="246"/>
        <v>0.22</v>
      </c>
      <c r="W610" s="30">
        <f t="shared" si="247"/>
        <v>0.10299999999999999</v>
      </c>
      <c r="X610" s="30">
        <f t="shared" si="248"/>
        <v>6.7000000000000004E-2</v>
      </c>
      <c r="Y610" s="30">
        <f t="shared" si="249"/>
        <v>7.4999999999999997E-2</v>
      </c>
      <c r="Z610" s="30">
        <f t="shared" si="250"/>
        <v>8.9999999999999993E-3</v>
      </c>
      <c r="AA610" s="30">
        <f t="shared" si="251"/>
        <v>5.5999999999999939E-2</v>
      </c>
      <c r="AB610" s="30">
        <f t="shared" si="241"/>
        <v>1</v>
      </c>
    </row>
    <row r="611" spans="1:28" x14ac:dyDescent="0.15">
      <c r="A611" s="24" t="s">
        <v>219</v>
      </c>
      <c r="B611" s="28">
        <v>83</v>
      </c>
      <c r="C611" s="28">
        <v>81</v>
      </c>
      <c r="D611" s="28">
        <v>93</v>
      </c>
      <c r="E611" s="28">
        <v>49</v>
      </c>
      <c r="F611" s="28">
        <v>142</v>
      </c>
      <c r="G611" s="28">
        <v>63</v>
      </c>
      <c r="H611" s="28">
        <v>53</v>
      </c>
      <c r="I611" s="28">
        <v>52</v>
      </c>
      <c r="J611" s="28">
        <v>12</v>
      </c>
      <c r="K611" s="28">
        <v>124</v>
      </c>
      <c r="L611" s="29">
        <f t="shared" si="240"/>
        <v>752</v>
      </c>
      <c r="Q611" s="21" t="s">
        <v>219</v>
      </c>
      <c r="R611" s="30">
        <f t="shared" si="242"/>
        <v>0.11</v>
      </c>
      <c r="S611" s="30">
        <f t="shared" si="243"/>
        <v>0.108</v>
      </c>
      <c r="T611" s="30">
        <f t="shared" si="244"/>
        <v>0.124</v>
      </c>
      <c r="U611" s="30">
        <f t="shared" si="245"/>
        <v>6.5000000000000002E-2</v>
      </c>
      <c r="V611" s="30">
        <f t="shared" si="246"/>
        <v>0.189</v>
      </c>
      <c r="W611" s="30">
        <f t="shared" si="247"/>
        <v>8.4000000000000005E-2</v>
      </c>
      <c r="X611" s="30">
        <f t="shared" si="248"/>
        <v>7.0000000000000007E-2</v>
      </c>
      <c r="Y611" s="30">
        <f t="shared" si="249"/>
        <v>6.9000000000000006E-2</v>
      </c>
      <c r="Z611" s="30">
        <f t="shared" si="250"/>
        <v>1.6E-2</v>
      </c>
      <c r="AA611" s="30">
        <f t="shared" si="251"/>
        <v>0.16500000000000004</v>
      </c>
      <c r="AB611" s="30">
        <f t="shared" si="241"/>
        <v>1</v>
      </c>
    </row>
    <row r="612" spans="1:28" x14ac:dyDescent="0.15">
      <c r="A612" s="24" t="s">
        <v>220</v>
      </c>
      <c r="B612" s="28">
        <v>73</v>
      </c>
      <c r="C612" s="28">
        <v>38</v>
      </c>
      <c r="D612" s="28">
        <v>69</v>
      </c>
      <c r="E612" s="28">
        <v>32</v>
      </c>
      <c r="F612" s="28">
        <v>96</v>
      </c>
      <c r="G612" s="28">
        <v>44</v>
      </c>
      <c r="H612" s="28">
        <v>36</v>
      </c>
      <c r="I612" s="28">
        <v>28</v>
      </c>
      <c r="J612" s="28">
        <v>6</v>
      </c>
      <c r="K612" s="28">
        <v>21</v>
      </c>
      <c r="L612" s="29">
        <f t="shared" si="240"/>
        <v>443</v>
      </c>
      <c r="Q612" s="21" t="s">
        <v>220</v>
      </c>
      <c r="R612" s="30">
        <f t="shared" si="242"/>
        <v>0.16500000000000001</v>
      </c>
      <c r="S612" s="30">
        <f t="shared" si="243"/>
        <v>8.5999999999999993E-2</v>
      </c>
      <c r="T612" s="30">
        <f t="shared" si="244"/>
        <v>0.156</v>
      </c>
      <c r="U612" s="30">
        <f t="shared" si="245"/>
        <v>7.1999999999999995E-2</v>
      </c>
      <c r="V612" s="30">
        <f t="shared" si="246"/>
        <v>0.217</v>
      </c>
      <c r="W612" s="30">
        <f t="shared" si="247"/>
        <v>9.9000000000000005E-2</v>
      </c>
      <c r="X612" s="30">
        <f t="shared" si="248"/>
        <v>8.1000000000000003E-2</v>
      </c>
      <c r="Y612" s="30">
        <f t="shared" si="249"/>
        <v>6.3E-2</v>
      </c>
      <c r="Z612" s="30">
        <f t="shared" si="250"/>
        <v>1.4E-2</v>
      </c>
      <c r="AA612" s="30">
        <f t="shared" si="251"/>
        <v>4.6999999999999931E-2</v>
      </c>
      <c r="AB612" s="30">
        <f t="shared" si="241"/>
        <v>1</v>
      </c>
    </row>
    <row r="613" spans="1:28" x14ac:dyDescent="0.15">
      <c r="A613" s="24" t="s">
        <v>221</v>
      </c>
      <c r="B613" s="28">
        <v>35</v>
      </c>
      <c r="C613" s="28">
        <v>25</v>
      </c>
      <c r="D613" s="28">
        <v>35</v>
      </c>
      <c r="E613" s="28">
        <v>15</v>
      </c>
      <c r="F613" s="28">
        <v>49</v>
      </c>
      <c r="G613" s="28">
        <v>20</v>
      </c>
      <c r="H613" s="28">
        <v>20</v>
      </c>
      <c r="I613" s="28">
        <v>16</v>
      </c>
      <c r="J613" s="28">
        <v>3</v>
      </c>
      <c r="K613" s="28">
        <v>18</v>
      </c>
      <c r="L613" s="29">
        <f t="shared" si="240"/>
        <v>236</v>
      </c>
      <c r="Q613" s="21" t="s">
        <v>221</v>
      </c>
      <c r="R613" s="30">
        <f t="shared" si="242"/>
        <v>0.14799999999999999</v>
      </c>
      <c r="S613" s="30">
        <f t="shared" si="243"/>
        <v>0.106</v>
      </c>
      <c r="T613" s="30">
        <f t="shared" si="244"/>
        <v>0.14799999999999999</v>
      </c>
      <c r="U613" s="30">
        <f t="shared" si="245"/>
        <v>6.4000000000000001E-2</v>
      </c>
      <c r="V613" s="30">
        <f t="shared" si="246"/>
        <v>0.20799999999999999</v>
      </c>
      <c r="W613" s="30">
        <f t="shared" si="247"/>
        <v>8.5000000000000006E-2</v>
      </c>
      <c r="X613" s="30">
        <f t="shared" si="248"/>
        <v>8.5000000000000006E-2</v>
      </c>
      <c r="Y613" s="30">
        <f t="shared" si="249"/>
        <v>6.8000000000000005E-2</v>
      </c>
      <c r="Z613" s="30">
        <f t="shared" si="250"/>
        <v>1.2999999999999999E-2</v>
      </c>
      <c r="AA613" s="30">
        <f t="shared" si="251"/>
        <v>7.5000000000000067E-2</v>
      </c>
      <c r="AB613" s="30">
        <f t="shared" si="241"/>
        <v>1</v>
      </c>
    </row>
    <row r="614" spans="1:28" x14ac:dyDescent="0.15">
      <c r="A614" s="24" t="s">
        <v>222</v>
      </c>
      <c r="B614" s="28">
        <v>32</v>
      </c>
      <c r="C614" s="28">
        <v>18</v>
      </c>
      <c r="D614" s="28">
        <v>33</v>
      </c>
      <c r="E614" s="28">
        <v>12</v>
      </c>
      <c r="F614" s="28">
        <v>39</v>
      </c>
      <c r="G614" s="28">
        <v>30</v>
      </c>
      <c r="H614" s="28">
        <v>18</v>
      </c>
      <c r="I614" s="28">
        <v>20</v>
      </c>
      <c r="J614" s="28">
        <v>1</v>
      </c>
      <c r="K614" s="28">
        <v>8</v>
      </c>
      <c r="L614" s="29">
        <f t="shared" si="240"/>
        <v>211</v>
      </c>
      <c r="Q614" s="21" t="s">
        <v>222</v>
      </c>
      <c r="R614" s="30">
        <f t="shared" si="242"/>
        <v>0.152</v>
      </c>
      <c r="S614" s="30">
        <f t="shared" si="243"/>
        <v>8.5000000000000006E-2</v>
      </c>
      <c r="T614" s="30">
        <f t="shared" si="244"/>
        <v>0.156</v>
      </c>
      <c r="U614" s="30">
        <f t="shared" si="245"/>
        <v>5.7000000000000002E-2</v>
      </c>
      <c r="V614" s="30">
        <f t="shared" si="246"/>
        <v>0.185</v>
      </c>
      <c r="W614" s="30">
        <f t="shared" si="247"/>
        <v>0.14199999999999999</v>
      </c>
      <c r="X614" s="30">
        <f t="shared" si="248"/>
        <v>8.5000000000000006E-2</v>
      </c>
      <c r="Y614" s="30">
        <f t="shared" si="249"/>
        <v>9.5000000000000001E-2</v>
      </c>
      <c r="Z614" s="30">
        <f t="shared" si="250"/>
        <v>5.0000000000000001E-3</v>
      </c>
      <c r="AA614" s="30">
        <f t="shared" si="251"/>
        <v>3.8000000000000034E-2</v>
      </c>
      <c r="AB614" s="30">
        <f t="shared" si="241"/>
        <v>1</v>
      </c>
    </row>
    <row r="615" spans="1:28" x14ac:dyDescent="0.15">
      <c r="A615" s="24" t="s">
        <v>223</v>
      </c>
      <c r="B615" s="28">
        <v>23</v>
      </c>
      <c r="C615" s="28">
        <v>12</v>
      </c>
      <c r="D615" s="28">
        <v>26</v>
      </c>
      <c r="E615" s="28">
        <v>2</v>
      </c>
      <c r="F615" s="28">
        <v>34</v>
      </c>
      <c r="G615" s="28">
        <v>13</v>
      </c>
      <c r="H615" s="28">
        <v>11</v>
      </c>
      <c r="I615" s="28">
        <v>10</v>
      </c>
      <c r="J615" s="28">
        <v>4</v>
      </c>
      <c r="K615" s="28">
        <v>9</v>
      </c>
      <c r="L615" s="29">
        <f t="shared" si="240"/>
        <v>144</v>
      </c>
      <c r="Q615" s="21" t="s">
        <v>223</v>
      </c>
      <c r="R615" s="30">
        <f t="shared" si="242"/>
        <v>0.16</v>
      </c>
      <c r="S615" s="30">
        <f t="shared" si="243"/>
        <v>8.3000000000000004E-2</v>
      </c>
      <c r="T615" s="30">
        <f t="shared" si="244"/>
        <v>0.18099999999999999</v>
      </c>
      <c r="U615" s="30">
        <f t="shared" si="245"/>
        <v>1.4E-2</v>
      </c>
      <c r="V615" s="30">
        <f t="shared" si="246"/>
        <v>0.23599999999999999</v>
      </c>
      <c r="W615" s="30">
        <f t="shared" si="247"/>
        <v>0.09</v>
      </c>
      <c r="X615" s="30">
        <f t="shared" si="248"/>
        <v>7.5999999999999998E-2</v>
      </c>
      <c r="Y615" s="30">
        <f t="shared" si="249"/>
        <v>6.9000000000000006E-2</v>
      </c>
      <c r="Z615" s="30">
        <f t="shared" si="250"/>
        <v>2.8000000000000001E-2</v>
      </c>
      <c r="AA615" s="30">
        <f t="shared" si="251"/>
        <v>6.3000000000000167E-2</v>
      </c>
      <c r="AB615" s="30">
        <f t="shared" si="241"/>
        <v>1</v>
      </c>
    </row>
    <row r="616" spans="1:28" ht="11.25" thickBot="1" x14ac:dyDescent="0.2">
      <c r="A616" s="31" t="s">
        <v>224</v>
      </c>
      <c r="B616" s="32">
        <f t="shared" ref="B616:K616" si="254">SUM(B607:B615)</f>
        <v>1571</v>
      </c>
      <c r="C616" s="32">
        <f t="shared" si="254"/>
        <v>1274</v>
      </c>
      <c r="D616" s="32">
        <f t="shared" si="254"/>
        <v>1705</v>
      </c>
      <c r="E616" s="32">
        <f t="shared" si="254"/>
        <v>760</v>
      </c>
      <c r="F616" s="32">
        <f t="shared" si="254"/>
        <v>2515</v>
      </c>
      <c r="G616" s="32">
        <f t="shared" si="254"/>
        <v>1301</v>
      </c>
      <c r="H616" s="32">
        <f t="shared" si="254"/>
        <v>934</v>
      </c>
      <c r="I616" s="32">
        <f t="shared" si="254"/>
        <v>895</v>
      </c>
      <c r="J616" s="32">
        <f t="shared" si="254"/>
        <v>143</v>
      </c>
      <c r="K616" s="32">
        <f t="shared" si="254"/>
        <v>673</v>
      </c>
      <c r="L616" s="32">
        <f t="shared" si="240"/>
        <v>11771</v>
      </c>
      <c r="Q616" s="31" t="s">
        <v>224</v>
      </c>
      <c r="R616" s="33">
        <f t="shared" si="242"/>
        <v>0.13300000000000001</v>
      </c>
      <c r="S616" s="33">
        <f t="shared" si="243"/>
        <v>0.108</v>
      </c>
      <c r="T616" s="33">
        <f t="shared" si="244"/>
        <v>0.14499999999999999</v>
      </c>
      <c r="U616" s="33">
        <f t="shared" si="245"/>
        <v>6.5000000000000002E-2</v>
      </c>
      <c r="V616" s="33">
        <f t="shared" si="246"/>
        <v>0.214</v>
      </c>
      <c r="W616" s="33">
        <f t="shared" si="247"/>
        <v>0.111</v>
      </c>
      <c r="X616" s="33">
        <f t="shared" si="248"/>
        <v>7.9000000000000001E-2</v>
      </c>
      <c r="Y616" s="33">
        <f t="shared" si="249"/>
        <v>7.5999999999999998E-2</v>
      </c>
      <c r="Z616" s="33">
        <f t="shared" si="250"/>
        <v>1.2E-2</v>
      </c>
      <c r="AA616" s="33">
        <f t="shared" si="251"/>
        <v>5.7000000000000051E-2</v>
      </c>
      <c r="AB616" s="33">
        <f t="shared" si="241"/>
        <v>1</v>
      </c>
    </row>
    <row r="617" spans="1:28" ht="11.25" thickTop="1" x14ac:dyDescent="0.15">
      <c r="A617" s="35" t="s">
        <v>225</v>
      </c>
      <c r="B617" s="26">
        <f t="shared" ref="B617:K617" si="255">SUM(B616,B606,B600)</f>
        <v>3520</v>
      </c>
      <c r="C617" s="26">
        <f t="shared" si="255"/>
        <v>2919</v>
      </c>
      <c r="D617" s="26">
        <f t="shared" si="255"/>
        <v>3910</v>
      </c>
      <c r="E617" s="26">
        <f t="shared" si="255"/>
        <v>1661</v>
      </c>
      <c r="F617" s="26">
        <f t="shared" si="255"/>
        <v>5492</v>
      </c>
      <c r="G617" s="26">
        <f t="shared" si="255"/>
        <v>2788</v>
      </c>
      <c r="H617" s="26">
        <f t="shared" si="255"/>
        <v>2140</v>
      </c>
      <c r="I617" s="26">
        <f t="shared" si="255"/>
        <v>1940</v>
      </c>
      <c r="J617" s="26">
        <f t="shared" si="255"/>
        <v>365</v>
      </c>
      <c r="K617" s="26">
        <f t="shared" si="255"/>
        <v>1512</v>
      </c>
      <c r="L617" s="26">
        <f t="shared" si="240"/>
        <v>26247</v>
      </c>
      <c r="Q617" s="35" t="s">
        <v>225</v>
      </c>
      <c r="R617" s="27">
        <f t="shared" si="242"/>
        <v>0.13400000000000001</v>
      </c>
      <c r="S617" s="27">
        <f t="shared" si="243"/>
        <v>0.111</v>
      </c>
      <c r="T617" s="27">
        <f t="shared" si="244"/>
        <v>0.14899999999999999</v>
      </c>
      <c r="U617" s="27">
        <f t="shared" si="245"/>
        <v>6.3E-2</v>
      </c>
      <c r="V617" s="27">
        <f t="shared" si="246"/>
        <v>0.20899999999999999</v>
      </c>
      <c r="W617" s="27">
        <f t="shared" si="247"/>
        <v>0.106</v>
      </c>
      <c r="X617" s="27">
        <f t="shared" si="248"/>
        <v>8.2000000000000003E-2</v>
      </c>
      <c r="Y617" s="27">
        <f t="shared" si="249"/>
        <v>7.3999999999999996E-2</v>
      </c>
      <c r="Z617" s="27">
        <f t="shared" si="250"/>
        <v>1.4E-2</v>
      </c>
      <c r="AA617" s="27">
        <f t="shared" si="251"/>
        <v>5.8000000000000052E-2</v>
      </c>
      <c r="AB617" s="27">
        <f t="shared" si="241"/>
        <v>1</v>
      </c>
    </row>
    <row r="620" spans="1:28" s="13" customFormat="1" x14ac:dyDescent="0.15">
      <c r="A620" s="74" t="s">
        <v>292</v>
      </c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74" t="s">
        <v>292</v>
      </c>
    </row>
    <row r="621" spans="1:28" x14ac:dyDescent="0.15">
      <c r="A621" s="24"/>
      <c r="B621" s="17" t="s">
        <v>293</v>
      </c>
      <c r="C621" s="17" t="s">
        <v>294</v>
      </c>
      <c r="D621" s="17" t="s">
        <v>295</v>
      </c>
      <c r="E621" s="17" t="s">
        <v>296</v>
      </c>
      <c r="F621" s="17" t="s">
        <v>201</v>
      </c>
      <c r="G621" s="44" t="s">
        <v>202</v>
      </c>
      <c r="Q621" s="21"/>
      <c r="R621" s="21" t="s">
        <v>293</v>
      </c>
      <c r="S621" s="21" t="s">
        <v>294</v>
      </c>
      <c r="T621" s="21" t="s">
        <v>295</v>
      </c>
      <c r="U621" s="21" t="s">
        <v>296</v>
      </c>
      <c r="V621" s="21" t="s">
        <v>201</v>
      </c>
      <c r="W621" s="21" t="s">
        <v>202</v>
      </c>
    </row>
    <row r="622" spans="1:28" x14ac:dyDescent="0.15">
      <c r="A622" s="24" t="s">
        <v>203</v>
      </c>
      <c r="B622" s="25">
        <v>1308</v>
      </c>
      <c r="C622" s="25">
        <v>969</v>
      </c>
      <c r="D622" s="25">
        <v>452</v>
      </c>
      <c r="E622" s="25">
        <v>123</v>
      </c>
      <c r="F622" s="25">
        <v>75</v>
      </c>
      <c r="G622" s="26">
        <f t="shared" ref="G622:G644" si="256">SUM(B622:F622)</f>
        <v>2927</v>
      </c>
      <c r="Q622" s="21" t="s">
        <v>203</v>
      </c>
      <c r="R622" s="27">
        <f t="shared" ref="R622:R644" si="257">ROUND(B622/G622,3)</f>
        <v>0.44700000000000001</v>
      </c>
      <c r="S622" s="27">
        <f t="shared" ref="S622:S644" si="258">ROUND(C622/G622,3)</f>
        <v>0.33100000000000002</v>
      </c>
      <c r="T622" s="27">
        <f t="shared" ref="T622:T644" si="259">ROUND(D622/G622,3)</f>
        <v>0.154</v>
      </c>
      <c r="U622" s="27">
        <f t="shared" ref="U622:U644" si="260">ROUND(E622/G622,3)</f>
        <v>4.2000000000000003E-2</v>
      </c>
      <c r="V622" s="27">
        <f t="shared" ref="V622:V644" si="261">1-SUM(R622:U622)</f>
        <v>2.5999999999999912E-2</v>
      </c>
      <c r="W622" s="27">
        <f t="shared" ref="W622:W644" si="262">SUM(R622:V622)</f>
        <v>1</v>
      </c>
    </row>
    <row r="623" spans="1:28" x14ac:dyDescent="0.15">
      <c r="A623" s="24" t="s">
        <v>204</v>
      </c>
      <c r="B623" s="28">
        <v>61</v>
      </c>
      <c r="C623" s="28">
        <v>54</v>
      </c>
      <c r="D623" s="28">
        <v>26</v>
      </c>
      <c r="E623" s="28">
        <v>7</v>
      </c>
      <c r="F623" s="28">
        <v>9</v>
      </c>
      <c r="G623" s="29">
        <f t="shared" si="256"/>
        <v>157</v>
      </c>
      <c r="Q623" s="21" t="s">
        <v>204</v>
      </c>
      <c r="R623" s="30">
        <f t="shared" si="257"/>
        <v>0.38900000000000001</v>
      </c>
      <c r="S623" s="30">
        <f t="shared" si="258"/>
        <v>0.34399999999999997</v>
      </c>
      <c r="T623" s="30">
        <f t="shared" si="259"/>
        <v>0.16600000000000001</v>
      </c>
      <c r="U623" s="30">
        <f t="shared" si="260"/>
        <v>4.4999999999999998E-2</v>
      </c>
      <c r="V623" s="30">
        <f t="shared" si="261"/>
        <v>5.5999999999999939E-2</v>
      </c>
      <c r="W623" s="30">
        <f t="shared" si="262"/>
        <v>1</v>
      </c>
    </row>
    <row r="624" spans="1:28" x14ac:dyDescent="0.15">
      <c r="A624" s="24" t="s">
        <v>205</v>
      </c>
      <c r="B624" s="28">
        <v>25</v>
      </c>
      <c r="C624" s="28">
        <v>32</v>
      </c>
      <c r="D624" s="28">
        <v>8</v>
      </c>
      <c r="E624" s="28">
        <v>2</v>
      </c>
      <c r="F624" s="28">
        <v>0</v>
      </c>
      <c r="G624" s="29">
        <f t="shared" si="256"/>
        <v>67</v>
      </c>
      <c r="Q624" s="21" t="s">
        <v>205</v>
      </c>
      <c r="R624" s="30">
        <f t="shared" si="257"/>
        <v>0.373</v>
      </c>
      <c r="S624" s="30">
        <f t="shared" si="258"/>
        <v>0.47799999999999998</v>
      </c>
      <c r="T624" s="30">
        <f t="shared" si="259"/>
        <v>0.11899999999999999</v>
      </c>
      <c r="U624" s="30">
        <f t="shared" si="260"/>
        <v>0.03</v>
      </c>
      <c r="V624" s="30">
        <f t="shared" si="261"/>
        <v>0</v>
      </c>
      <c r="W624" s="30">
        <f t="shared" si="262"/>
        <v>1</v>
      </c>
    </row>
    <row r="625" spans="1:23" x14ac:dyDescent="0.15">
      <c r="A625" s="24" t="s">
        <v>206</v>
      </c>
      <c r="B625" s="28">
        <v>61</v>
      </c>
      <c r="C625" s="28">
        <v>49</v>
      </c>
      <c r="D625" s="28">
        <v>17</v>
      </c>
      <c r="E625" s="28">
        <v>7</v>
      </c>
      <c r="F625" s="28">
        <v>4</v>
      </c>
      <c r="G625" s="29">
        <f t="shared" si="256"/>
        <v>138</v>
      </c>
      <c r="Q625" s="21" t="s">
        <v>206</v>
      </c>
      <c r="R625" s="30">
        <f t="shared" si="257"/>
        <v>0.442</v>
      </c>
      <c r="S625" s="30">
        <f t="shared" si="258"/>
        <v>0.35499999999999998</v>
      </c>
      <c r="T625" s="30">
        <f t="shared" si="259"/>
        <v>0.123</v>
      </c>
      <c r="U625" s="30">
        <f t="shared" si="260"/>
        <v>5.0999999999999997E-2</v>
      </c>
      <c r="V625" s="30">
        <f t="shared" si="261"/>
        <v>2.9000000000000026E-2</v>
      </c>
      <c r="W625" s="30">
        <f t="shared" si="262"/>
        <v>1</v>
      </c>
    </row>
    <row r="626" spans="1:23" x14ac:dyDescent="0.15">
      <c r="A626" s="24" t="s">
        <v>207</v>
      </c>
      <c r="B626" s="28">
        <v>91</v>
      </c>
      <c r="C626" s="28">
        <v>51</v>
      </c>
      <c r="D626" s="28">
        <v>28</v>
      </c>
      <c r="E626" s="28">
        <v>7</v>
      </c>
      <c r="F626" s="28">
        <v>11</v>
      </c>
      <c r="G626" s="29">
        <f t="shared" si="256"/>
        <v>188</v>
      </c>
      <c r="Q626" s="21" t="s">
        <v>207</v>
      </c>
      <c r="R626" s="30">
        <f t="shared" si="257"/>
        <v>0.48399999999999999</v>
      </c>
      <c r="S626" s="30">
        <f t="shared" si="258"/>
        <v>0.27100000000000002</v>
      </c>
      <c r="T626" s="30">
        <f t="shared" si="259"/>
        <v>0.14899999999999999</v>
      </c>
      <c r="U626" s="30">
        <f t="shared" si="260"/>
        <v>3.6999999999999998E-2</v>
      </c>
      <c r="V626" s="30">
        <f t="shared" si="261"/>
        <v>5.8999999999999941E-2</v>
      </c>
      <c r="W626" s="30">
        <f t="shared" si="262"/>
        <v>1</v>
      </c>
    </row>
    <row r="627" spans="1:23" ht="11.25" thickBot="1" x14ac:dyDescent="0.2">
      <c r="A627" s="31" t="s">
        <v>208</v>
      </c>
      <c r="B627" s="32">
        <f>SUM(B622:B626)</f>
        <v>1546</v>
      </c>
      <c r="C627" s="32">
        <f>SUM(C622:C626)</f>
        <v>1155</v>
      </c>
      <c r="D627" s="32">
        <f>SUM(D622:D626)</f>
        <v>531</v>
      </c>
      <c r="E627" s="32">
        <f>SUM(E622:E626)</f>
        <v>146</v>
      </c>
      <c r="F627" s="32">
        <f>SUM(F622:F626)</f>
        <v>99</v>
      </c>
      <c r="G627" s="32">
        <f t="shared" si="256"/>
        <v>3477</v>
      </c>
      <c r="Q627" s="31" t="s">
        <v>208</v>
      </c>
      <c r="R627" s="33">
        <f t="shared" si="257"/>
        <v>0.44500000000000001</v>
      </c>
      <c r="S627" s="33">
        <f t="shared" si="258"/>
        <v>0.33200000000000002</v>
      </c>
      <c r="T627" s="33">
        <f t="shared" si="259"/>
        <v>0.153</v>
      </c>
      <c r="U627" s="33">
        <f t="shared" si="260"/>
        <v>4.2000000000000003E-2</v>
      </c>
      <c r="V627" s="33">
        <f t="shared" si="261"/>
        <v>2.7999999999999914E-2</v>
      </c>
      <c r="W627" s="33">
        <f t="shared" si="262"/>
        <v>1</v>
      </c>
    </row>
    <row r="628" spans="1:23" ht="11.25" thickTop="1" x14ac:dyDescent="0.15">
      <c r="A628" s="34" t="s">
        <v>209</v>
      </c>
      <c r="B628" s="25">
        <v>451</v>
      </c>
      <c r="C628" s="25">
        <v>322</v>
      </c>
      <c r="D628" s="25">
        <v>164</v>
      </c>
      <c r="E628" s="25">
        <v>48</v>
      </c>
      <c r="F628" s="25">
        <v>34</v>
      </c>
      <c r="G628" s="26">
        <f t="shared" si="256"/>
        <v>1019</v>
      </c>
      <c r="Q628" s="35" t="s">
        <v>209</v>
      </c>
      <c r="R628" s="27">
        <f t="shared" si="257"/>
        <v>0.443</v>
      </c>
      <c r="S628" s="27">
        <f t="shared" si="258"/>
        <v>0.316</v>
      </c>
      <c r="T628" s="27">
        <f t="shared" si="259"/>
        <v>0.161</v>
      </c>
      <c r="U628" s="27">
        <f t="shared" si="260"/>
        <v>4.7E-2</v>
      </c>
      <c r="V628" s="27">
        <f t="shared" si="261"/>
        <v>3.2999999999999918E-2</v>
      </c>
      <c r="W628" s="27">
        <f t="shared" si="262"/>
        <v>1</v>
      </c>
    </row>
    <row r="629" spans="1:23" x14ac:dyDescent="0.15">
      <c r="A629" s="24" t="s">
        <v>210</v>
      </c>
      <c r="B629" s="28">
        <v>39</v>
      </c>
      <c r="C629" s="28">
        <v>38</v>
      </c>
      <c r="D629" s="28">
        <v>14</v>
      </c>
      <c r="E629" s="28">
        <v>3</v>
      </c>
      <c r="F629" s="28">
        <v>2</v>
      </c>
      <c r="G629" s="29">
        <f t="shared" si="256"/>
        <v>96</v>
      </c>
      <c r="Q629" s="21" t="s">
        <v>210</v>
      </c>
      <c r="R629" s="30">
        <f t="shared" si="257"/>
        <v>0.40600000000000003</v>
      </c>
      <c r="S629" s="30">
        <f t="shared" si="258"/>
        <v>0.39600000000000002</v>
      </c>
      <c r="T629" s="30">
        <f t="shared" si="259"/>
        <v>0.14599999999999999</v>
      </c>
      <c r="U629" s="30">
        <f t="shared" si="260"/>
        <v>3.1E-2</v>
      </c>
      <c r="V629" s="30">
        <f t="shared" si="261"/>
        <v>2.0999999999999908E-2</v>
      </c>
      <c r="W629" s="30">
        <f t="shared" si="262"/>
        <v>1</v>
      </c>
    </row>
    <row r="630" spans="1:23" x14ac:dyDescent="0.15">
      <c r="A630" s="24" t="s">
        <v>211</v>
      </c>
      <c r="B630" s="28">
        <v>135</v>
      </c>
      <c r="C630" s="28">
        <v>105</v>
      </c>
      <c r="D630" s="28">
        <v>47</v>
      </c>
      <c r="E630" s="28">
        <v>13</v>
      </c>
      <c r="F630" s="28">
        <v>12</v>
      </c>
      <c r="G630" s="29">
        <f t="shared" si="256"/>
        <v>312</v>
      </c>
      <c r="Q630" s="21" t="s">
        <v>211</v>
      </c>
      <c r="R630" s="30">
        <f t="shared" si="257"/>
        <v>0.433</v>
      </c>
      <c r="S630" s="30">
        <f t="shared" si="258"/>
        <v>0.33700000000000002</v>
      </c>
      <c r="T630" s="30">
        <f t="shared" si="259"/>
        <v>0.151</v>
      </c>
      <c r="U630" s="30">
        <f t="shared" si="260"/>
        <v>4.2000000000000003E-2</v>
      </c>
      <c r="V630" s="30">
        <f t="shared" si="261"/>
        <v>3.6999999999999922E-2</v>
      </c>
      <c r="W630" s="30">
        <f t="shared" si="262"/>
        <v>1</v>
      </c>
    </row>
    <row r="631" spans="1:23" x14ac:dyDescent="0.15">
      <c r="A631" s="24" t="s">
        <v>212</v>
      </c>
      <c r="B631" s="28">
        <v>137</v>
      </c>
      <c r="C631" s="28">
        <v>82</v>
      </c>
      <c r="D631" s="28">
        <v>26</v>
      </c>
      <c r="E631" s="28">
        <v>13</v>
      </c>
      <c r="F631" s="28">
        <v>5</v>
      </c>
      <c r="G631" s="29">
        <f t="shared" si="256"/>
        <v>263</v>
      </c>
      <c r="Q631" s="21" t="s">
        <v>212</v>
      </c>
      <c r="R631" s="30">
        <f t="shared" si="257"/>
        <v>0.52100000000000002</v>
      </c>
      <c r="S631" s="30">
        <f t="shared" si="258"/>
        <v>0.312</v>
      </c>
      <c r="T631" s="30">
        <f t="shared" si="259"/>
        <v>9.9000000000000005E-2</v>
      </c>
      <c r="U631" s="30">
        <f t="shared" si="260"/>
        <v>4.9000000000000002E-2</v>
      </c>
      <c r="V631" s="30">
        <f t="shared" si="261"/>
        <v>1.9000000000000017E-2</v>
      </c>
      <c r="W631" s="30">
        <f t="shared" si="262"/>
        <v>1</v>
      </c>
    </row>
    <row r="632" spans="1:23" x14ac:dyDescent="0.15">
      <c r="A632" s="24" t="s">
        <v>213</v>
      </c>
      <c r="B632" s="28">
        <v>112</v>
      </c>
      <c r="C632" s="28">
        <v>64</v>
      </c>
      <c r="D632" s="28">
        <v>26</v>
      </c>
      <c r="E632" s="28">
        <v>6</v>
      </c>
      <c r="F632" s="28">
        <v>5</v>
      </c>
      <c r="G632" s="29">
        <f t="shared" si="256"/>
        <v>213</v>
      </c>
      <c r="Q632" s="21" t="s">
        <v>213</v>
      </c>
      <c r="R632" s="30">
        <f t="shared" si="257"/>
        <v>0.52600000000000002</v>
      </c>
      <c r="S632" s="30">
        <f t="shared" si="258"/>
        <v>0.3</v>
      </c>
      <c r="T632" s="30">
        <f t="shared" si="259"/>
        <v>0.122</v>
      </c>
      <c r="U632" s="30">
        <f t="shared" si="260"/>
        <v>2.8000000000000001E-2</v>
      </c>
      <c r="V632" s="30">
        <f t="shared" si="261"/>
        <v>2.399999999999991E-2</v>
      </c>
      <c r="W632" s="30">
        <f t="shared" si="262"/>
        <v>1</v>
      </c>
    </row>
    <row r="633" spans="1:23" ht="11.25" thickBot="1" x14ac:dyDescent="0.2">
      <c r="A633" s="31" t="s">
        <v>214</v>
      </c>
      <c r="B633" s="32">
        <f>SUM(B628:B632)</f>
        <v>874</v>
      </c>
      <c r="C633" s="32">
        <f>SUM(C628:C632)</f>
        <v>611</v>
      </c>
      <c r="D633" s="32">
        <f>SUM(D628:D632)</f>
        <v>277</v>
      </c>
      <c r="E633" s="32">
        <f>SUM(E628:E632)</f>
        <v>83</v>
      </c>
      <c r="F633" s="32">
        <f>SUM(F628:F632)</f>
        <v>58</v>
      </c>
      <c r="G633" s="32">
        <f t="shared" si="256"/>
        <v>1903</v>
      </c>
      <c r="Q633" s="31" t="s">
        <v>214</v>
      </c>
      <c r="R633" s="33">
        <f t="shared" si="257"/>
        <v>0.45900000000000002</v>
      </c>
      <c r="S633" s="33">
        <f t="shared" si="258"/>
        <v>0.32100000000000001</v>
      </c>
      <c r="T633" s="33">
        <f t="shared" si="259"/>
        <v>0.14599999999999999</v>
      </c>
      <c r="U633" s="33">
        <f t="shared" si="260"/>
        <v>4.3999999999999997E-2</v>
      </c>
      <c r="V633" s="33">
        <f t="shared" si="261"/>
        <v>2.9999999999999916E-2</v>
      </c>
      <c r="W633" s="33">
        <f t="shared" si="262"/>
        <v>1</v>
      </c>
    </row>
    <row r="634" spans="1:23" ht="11.25" thickTop="1" x14ac:dyDescent="0.15">
      <c r="A634" s="34" t="s">
        <v>215</v>
      </c>
      <c r="B634" s="25">
        <v>1259</v>
      </c>
      <c r="C634" s="25">
        <v>899</v>
      </c>
      <c r="D634" s="25">
        <v>300</v>
      </c>
      <c r="E634" s="25">
        <v>138</v>
      </c>
      <c r="F634" s="25">
        <v>57</v>
      </c>
      <c r="G634" s="26">
        <f t="shared" si="256"/>
        <v>2653</v>
      </c>
      <c r="Q634" s="35" t="s">
        <v>215</v>
      </c>
      <c r="R634" s="27">
        <f t="shared" si="257"/>
        <v>0.47499999999999998</v>
      </c>
      <c r="S634" s="27">
        <f t="shared" si="258"/>
        <v>0.33900000000000002</v>
      </c>
      <c r="T634" s="27">
        <f t="shared" si="259"/>
        <v>0.113</v>
      </c>
      <c r="U634" s="27">
        <f t="shared" si="260"/>
        <v>5.1999999999999998E-2</v>
      </c>
      <c r="V634" s="27">
        <f t="shared" si="261"/>
        <v>2.0999999999999908E-2</v>
      </c>
      <c r="W634" s="27">
        <f t="shared" si="262"/>
        <v>1</v>
      </c>
    </row>
    <row r="635" spans="1:23" x14ac:dyDescent="0.15">
      <c r="A635" s="24" t="s">
        <v>216</v>
      </c>
      <c r="B635" s="28">
        <v>282</v>
      </c>
      <c r="C635" s="28">
        <v>171</v>
      </c>
      <c r="D635" s="28">
        <v>79</v>
      </c>
      <c r="E635" s="28">
        <v>35</v>
      </c>
      <c r="F635" s="28">
        <v>19</v>
      </c>
      <c r="G635" s="29">
        <f t="shared" si="256"/>
        <v>586</v>
      </c>
      <c r="Q635" s="21" t="s">
        <v>216</v>
      </c>
      <c r="R635" s="30">
        <f t="shared" si="257"/>
        <v>0.48099999999999998</v>
      </c>
      <c r="S635" s="30">
        <f t="shared" si="258"/>
        <v>0.29199999999999998</v>
      </c>
      <c r="T635" s="30">
        <f t="shared" si="259"/>
        <v>0.13500000000000001</v>
      </c>
      <c r="U635" s="30">
        <f t="shared" si="260"/>
        <v>0.06</v>
      </c>
      <c r="V635" s="30">
        <f t="shared" si="261"/>
        <v>3.2000000000000028E-2</v>
      </c>
      <c r="W635" s="30">
        <f t="shared" si="262"/>
        <v>1</v>
      </c>
    </row>
    <row r="636" spans="1:23" x14ac:dyDescent="0.15">
      <c r="A636" s="24" t="s">
        <v>217</v>
      </c>
      <c r="B636" s="28">
        <v>27</v>
      </c>
      <c r="C636" s="28">
        <v>14</v>
      </c>
      <c r="D636" s="28">
        <v>2</v>
      </c>
      <c r="E636" s="28">
        <v>3</v>
      </c>
      <c r="F636" s="28">
        <v>2</v>
      </c>
      <c r="G636" s="29">
        <f t="shared" si="256"/>
        <v>48</v>
      </c>
      <c r="Q636" s="21" t="s">
        <v>217</v>
      </c>
      <c r="R636" s="30">
        <f t="shared" si="257"/>
        <v>0.56299999999999994</v>
      </c>
      <c r="S636" s="30">
        <f t="shared" si="258"/>
        <v>0.29199999999999998</v>
      </c>
      <c r="T636" s="30">
        <f t="shared" si="259"/>
        <v>4.2000000000000003E-2</v>
      </c>
      <c r="U636" s="30">
        <f t="shared" si="260"/>
        <v>6.3E-2</v>
      </c>
      <c r="V636" s="30">
        <f t="shared" si="261"/>
        <v>4.0000000000000036E-2</v>
      </c>
      <c r="W636" s="30">
        <f t="shared" si="262"/>
        <v>1</v>
      </c>
    </row>
    <row r="637" spans="1:23" x14ac:dyDescent="0.15">
      <c r="A637" s="24" t="s">
        <v>218</v>
      </c>
      <c r="B637" s="28">
        <v>124</v>
      </c>
      <c r="C637" s="28">
        <v>130</v>
      </c>
      <c r="D637" s="28">
        <v>29</v>
      </c>
      <c r="E637" s="28">
        <v>15</v>
      </c>
      <c r="F637" s="28">
        <v>9</v>
      </c>
      <c r="G637" s="29">
        <f t="shared" si="256"/>
        <v>307</v>
      </c>
      <c r="Q637" s="21" t="s">
        <v>218</v>
      </c>
      <c r="R637" s="30">
        <f t="shared" si="257"/>
        <v>0.40400000000000003</v>
      </c>
      <c r="S637" s="30">
        <f t="shared" si="258"/>
        <v>0.42299999999999999</v>
      </c>
      <c r="T637" s="30">
        <f t="shared" si="259"/>
        <v>9.4E-2</v>
      </c>
      <c r="U637" s="30">
        <f t="shared" si="260"/>
        <v>4.9000000000000002E-2</v>
      </c>
      <c r="V637" s="30">
        <f t="shared" si="261"/>
        <v>3.0000000000000027E-2</v>
      </c>
      <c r="W637" s="30">
        <f t="shared" si="262"/>
        <v>1</v>
      </c>
    </row>
    <row r="638" spans="1:23" x14ac:dyDescent="0.15">
      <c r="A638" s="24" t="s">
        <v>219</v>
      </c>
      <c r="B638" s="28">
        <v>106</v>
      </c>
      <c r="C638" s="28">
        <v>102</v>
      </c>
      <c r="D638" s="28">
        <v>101</v>
      </c>
      <c r="E638" s="28">
        <v>15</v>
      </c>
      <c r="F638" s="28">
        <v>15</v>
      </c>
      <c r="G638" s="29">
        <f t="shared" si="256"/>
        <v>339</v>
      </c>
      <c r="Q638" s="21" t="s">
        <v>219</v>
      </c>
      <c r="R638" s="30">
        <f t="shared" si="257"/>
        <v>0.313</v>
      </c>
      <c r="S638" s="30">
        <f t="shared" si="258"/>
        <v>0.30099999999999999</v>
      </c>
      <c r="T638" s="30">
        <f t="shared" si="259"/>
        <v>0.29799999999999999</v>
      </c>
      <c r="U638" s="30">
        <f t="shared" si="260"/>
        <v>4.3999999999999997E-2</v>
      </c>
      <c r="V638" s="30">
        <f t="shared" si="261"/>
        <v>4.4000000000000039E-2</v>
      </c>
      <c r="W638" s="30">
        <f t="shared" si="262"/>
        <v>1</v>
      </c>
    </row>
    <row r="639" spans="1:23" x14ac:dyDescent="0.15">
      <c r="A639" s="24" t="s">
        <v>220</v>
      </c>
      <c r="B639" s="28">
        <v>78</v>
      </c>
      <c r="C639" s="28">
        <v>69</v>
      </c>
      <c r="D639" s="28">
        <v>12</v>
      </c>
      <c r="E639" s="28">
        <v>10</v>
      </c>
      <c r="F639" s="28">
        <v>3</v>
      </c>
      <c r="G639" s="29">
        <f t="shared" si="256"/>
        <v>172</v>
      </c>
      <c r="Q639" s="21" t="s">
        <v>220</v>
      </c>
      <c r="R639" s="30">
        <f t="shared" si="257"/>
        <v>0.45300000000000001</v>
      </c>
      <c r="S639" s="30">
        <f t="shared" si="258"/>
        <v>0.40100000000000002</v>
      </c>
      <c r="T639" s="30">
        <f t="shared" si="259"/>
        <v>7.0000000000000007E-2</v>
      </c>
      <c r="U639" s="30">
        <f t="shared" si="260"/>
        <v>5.8000000000000003E-2</v>
      </c>
      <c r="V639" s="30">
        <f t="shared" si="261"/>
        <v>1.7999999999999794E-2</v>
      </c>
      <c r="W639" s="30">
        <f t="shared" si="262"/>
        <v>1</v>
      </c>
    </row>
    <row r="640" spans="1:23" x14ac:dyDescent="0.15">
      <c r="A640" s="24" t="s">
        <v>221</v>
      </c>
      <c r="B640" s="28">
        <v>30</v>
      </c>
      <c r="C640" s="28">
        <v>29</v>
      </c>
      <c r="D640" s="28">
        <v>18</v>
      </c>
      <c r="E640" s="28">
        <v>5</v>
      </c>
      <c r="F640" s="28">
        <v>5</v>
      </c>
      <c r="G640" s="29">
        <f t="shared" si="256"/>
        <v>87</v>
      </c>
      <c r="Q640" s="21" t="s">
        <v>221</v>
      </c>
      <c r="R640" s="30">
        <f t="shared" si="257"/>
        <v>0.34499999999999997</v>
      </c>
      <c r="S640" s="30">
        <f t="shared" si="258"/>
        <v>0.33300000000000002</v>
      </c>
      <c r="T640" s="30">
        <f t="shared" si="259"/>
        <v>0.20699999999999999</v>
      </c>
      <c r="U640" s="30">
        <f t="shared" si="260"/>
        <v>5.7000000000000002E-2</v>
      </c>
      <c r="V640" s="30">
        <f t="shared" si="261"/>
        <v>5.8000000000000052E-2</v>
      </c>
      <c r="W640" s="30">
        <f t="shared" si="262"/>
        <v>1</v>
      </c>
    </row>
    <row r="641" spans="1:25" x14ac:dyDescent="0.15">
      <c r="A641" s="24" t="s">
        <v>222</v>
      </c>
      <c r="B641" s="28">
        <v>34</v>
      </c>
      <c r="C641" s="28">
        <v>26</v>
      </c>
      <c r="D641" s="28">
        <v>11</v>
      </c>
      <c r="E641" s="28">
        <v>2</v>
      </c>
      <c r="F641" s="28">
        <v>3</v>
      </c>
      <c r="G641" s="29">
        <f t="shared" si="256"/>
        <v>76</v>
      </c>
      <c r="Q641" s="21" t="s">
        <v>222</v>
      </c>
      <c r="R641" s="30">
        <f t="shared" si="257"/>
        <v>0.44700000000000001</v>
      </c>
      <c r="S641" s="30">
        <f t="shared" si="258"/>
        <v>0.34200000000000003</v>
      </c>
      <c r="T641" s="30">
        <f t="shared" si="259"/>
        <v>0.14499999999999999</v>
      </c>
      <c r="U641" s="30">
        <f t="shared" si="260"/>
        <v>2.5999999999999999E-2</v>
      </c>
      <c r="V641" s="30">
        <f t="shared" si="261"/>
        <v>3.9999999999999925E-2</v>
      </c>
      <c r="W641" s="30">
        <f t="shared" si="262"/>
        <v>1</v>
      </c>
    </row>
    <row r="642" spans="1:25" x14ac:dyDescent="0.15">
      <c r="A642" s="24" t="s">
        <v>223</v>
      </c>
      <c r="B642" s="28">
        <v>25</v>
      </c>
      <c r="C642" s="28">
        <v>19</v>
      </c>
      <c r="D642" s="28">
        <v>5</v>
      </c>
      <c r="E642" s="28">
        <v>2</v>
      </c>
      <c r="F642" s="28">
        <v>2</v>
      </c>
      <c r="G642" s="29">
        <f t="shared" si="256"/>
        <v>53</v>
      </c>
      <c r="Q642" s="21" t="s">
        <v>223</v>
      </c>
      <c r="R642" s="30">
        <f t="shared" si="257"/>
        <v>0.47199999999999998</v>
      </c>
      <c r="S642" s="30">
        <f t="shared" si="258"/>
        <v>0.35799999999999998</v>
      </c>
      <c r="T642" s="30">
        <f t="shared" si="259"/>
        <v>9.4E-2</v>
      </c>
      <c r="U642" s="30">
        <f t="shared" si="260"/>
        <v>3.7999999999999999E-2</v>
      </c>
      <c r="V642" s="30">
        <f t="shared" si="261"/>
        <v>3.8000000000000034E-2</v>
      </c>
      <c r="W642" s="30">
        <f t="shared" si="262"/>
        <v>1</v>
      </c>
    </row>
    <row r="643" spans="1:25" ht="11.25" thickBot="1" x14ac:dyDescent="0.2">
      <c r="A643" s="31" t="s">
        <v>224</v>
      </c>
      <c r="B643" s="32">
        <f>SUM(B634:B642)</f>
        <v>1965</v>
      </c>
      <c r="C643" s="32">
        <f>SUM(C634:C642)</f>
        <v>1459</v>
      </c>
      <c r="D643" s="32">
        <f>SUM(D634:D642)</f>
        <v>557</v>
      </c>
      <c r="E643" s="32">
        <f>SUM(E634:E642)</f>
        <v>225</v>
      </c>
      <c r="F643" s="32">
        <f>SUM(F634:F642)</f>
        <v>115</v>
      </c>
      <c r="G643" s="32">
        <f t="shared" si="256"/>
        <v>4321</v>
      </c>
      <c r="Q643" s="31" t="s">
        <v>224</v>
      </c>
      <c r="R643" s="33">
        <f t="shared" si="257"/>
        <v>0.45500000000000002</v>
      </c>
      <c r="S643" s="33">
        <f t="shared" si="258"/>
        <v>0.33800000000000002</v>
      </c>
      <c r="T643" s="33">
        <f t="shared" si="259"/>
        <v>0.129</v>
      </c>
      <c r="U643" s="33">
        <f t="shared" si="260"/>
        <v>5.1999999999999998E-2</v>
      </c>
      <c r="V643" s="33">
        <f t="shared" si="261"/>
        <v>2.5999999999999912E-2</v>
      </c>
      <c r="W643" s="33">
        <f t="shared" si="262"/>
        <v>1</v>
      </c>
    </row>
    <row r="644" spans="1:25" ht="11.25" thickTop="1" x14ac:dyDescent="0.15">
      <c r="A644" s="35" t="s">
        <v>225</v>
      </c>
      <c r="B644" s="26">
        <f>SUM(B643,B633,B627)</f>
        <v>4385</v>
      </c>
      <c r="C644" s="26">
        <f>SUM(C643,C633,C627)</f>
        <v>3225</v>
      </c>
      <c r="D644" s="26">
        <f>SUM(D643,D633,D627)</f>
        <v>1365</v>
      </c>
      <c r="E644" s="26">
        <f>SUM(E643,E633,E627)</f>
        <v>454</v>
      </c>
      <c r="F644" s="26">
        <f>SUM(F643,F633,F627)</f>
        <v>272</v>
      </c>
      <c r="G644" s="26">
        <f t="shared" si="256"/>
        <v>9701</v>
      </c>
      <c r="Q644" s="35" t="s">
        <v>225</v>
      </c>
      <c r="R644" s="27">
        <f t="shared" si="257"/>
        <v>0.45200000000000001</v>
      </c>
      <c r="S644" s="27">
        <f t="shared" si="258"/>
        <v>0.33200000000000002</v>
      </c>
      <c r="T644" s="27">
        <f t="shared" si="259"/>
        <v>0.14099999999999999</v>
      </c>
      <c r="U644" s="27">
        <f t="shared" si="260"/>
        <v>4.7E-2</v>
      </c>
      <c r="V644" s="27">
        <f t="shared" si="261"/>
        <v>2.7999999999999914E-2</v>
      </c>
      <c r="W644" s="27">
        <f t="shared" si="262"/>
        <v>1</v>
      </c>
    </row>
    <row r="647" spans="1:25" s="13" customFormat="1" x14ac:dyDescent="0.15">
      <c r="A647" s="74" t="s">
        <v>297</v>
      </c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75" t="s">
        <v>297</v>
      </c>
    </row>
    <row r="648" spans="1:25" x14ac:dyDescent="0.15">
      <c r="A648" s="16"/>
      <c r="B648" s="17" t="s">
        <v>298</v>
      </c>
      <c r="C648" s="17" t="s">
        <v>41</v>
      </c>
      <c r="D648" s="17" t="s">
        <v>42</v>
      </c>
      <c r="E648" s="17" t="s">
        <v>299</v>
      </c>
      <c r="F648" s="17" t="s">
        <v>43</v>
      </c>
      <c r="G648" s="17" t="s">
        <v>300</v>
      </c>
      <c r="H648" s="37" t="s">
        <v>201</v>
      </c>
      <c r="I648" s="18" t="s">
        <v>202</v>
      </c>
      <c r="Q648" s="20"/>
      <c r="R648" s="21" t="s">
        <v>298</v>
      </c>
      <c r="S648" s="21" t="s">
        <v>41</v>
      </c>
      <c r="T648" s="21" t="s">
        <v>42</v>
      </c>
      <c r="U648" s="21" t="s">
        <v>299</v>
      </c>
      <c r="V648" s="21" t="s">
        <v>43</v>
      </c>
      <c r="W648" s="21" t="s">
        <v>300</v>
      </c>
      <c r="X648" s="38" t="s">
        <v>201</v>
      </c>
      <c r="Y648" s="21" t="s">
        <v>202</v>
      </c>
    </row>
    <row r="649" spans="1:25" x14ac:dyDescent="0.15">
      <c r="A649" s="34" t="s">
        <v>203</v>
      </c>
      <c r="B649" s="25">
        <v>419</v>
      </c>
      <c r="C649" s="25">
        <v>333</v>
      </c>
      <c r="D649" s="25">
        <v>79</v>
      </c>
      <c r="E649" s="25">
        <v>393</v>
      </c>
      <c r="F649" s="25">
        <v>24</v>
      </c>
      <c r="G649" s="25">
        <v>1305</v>
      </c>
      <c r="H649" s="25">
        <v>204</v>
      </c>
      <c r="I649" s="26">
        <f t="shared" ref="I649:I671" si="263">SUM(B649:H649)</f>
        <v>2757</v>
      </c>
      <c r="Q649" s="35" t="s">
        <v>203</v>
      </c>
      <c r="R649" s="27">
        <f t="shared" ref="R649:R671" si="264">ROUND(B649/I649,3)</f>
        <v>0.152</v>
      </c>
      <c r="S649" s="27">
        <f t="shared" ref="S649:S671" si="265">ROUND(C649/I649,3)</f>
        <v>0.121</v>
      </c>
      <c r="T649" s="27">
        <f t="shared" ref="T649:T671" si="266">ROUND(D649/I649,3)</f>
        <v>2.9000000000000001E-2</v>
      </c>
      <c r="U649" s="27">
        <f t="shared" ref="U649:U671" si="267">ROUND(E649/I649,3)</f>
        <v>0.14299999999999999</v>
      </c>
      <c r="V649" s="27">
        <f t="shared" ref="V649:V671" si="268">ROUND(F649/I649,3)</f>
        <v>8.9999999999999993E-3</v>
      </c>
      <c r="W649" s="27">
        <f t="shared" ref="W649:W671" si="269">ROUND(G649/I649,3)</f>
        <v>0.47299999999999998</v>
      </c>
      <c r="X649" s="27">
        <f t="shared" ref="X649:X671" si="270">1-SUM(R649:W649)</f>
        <v>7.2999999999999954E-2</v>
      </c>
      <c r="Y649" s="27">
        <f t="shared" ref="Y649:Y671" si="271">SUM(R649:X649)</f>
        <v>1</v>
      </c>
    </row>
    <row r="650" spans="1:25" x14ac:dyDescent="0.15">
      <c r="A650" s="24" t="s">
        <v>204</v>
      </c>
      <c r="B650" s="28">
        <v>22</v>
      </c>
      <c r="C650" s="28">
        <v>22</v>
      </c>
      <c r="D650" s="28">
        <v>4</v>
      </c>
      <c r="E650" s="28">
        <v>19</v>
      </c>
      <c r="F650" s="28">
        <v>1</v>
      </c>
      <c r="G650" s="28">
        <v>66</v>
      </c>
      <c r="H650" s="28">
        <v>9</v>
      </c>
      <c r="I650" s="29">
        <f t="shared" si="263"/>
        <v>143</v>
      </c>
      <c r="Q650" s="21" t="s">
        <v>204</v>
      </c>
      <c r="R650" s="30">
        <f t="shared" si="264"/>
        <v>0.154</v>
      </c>
      <c r="S650" s="30">
        <f t="shared" si="265"/>
        <v>0.154</v>
      </c>
      <c r="T650" s="30">
        <f t="shared" si="266"/>
        <v>2.8000000000000001E-2</v>
      </c>
      <c r="U650" s="30">
        <f t="shared" si="267"/>
        <v>0.13300000000000001</v>
      </c>
      <c r="V650" s="30">
        <f t="shared" si="268"/>
        <v>7.0000000000000001E-3</v>
      </c>
      <c r="W650" s="30">
        <f t="shared" si="269"/>
        <v>0.46200000000000002</v>
      </c>
      <c r="X650" s="30">
        <f t="shared" si="270"/>
        <v>6.1999999999999944E-2</v>
      </c>
      <c r="Y650" s="30">
        <f t="shared" si="271"/>
        <v>1</v>
      </c>
    </row>
    <row r="651" spans="1:25" x14ac:dyDescent="0.15">
      <c r="A651" s="24" t="s">
        <v>205</v>
      </c>
      <c r="B651" s="28">
        <v>8</v>
      </c>
      <c r="C651" s="28">
        <v>11</v>
      </c>
      <c r="D651" s="28">
        <v>2</v>
      </c>
      <c r="E651" s="28">
        <v>5</v>
      </c>
      <c r="F651" s="28">
        <v>1</v>
      </c>
      <c r="G651" s="28">
        <v>36</v>
      </c>
      <c r="H651" s="28">
        <v>2</v>
      </c>
      <c r="I651" s="29">
        <f t="shared" si="263"/>
        <v>65</v>
      </c>
      <c r="Q651" s="21" t="s">
        <v>205</v>
      </c>
      <c r="R651" s="30">
        <f t="shared" si="264"/>
        <v>0.123</v>
      </c>
      <c r="S651" s="30">
        <f t="shared" si="265"/>
        <v>0.16900000000000001</v>
      </c>
      <c r="T651" s="30">
        <f t="shared" si="266"/>
        <v>3.1E-2</v>
      </c>
      <c r="U651" s="30">
        <f t="shared" si="267"/>
        <v>7.6999999999999999E-2</v>
      </c>
      <c r="V651" s="30">
        <f t="shared" si="268"/>
        <v>1.4999999999999999E-2</v>
      </c>
      <c r="W651" s="30">
        <f t="shared" si="269"/>
        <v>0.55400000000000005</v>
      </c>
      <c r="X651" s="30">
        <f t="shared" si="270"/>
        <v>3.0999999999999917E-2</v>
      </c>
      <c r="Y651" s="30">
        <f t="shared" si="271"/>
        <v>1</v>
      </c>
    </row>
    <row r="652" spans="1:25" x14ac:dyDescent="0.15">
      <c r="A652" s="24" t="s">
        <v>206</v>
      </c>
      <c r="B652" s="28">
        <v>26</v>
      </c>
      <c r="C652" s="28">
        <v>20</v>
      </c>
      <c r="D652" s="28">
        <v>2</v>
      </c>
      <c r="E652" s="28">
        <v>6</v>
      </c>
      <c r="F652" s="28">
        <v>0</v>
      </c>
      <c r="G652" s="28">
        <v>65</v>
      </c>
      <c r="H652" s="28">
        <v>10</v>
      </c>
      <c r="I652" s="29">
        <f t="shared" si="263"/>
        <v>129</v>
      </c>
      <c r="Q652" s="21" t="s">
        <v>206</v>
      </c>
      <c r="R652" s="30">
        <f t="shared" si="264"/>
        <v>0.20200000000000001</v>
      </c>
      <c r="S652" s="30">
        <f t="shared" si="265"/>
        <v>0.155</v>
      </c>
      <c r="T652" s="30">
        <f t="shared" si="266"/>
        <v>1.6E-2</v>
      </c>
      <c r="U652" s="30">
        <f t="shared" si="267"/>
        <v>4.7E-2</v>
      </c>
      <c r="V652" s="30">
        <f t="shared" si="268"/>
        <v>0</v>
      </c>
      <c r="W652" s="30">
        <f t="shared" si="269"/>
        <v>0.504</v>
      </c>
      <c r="X652" s="30">
        <f t="shared" si="270"/>
        <v>7.6000000000000068E-2</v>
      </c>
      <c r="Y652" s="30">
        <f t="shared" si="271"/>
        <v>1</v>
      </c>
    </row>
    <row r="653" spans="1:25" x14ac:dyDescent="0.15">
      <c r="A653" s="24" t="s">
        <v>207</v>
      </c>
      <c r="B653" s="28">
        <v>25</v>
      </c>
      <c r="C653" s="28">
        <v>26</v>
      </c>
      <c r="D653" s="28">
        <v>6</v>
      </c>
      <c r="E653" s="28">
        <v>9</v>
      </c>
      <c r="F653" s="28">
        <v>1</v>
      </c>
      <c r="G653" s="28">
        <v>86</v>
      </c>
      <c r="H653" s="28">
        <v>21</v>
      </c>
      <c r="I653" s="29">
        <f t="shared" si="263"/>
        <v>174</v>
      </c>
      <c r="Q653" s="21" t="s">
        <v>207</v>
      </c>
      <c r="R653" s="30">
        <f t="shared" si="264"/>
        <v>0.14399999999999999</v>
      </c>
      <c r="S653" s="30">
        <f t="shared" si="265"/>
        <v>0.14899999999999999</v>
      </c>
      <c r="T653" s="30">
        <f t="shared" si="266"/>
        <v>3.4000000000000002E-2</v>
      </c>
      <c r="U653" s="30">
        <f t="shared" si="267"/>
        <v>5.1999999999999998E-2</v>
      </c>
      <c r="V653" s="30">
        <f t="shared" si="268"/>
        <v>6.0000000000000001E-3</v>
      </c>
      <c r="W653" s="30">
        <f t="shared" si="269"/>
        <v>0.49399999999999999</v>
      </c>
      <c r="X653" s="30">
        <f t="shared" si="270"/>
        <v>0.121</v>
      </c>
      <c r="Y653" s="30">
        <f t="shared" si="271"/>
        <v>1</v>
      </c>
    </row>
    <row r="654" spans="1:25" ht="11.25" thickBot="1" x14ac:dyDescent="0.2">
      <c r="A654" s="31" t="s">
        <v>208</v>
      </c>
      <c r="B654" s="32">
        <f>SUM(B649:B653)</f>
        <v>500</v>
      </c>
      <c r="C654" s="32">
        <f t="shared" ref="C654:H654" si="272">SUM(C649:C653)</f>
        <v>412</v>
      </c>
      <c r="D654" s="32">
        <f t="shared" si="272"/>
        <v>93</v>
      </c>
      <c r="E654" s="32">
        <f t="shared" si="272"/>
        <v>432</v>
      </c>
      <c r="F654" s="32">
        <f t="shared" si="272"/>
        <v>27</v>
      </c>
      <c r="G654" s="32">
        <f t="shared" si="272"/>
        <v>1558</v>
      </c>
      <c r="H654" s="32">
        <f t="shared" si="272"/>
        <v>246</v>
      </c>
      <c r="I654" s="32">
        <f t="shared" si="263"/>
        <v>3268</v>
      </c>
      <c r="Q654" s="31" t="s">
        <v>208</v>
      </c>
      <c r="R654" s="33">
        <f t="shared" si="264"/>
        <v>0.153</v>
      </c>
      <c r="S654" s="33">
        <f t="shared" si="265"/>
        <v>0.126</v>
      </c>
      <c r="T654" s="33">
        <f t="shared" si="266"/>
        <v>2.8000000000000001E-2</v>
      </c>
      <c r="U654" s="33">
        <f t="shared" si="267"/>
        <v>0.13200000000000001</v>
      </c>
      <c r="V654" s="33">
        <f t="shared" si="268"/>
        <v>8.0000000000000002E-3</v>
      </c>
      <c r="W654" s="33">
        <f t="shared" si="269"/>
        <v>0.47699999999999998</v>
      </c>
      <c r="X654" s="33">
        <f t="shared" si="270"/>
        <v>7.5999999999999956E-2</v>
      </c>
      <c r="Y654" s="33">
        <f t="shared" si="271"/>
        <v>1</v>
      </c>
    </row>
    <row r="655" spans="1:25" ht="11.25" thickTop="1" x14ac:dyDescent="0.15">
      <c r="A655" s="34" t="s">
        <v>209</v>
      </c>
      <c r="B655" s="25">
        <v>135</v>
      </c>
      <c r="C655" s="25">
        <v>89</v>
      </c>
      <c r="D655" s="25">
        <v>21</v>
      </c>
      <c r="E655" s="25">
        <v>238</v>
      </c>
      <c r="F655" s="25">
        <v>17</v>
      </c>
      <c r="G655" s="25">
        <v>381</v>
      </c>
      <c r="H655" s="25">
        <v>75</v>
      </c>
      <c r="I655" s="26">
        <f t="shared" si="263"/>
        <v>956</v>
      </c>
      <c r="Q655" s="35" t="s">
        <v>209</v>
      </c>
      <c r="R655" s="27">
        <f t="shared" si="264"/>
        <v>0.14099999999999999</v>
      </c>
      <c r="S655" s="27">
        <f t="shared" si="265"/>
        <v>9.2999999999999999E-2</v>
      </c>
      <c r="T655" s="27">
        <f t="shared" si="266"/>
        <v>2.1999999999999999E-2</v>
      </c>
      <c r="U655" s="27">
        <f t="shared" si="267"/>
        <v>0.249</v>
      </c>
      <c r="V655" s="27">
        <f t="shared" si="268"/>
        <v>1.7999999999999999E-2</v>
      </c>
      <c r="W655" s="27">
        <f t="shared" si="269"/>
        <v>0.39900000000000002</v>
      </c>
      <c r="X655" s="27">
        <f t="shared" si="270"/>
        <v>7.7999999999999958E-2</v>
      </c>
      <c r="Y655" s="27">
        <f t="shared" si="271"/>
        <v>1</v>
      </c>
    </row>
    <row r="656" spans="1:25" x14ac:dyDescent="0.15">
      <c r="A656" s="24" t="s">
        <v>210</v>
      </c>
      <c r="B656" s="28">
        <v>20</v>
      </c>
      <c r="C656" s="28">
        <v>21</v>
      </c>
      <c r="D656" s="28">
        <v>2</v>
      </c>
      <c r="E656" s="28">
        <v>9</v>
      </c>
      <c r="F656" s="28">
        <v>0</v>
      </c>
      <c r="G656" s="28">
        <v>30</v>
      </c>
      <c r="H656" s="28">
        <v>9</v>
      </c>
      <c r="I656" s="29">
        <f t="shared" si="263"/>
        <v>91</v>
      </c>
      <c r="Q656" s="21" t="s">
        <v>210</v>
      </c>
      <c r="R656" s="30">
        <f t="shared" si="264"/>
        <v>0.22</v>
      </c>
      <c r="S656" s="30">
        <f t="shared" si="265"/>
        <v>0.23100000000000001</v>
      </c>
      <c r="T656" s="30">
        <f t="shared" si="266"/>
        <v>2.1999999999999999E-2</v>
      </c>
      <c r="U656" s="30">
        <f t="shared" si="267"/>
        <v>9.9000000000000005E-2</v>
      </c>
      <c r="V656" s="30">
        <f t="shared" si="268"/>
        <v>0</v>
      </c>
      <c r="W656" s="30">
        <f t="shared" si="269"/>
        <v>0.33</v>
      </c>
      <c r="X656" s="30">
        <f t="shared" si="270"/>
        <v>9.7999999999999865E-2</v>
      </c>
      <c r="Y656" s="30">
        <f t="shared" si="271"/>
        <v>1</v>
      </c>
    </row>
    <row r="657" spans="1:25" x14ac:dyDescent="0.15">
      <c r="A657" s="24" t="s">
        <v>211</v>
      </c>
      <c r="B657" s="28">
        <v>25</v>
      </c>
      <c r="C657" s="28">
        <v>24</v>
      </c>
      <c r="D657" s="28">
        <v>12</v>
      </c>
      <c r="E657" s="28">
        <v>96</v>
      </c>
      <c r="F657" s="28">
        <v>6</v>
      </c>
      <c r="G657" s="28">
        <v>104</v>
      </c>
      <c r="H657" s="28">
        <v>25</v>
      </c>
      <c r="I657" s="29">
        <f t="shared" si="263"/>
        <v>292</v>
      </c>
      <c r="Q657" s="21" t="s">
        <v>211</v>
      </c>
      <c r="R657" s="30">
        <f t="shared" si="264"/>
        <v>8.5999999999999993E-2</v>
      </c>
      <c r="S657" s="30">
        <f t="shared" si="265"/>
        <v>8.2000000000000003E-2</v>
      </c>
      <c r="T657" s="30">
        <f t="shared" si="266"/>
        <v>4.1000000000000002E-2</v>
      </c>
      <c r="U657" s="30">
        <f t="shared" si="267"/>
        <v>0.32900000000000001</v>
      </c>
      <c r="V657" s="30">
        <f t="shared" si="268"/>
        <v>2.1000000000000001E-2</v>
      </c>
      <c r="W657" s="30">
        <f t="shared" si="269"/>
        <v>0.35599999999999998</v>
      </c>
      <c r="X657" s="30">
        <f t="shared" si="270"/>
        <v>8.4999999999999964E-2</v>
      </c>
      <c r="Y657" s="30">
        <f t="shared" si="271"/>
        <v>1</v>
      </c>
    </row>
    <row r="658" spans="1:25" x14ac:dyDescent="0.15">
      <c r="A658" s="24" t="s">
        <v>212</v>
      </c>
      <c r="B658" s="28">
        <v>33</v>
      </c>
      <c r="C658" s="28">
        <v>35</v>
      </c>
      <c r="D658" s="28">
        <v>5</v>
      </c>
      <c r="E658" s="28">
        <v>24</v>
      </c>
      <c r="F658" s="28">
        <v>4</v>
      </c>
      <c r="G658" s="28">
        <v>127</v>
      </c>
      <c r="H658" s="28">
        <v>19</v>
      </c>
      <c r="I658" s="29">
        <f t="shared" si="263"/>
        <v>247</v>
      </c>
      <c r="Q658" s="21" t="s">
        <v>212</v>
      </c>
      <c r="R658" s="30">
        <f t="shared" si="264"/>
        <v>0.13400000000000001</v>
      </c>
      <c r="S658" s="30">
        <f t="shared" si="265"/>
        <v>0.14199999999999999</v>
      </c>
      <c r="T658" s="30">
        <f t="shared" si="266"/>
        <v>0.02</v>
      </c>
      <c r="U658" s="30">
        <f t="shared" si="267"/>
        <v>9.7000000000000003E-2</v>
      </c>
      <c r="V658" s="30">
        <f t="shared" si="268"/>
        <v>1.6E-2</v>
      </c>
      <c r="W658" s="30">
        <f t="shared" si="269"/>
        <v>0.51400000000000001</v>
      </c>
      <c r="X658" s="30">
        <f t="shared" si="270"/>
        <v>7.6999999999999957E-2</v>
      </c>
      <c r="Y658" s="30">
        <f t="shared" si="271"/>
        <v>1</v>
      </c>
    </row>
    <row r="659" spans="1:25" x14ac:dyDescent="0.15">
      <c r="A659" s="24" t="s">
        <v>213</v>
      </c>
      <c r="B659" s="28">
        <v>29</v>
      </c>
      <c r="C659" s="28">
        <v>28</v>
      </c>
      <c r="D659" s="28">
        <v>12</v>
      </c>
      <c r="E659" s="28">
        <v>20</v>
      </c>
      <c r="F659" s="28">
        <v>1</v>
      </c>
      <c r="G659" s="28">
        <v>95</v>
      </c>
      <c r="H659" s="28">
        <v>18</v>
      </c>
      <c r="I659" s="29">
        <f t="shared" si="263"/>
        <v>203</v>
      </c>
      <c r="Q659" s="21" t="s">
        <v>213</v>
      </c>
      <c r="R659" s="30">
        <f t="shared" si="264"/>
        <v>0.14299999999999999</v>
      </c>
      <c r="S659" s="30">
        <f t="shared" si="265"/>
        <v>0.13800000000000001</v>
      </c>
      <c r="T659" s="30">
        <f t="shared" si="266"/>
        <v>5.8999999999999997E-2</v>
      </c>
      <c r="U659" s="30">
        <f t="shared" si="267"/>
        <v>9.9000000000000005E-2</v>
      </c>
      <c r="V659" s="30">
        <f t="shared" si="268"/>
        <v>5.0000000000000001E-3</v>
      </c>
      <c r="W659" s="30">
        <f t="shared" si="269"/>
        <v>0.46800000000000003</v>
      </c>
      <c r="X659" s="30">
        <f t="shared" si="270"/>
        <v>8.7999999999999856E-2</v>
      </c>
      <c r="Y659" s="30">
        <f t="shared" si="271"/>
        <v>1</v>
      </c>
    </row>
    <row r="660" spans="1:25" ht="11.25" thickBot="1" x14ac:dyDescent="0.2">
      <c r="A660" s="31" t="s">
        <v>214</v>
      </c>
      <c r="B660" s="32">
        <f>SUM(B655:B659)</f>
        <v>242</v>
      </c>
      <c r="C660" s="32">
        <f t="shared" ref="C660:H660" si="273">SUM(C655:C659)</f>
        <v>197</v>
      </c>
      <c r="D660" s="32">
        <f t="shared" si="273"/>
        <v>52</v>
      </c>
      <c r="E660" s="32">
        <f t="shared" si="273"/>
        <v>387</v>
      </c>
      <c r="F660" s="32">
        <f t="shared" si="273"/>
        <v>28</v>
      </c>
      <c r="G660" s="32">
        <f t="shared" si="273"/>
        <v>737</v>
      </c>
      <c r="H660" s="32">
        <f t="shared" si="273"/>
        <v>146</v>
      </c>
      <c r="I660" s="32">
        <f t="shared" si="263"/>
        <v>1789</v>
      </c>
      <c r="Q660" s="31" t="s">
        <v>214</v>
      </c>
      <c r="R660" s="33">
        <f t="shared" si="264"/>
        <v>0.13500000000000001</v>
      </c>
      <c r="S660" s="33">
        <f t="shared" si="265"/>
        <v>0.11</v>
      </c>
      <c r="T660" s="33">
        <f t="shared" si="266"/>
        <v>2.9000000000000001E-2</v>
      </c>
      <c r="U660" s="33">
        <f t="shared" si="267"/>
        <v>0.216</v>
      </c>
      <c r="V660" s="33">
        <f t="shared" si="268"/>
        <v>1.6E-2</v>
      </c>
      <c r="W660" s="33">
        <f t="shared" si="269"/>
        <v>0.41199999999999998</v>
      </c>
      <c r="X660" s="33">
        <f t="shared" si="270"/>
        <v>8.2000000000000073E-2</v>
      </c>
      <c r="Y660" s="33">
        <f t="shared" si="271"/>
        <v>1</v>
      </c>
    </row>
    <row r="661" spans="1:25" ht="11.25" thickTop="1" x14ac:dyDescent="0.15">
      <c r="A661" s="34" t="s">
        <v>215</v>
      </c>
      <c r="B661" s="25">
        <v>346</v>
      </c>
      <c r="C661" s="25">
        <v>295</v>
      </c>
      <c r="D661" s="25">
        <v>85</v>
      </c>
      <c r="E661" s="25">
        <v>242</v>
      </c>
      <c r="F661" s="25">
        <v>21</v>
      </c>
      <c r="G661" s="25">
        <v>1275</v>
      </c>
      <c r="H661" s="25">
        <v>224</v>
      </c>
      <c r="I661" s="26">
        <f t="shared" si="263"/>
        <v>2488</v>
      </c>
      <c r="Q661" s="35" t="s">
        <v>215</v>
      </c>
      <c r="R661" s="27">
        <f t="shared" si="264"/>
        <v>0.13900000000000001</v>
      </c>
      <c r="S661" s="27">
        <f t="shared" si="265"/>
        <v>0.11899999999999999</v>
      </c>
      <c r="T661" s="27">
        <f t="shared" si="266"/>
        <v>3.4000000000000002E-2</v>
      </c>
      <c r="U661" s="27">
        <f t="shared" si="267"/>
        <v>9.7000000000000003E-2</v>
      </c>
      <c r="V661" s="27">
        <f t="shared" si="268"/>
        <v>8.0000000000000002E-3</v>
      </c>
      <c r="W661" s="27">
        <f t="shared" si="269"/>
        <v>0.51200000000000001</v>
      </c>
      <c r="X661" s="27">
        <f t="shared" si="270"/>
        <v>9.099999999999997E-2</v>
      </c>
      <c r="Y661" s="27">
        <f t="shared" si="271"/>
        <v>1</v>
      </c>
    </row>
    <row r="662" spans="1:25" x14ac:dyDescent="0.15">
      <c r="A662" s="24" t="s">
        <v>216</v>
      </c>
      <c r="B662" s="28">
        <v>94</v>
      </c>
      <c r="C662" s="28">
        <v>64</v>
      </c>
      <c r="D662" s="28">
        <v>23</v>
      </c>
      <c r="E662" s="28">
        <v>36</v>
      </c>
      <c r="F662" s="28">
        <v>6</v>
      </c>
      <c r="G662" s="28">
        <v>266</v>
      </c>
      <c r="H662" s="28">
        <v>55</v>
      </c>
      <c r="I662" s="29">
        <f t="shared" si="263"/>
        <v>544</v>
      </c>
      <c r="Q662" s="21" t="s">
        <v>216</v>
      </c>
      <c r="R662" s="30">
        <f t="shared" si="264"/>
        <v>0.17299999999999999</v>
      </c>
      <c r="S662" s="30">
        <f t="shared" si="265"/>
        <v>0.11799999999999999</v>
      </c>
      <c r="T662" s="30">
        <f t="shared" si="266"/>
        <v>4.2000000000000003E-2</v>
      </c>
      <c r="U662" s="30">
        <f t="shared" si="267"/>
        <v>6.6000000000000003E-2</v>
      </c>
      <c r="V662" s="30">
        <f t="shared" si="268"/>
        <v>1.0999999999999999E-2</v>
      </c>
      <c r="W662" s="30">
        <f t="shared" si="269"/>
        <v>0.48899999999999999</v>
      </c>
      <c r="X662" s="30">
        <f t="shared" si="270"/>
        <v>0.10099999999999998</v>
      </c>
      <c r="Y662" s="30">
        <f t="shared" si="271"/>
        <v>1</v>
      </c>
    </row>
    <row r="663" spans="1:25" x14ac:dyDescent="0.15">
      <c r="A663" s="24" t="s">
        <v>217</v>
      </c>
      <c r="B663" s="28">
        <v>11</v>
      </c>
      <c r="C663" s="28">
        <v>2</v>
      </c>
      <c r="D663" s="28">
        <v>3</v>
      </c>
      <c r="E663" s="28">
        <v>1</v>
      </c>
      <c r="F663" s="28">
        <v>2</v>
      </c>
      <c r="G663" s="28">
        <v>22</v>
      </c>
      <c r="H663" s="28">
        <v>2</v>
      </c>
      <c r="I663" s="29">
        <f t="shared" si="263"/>
        <v>43</v>
      </c>
      <c r="Q663" s="21" t="s">
        <v>217</v>
      </c>
      <c r="R663" s="30">
        <f t="shared" si="264"/>
        <v>0.25600000000000001</v>
      </c>
      <c r="S663" s="30">
        <f t="shared" si="265"/>
        <v>4.7E-2</v>
      </c>
      <c r="T663" s="30">
        <f t="shared" si="266"/>
        <v>7.0000000000000007E-2</v>
      </c>
      <c r="U663" s="30">
        <f t="shared" si="267"/>
        <v>2.3E-2</v>
      </c>
      <c r="V663" s="30">
        <f t="shared" si="268"/>
        <v>4.7E-2</v>
      </c>
      <c r="W663" s="30">
        <f t="shared" si="269"/>
        <v>0.51200000000000001</v>
      </c>
      <c r="X663" s="30">
        <f t="shared" si="270"/>
        <v>4.4999999999999929E-2</v>
      </c>
      <c r="Y663" s="30">
        <f t="shared" si="271"/>
        <v>1</v>
      </c>
    </row>
    <row r="664" spans="1:25" x14ac:dyDescent="0.15">
      <c r="A664" s="24" t="s">
        <v>218</v>
      </c>
      <c r="B664" s="28">
        <v>41</v>
      </c>
      <c r="C664" s="28">
        <v>47</v>
      </c>
      <c r="D664" s="28">
        <v>9</v>
      </c>
      <c r="E664" s="28">
        <v>23</v>
      </c>
      <c r="F664" s="28">
        <v>3</v>
      </c>
      <c r="G664" s="28">
        <v>134</v>
      </c>
      <c r="H664" s="28">
        <v>30</v>
      </c>
      <c r="I664" s="29">
        <f t="shared" si="263"/>
        <v>287</v>
      </c>
      <c r="Q664" s="21" t="s">
        <v>218</v>
      </c>
      <c r="R664" s="30">
        <f t="shared" si="264"/>
        <v>0.14299999999999999</v>
      </c>
      <c r="S664" s="30">
        <f t="shared" si="265"/>
        <v>0.16400000000000001</v>
      </c>
      <c r="T664" s="30">
        <f t="shared" si="266"/>
        <v>3.1E-2</v>
      </c>
      <c r="U664" s="30">
        <f t="shared" si="267"/>
        <v>0.08</v>
      </c>
      <c r="V664" s="30">
        <f t="shared" si="268"/>
        <v>0.01</v>
      </c>
      <c r="W664" s="30">
        <f t="shared" si="269"/>
        <v>0.46700000000000003</v>
      </c>
      <c r="X664" s="30">
        <f t="shared" si="270"/>
        <v>0.10499999999999998</v>
      </c>
      <c r="Y664" s="30">
        <f t="shared" si="271"/>
        <v>1</v>
      </c>
    </row>
    <row r="665" spans="1:25" x14ac:dyDescent="0.15">
      <c r="A665" s="24" t="s">
        <v>219</v>
      </c>
      <c r="B665" s="28">
        <v>34</v>
      </c>
      <c r="C665" s="28">
        <v>31</v>
      </c>
      <c r="D665" s="28">
        <v>9</v>
      </c>
      <c r="E665" s="28">
        <v>105</v>
      </c>
      <c r="F665" s="28">
        <v>3</v>
      </c>
      <c r="G665" s="28">
        <v>110</v>
      </c>
      <c r="H665" s="28">
        <v>25</v>
      </c>
      <c r="I665" s="29">
        <f t="shared" si="263"/>
        <v>317</v>
      </c>
      <c r="Q665" s="21" t="s">
        <v>219</v>
      </c>
      <c r="R665" s="30">
        <f t="shared" si="264"/>
        <v>0.107</v>
      </c>
      <c r="S665" s="30">
        <f t="shared" si="265"/>
        <v>9.8000000000000004E-2</v>
      </c>
      <c r="T665" s="30">
        <f t="shared" si="266"/>
        <v>2.8000000000000001E-2</v>
      </c>
      <c r="U665" s="30">
        <f t="shared" si="267"/>
        <v>0.33100000000000002</v>
      </c>
      <c r="V665" s="30">
        <f t="shared" si="268"/>
        <v>8.9999999999999993E-3</v>
      </c>
      <c r="W665" s="30">
        <f t="shared" si="269"/>
        <v>0.34699999999999998</v>
      </c>
      <c r="X665" s="30">
        <f t="shared" si="270"/>
        <v>7.999999999999996E-2</v>
      </c>
      <c r="Y665" s="30">
        <f t="shared" si="271"/>
        <v>1</v>
      </c>
    </row>
    <row r="666" spans="1:25" x14ac:dyDescent="0.15">
      <c r="A666" s="24" t="s">
        <v>220</v>
      </c>
      <c r="B666" s="28">
        <v>23</v>
      </c>
      <c r="C666" s="28">
        <v>25</v>
      </c>
      <c r="D666" s="28">
        <v>6</v>
      </c>
      <c r="E666" s="28">
        <v>15</v>
      </c>
      <c r="F666" s="28">
        <v>1</v>
      </c>
      <c r="G666" s="28">
        <v>78</v>
      </c>
      <c r="H666" s="28">
        <v>13</v>
      </c>
      <c r="I666" s="29">
        <f t="shared" si="263"/>
        <v>161</v>
      </c>
      <c r="Q666" s="21" t="s">
        <v>220</v>
      </c>
      <c r="R666" s="30">
        <f t="shared" si="264"/>
        <v>0.14299999999999999</v>
      </c>
      <c r="S666" s="30">
        <f t="shared" si="265"/>
        <v>0.155</v>
      </c>
      <c r="T666" s="30">
        <f t="shared" si="266"/>
        <v>3.6999999999999998E-2</v>
      </c>
      <c r="U666" s="30">
        <f t="shared" si="267"/>
        <v>9.2999999999999999E-2</v>
      </c>
      <c r="V666" s="30">
        <f t="shared" si="268"/>
        <v>6.0000000000000001E-3</v>
      </c>
      <c r="W666" s="30">
        <f t="shared" si="269"/>
        <v>0.48399999999999999</v>
      </c>
      <c r="X666" s="30">
        <f t="shared" si="270"/>
        <v>8.2000000000000073E-2</v>
      </c>
      <c r="Y666" s="30">
        <f t="shared" si="271"/>
        <v>1</v>
      </c>
    </row>
    <row r="667" spans="1:25" x14ac:dyDescent="0.15">
      <c r="A667" s="24" t="s">
        <v>221</v>
      </c>
      <c r="B667" s="28">
        <v>15</v>
      </c>
      <c r="C667" s="28">
        <v>6</v>
      </c>
      <c r="D667" s="28">
        <v>3</v>
      </c>
      <c r="E667" s="28">
        <v>5</v>
      </c>
      <c r="F667" s="28">
        <v>0</v>
      </c>
      <c r="G667" s="28">
        <v>41</v>
      </c>
      <c r="H667" s="28">
        <v>8</v>
      </c>
      <c r="I667" s="29">
        <f t="shared" si="263"/>
        <v>78</v>
      </c>
      <c r="Q667" s="21" t="s">
        <v>221</v>
      </c>
      <c r="R667" s="30">
        <f t="shared" si="264"/>
        <v>0.192</v>
      </c>
      <c r="S667" s="30">
        <f t="shared" si="265"/>
        <v>7.6999999999999999E-2</v>
      </c>
      <c r="T667" s="30">
        <f t="shared" si="266"/>
        <v>3.7999999999999999E-2</v>
      </c>
      <c r="U667" s="30">
        <f t="shared" si="267"/>
        <v>6.4000000000000001E-2</v>
      </c>
      <c r="V667" s="30">
        <f t="shared" si="268"/>
        <v>0</v>
      </c>
      <c r="W667" s="30">
        <f t="shared" si="269"/>
        <v>0.52600000000000002</v>
      </c>
      <c r="X667" s="30">
        <f t="shared" si="270"/>
        <v>0.10299999999999998</v>
      </c>
      <c r="Y667" s="30">
        <f t="shared" si="271"/>
        <v>1</v>
      </c>
    </row>
    <row r="668" spans="1:25" x14ac:dyDescent="0.15">
      <c r="A668" s="24" t="s">
        <v>222</v>
      </c>
      <c r="B668" s="28">
        <v>7</v>
      </c>
      <c r="C668" s="28">
        <v>8</v>
      </c>
      <c r="D668" s="28">
        <v>3</v>
      </c>
      <c r="E668" s="28">
        <v>6</v>
      </c>
      <c r="F668" s="28">
        <v>1</v>
      </c>
      <c r="G668" s="28">
        <v>34</v>
      </c>
      <c r="H668" s="28">
        <v>12</v>
      </c>
      <c r="I668" s="29">
        <f t="shared" si="263"/>
        <v>71</v>
      </c>
      <c r="Q668" s="21" t="s">
        <v>222</v>
      </c>
      <c r="R668" s="30">
        <f t="shared" si="264"/>
        <v>9.9000000000000005E-2</v>
      </c>
      <c r="S668" s="30">
        <f t="shared" si="265"/>
        <v>0.113</v>
      </c>
      <c r="T668" s="30">
        <f t="shared" si="266"/>
        <v>4.2000000000000003E-2</v>
      </c>
      <c r="U668" s="30">
        <f t="shared" si="267"/>
        <v>8.5000000000000006E-2</v>
      </c>
      <c r="V668" s="30">
        <f t="shared" si="268"/>
        <v>1.4E-2</v>
      </c>
      <c r="W668" s="30">
        <f t="shared" si="269"/>
        <v>0.47899999999999998</v>
      </c>
      <c r="X668" s="30">
        <f t="shared" si="270"/>
        <v>0.16799999999999993</v>
      </c>
      <c r="Y668" s="30">
        <f t="shared" si="271"/>
        <v>1</v>
      </c>
    </row>
    <row r="669" spans="1:25" x14ac:dyDescent="0.15">
      <c r="A669" s="24" t="s">
        <v>223</v>
      </c>
      <c r="B669" s="28">
        <v>4</v>
      </c>
      <c r="C669" s="28">
        <v>11</v>
      </c>
      <c r="D669" s="28">
        <v>1</v>
      </c>
      <c r="E669" s="28">
        <v>2</v>
      </c>
      <c r="F669" s="28">
        <v>1</v>
      </c>
      <c r="G669" s="28">
        <v>25</v>
      </c>
      <c r="H669" s="28">
        <v>6</v>
      </c>
      <c r="I669" s="29">
        <f t="shared" si="263"/>
        <v>50</v>
      </c>
      <c r="Q669" s="21" t="s">
        <v>223</v>
      </c>
      <c r="R669" s="30">
        <f t="shared" si="264"/>
        <v>0.08</v>
      </c>
      <c r="S669" s="30">
        <f t="shared" si="265"/>
        <v>0.22</v>
      </c>
      <c r="T669" s="30">
        <f t="shared" si="266"/>
        <v>0.02</v>
      </c>
      <c r="U669" s="30">
        <f t="shared" si="267"/>
        <v>0.04</v>
      </c>
      <c r="V669" s="30">
        <f t="shared" si="268"/>
        <v>0.02</v>
      </c>
      <c r="W669" s="30">
        <f t="shared" si="269"/>
        <v>0.5</v>
      </c>
      <c r="X669" s="30">
        <f t="shared" si="270"/>
        <v>0.12</v>
      </c>
      <c r="Y669" s="30">
        <f t="shared" si="271"/>
        <v>1</v>
      </c>
    </row>
    <row r="670" spans="1:25" ht="11.25" thickBot="1" x14ac:dyDescent="0.2">
      <c r="A670" s="31" t="s">
        <v>224</v>
      </c>
      <c r="B670" s="32">
        <f>SUM(B661:B669)</f>
        <v>575</v>
      </c>
      <c r="C670" s="32">
        <f t="shared" ref="C670:H670" si="274">SUM(C661:C669)</f>
        <v>489</v>
      </c>
      <c r="D670" s="32">
        <f t="shared" si="274"/>
        <v>142</v>
      </c>
      <c r="E670" s="32">
        <f t="shared" si="274"/>
        <v>435</v>
      </c>
      <c r="F670" s="32">
        <f t="shared" si="274"/>
        <v>38</v>
      </c>
      <c r="G670" s="32">
        <f t="shared" si="274"/>
        <v>1985</v>
      </c>
      <c r="H670" s="32">
        <f t="shared" si="274"/>
        <v>375</v>
      </c>
      <c r="I670" s="32">
        <f t="shared" si="263"/>
        <v>4039</v>
      </c>
      <c r="Q670" s="31" t="s">
        <v>224</v>
      </c>
      <c r="R670" s="33">
        <f t="shared" si="264"/>
        <v>0.14199999999999999</v>
      </c>
      <c r="S670" s="33">
        <f t="shared" si="265"/>
        <v>0.121</v>
      </c>
      <c r="T670" s="33">
        <f t="shared" si="266"/>
        <v>3.5000000000000003E-2</v>
      </c>
      <c r="U670" s="33">
        <f t="shared" si="267"/>
        <v>0.108</v>
      </c>
      <c r="V670" s="33">
        <f t="shared" si="268"/>
        <v>8.9999999999999993E-3</v>
      </c>
      <c r="W670" s="33">
        <f t="shared" si="269"/>
        <v>0.49099999999999999</v>
      </c>
      <c r="X670" s="33">
        <f t="shared" si="270"/>
        <v>9.3999999999999972E-2</v>
      </c>
      <c r="Y670" s="33">
        <f t="shared" si="271"/>
        <v>1</v>
      </c>
    </row>
    <row r="671" spans="1:25" ht="11.25" thickTop="1" x14ac:dyDescent="0.15">
      <c r="A671" s="35" t="s">
        <v>225</v>
      </c>
      <c r="B671" s="26">
        <f>SUM(B670,B660,B654)</f>
        <v>1317</v>
      </c>
      <c r="C671" s="26">
        <f t="shared" ref="C671:H671" si="275">SUM(C670,C660,C654)</f>
        <v>1098</v>
      </c>
      <c r="D671" s="26">
        <f t="shared" si="275"/>
        <v>287</v>
      </c>
      <c r="E671" s="26">
        <f t="shared" si="275"/>
        <v>1254</v>
      </c>
      <c r="F671" s="26">
        <f t="shared" si="275"/>
        <v>93</v>
      </c>
      <c r="G671" s="26">
        <f t="shared" si="275"/>
        <v>4280</v>
      </c>
      <c r="H671" s="26">
        <f t="shared" si="275"/>
        <v>767</v>
      </c>
      <c r="I671" s="26">
        <f t="shared" si="263"/>
        <v>9096</v>
      </c>
      <c r="Q671" s="35" t="s">
        <v>225</v>
      </c>
      <c r="R671" s="27">
        <f t="shared" si="264"/>
        <v>0.14499999999999999</v>
      </c>
      <c r="S671" s="27">
        <f t="shared" si="265"/>
        <v>0.121</v>
      </c>
      <c r="T671" s="27">
        <f t="shared" si="266"/>
        <v>3.2000000000000001E-2</v>
      </c>
      <c r="U671" s="27">
        <f t="shared" si="267"/>
        <v>0.13800000000000001</v>
      </c>
      <c r="V671" s="27">
        <f t="shared" si="268"/>
        <v>0.01</v>
      </c>
      <c r="W671" s="27">
        <f t="shared" si="269"/>
        <v>0.47099999999999997</v>
      </c>
      <c r="X671" s="27">
        <f t="shared" si="270"/>
        <v>8.2999999999999963E-2</v>
      </c>
      <c r="Y671" s="27">
        <f t="shared" si="271"/>
        <v>1</v>
      </c>
    </row>
    <row r="673" spans="1:225" x14ac:dyDescent="0.15">
      <c r="HP673" s="7"/>
      <c r="HQ673" s="7"/>
    </row>
    <row r="674" spans="1:225" s="42" customFormat="1" x14ac:dyDescent="0.15">
      <c r="A674" s="42" t="s">
        <v>301</v>
      </c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2" t="s">
        <v>301</v>
      </c>
      <c r="HP674" s="76"/>
      <c r="HQ674" s="76"/>
    </row>
    <row r="675" spans="1:225" x14ac:dyDescent="0.15">
      <c r="A675" s="24"/>
      <c r="B675" s="17" t="s">
        <v>74</v>
      </c>
      <c r="C675" s="17" t="s">
        <v>75</v>
      </c>
      <c r="D675" s="17" t="s">
        <v>76</v>
      </c>
      <c r="E675" s="17" t="s">
        <v>77</v>
      </c>
      <c r="F675" s="17" t="s">
        <v>78</v>
      </c>
      <c r="G675" s="17" t="s">
        <v>79</v>
      </c>
      <c r="H675" s="17" t="s">
        <v>80</v>
      </c>
      <c r="I675" s="17" t="s">
        <v>81</v>
      </c>
      <c r="J675" s="17" t="s">
        <v>43</v>
      </c>
      <c r="K675" s="17" t="s">
        <v>201</v>
      </c>
      <c r="L675" s="17" t="s">
        <v>202</v>
      </c>
      <c r="Q675" s="21"/>
      <c r="R675" s="21" t="s">
        <v>74</v>
      </c>
      <c r="S675" s="21" t="s">
        <v>75</v>
      </c>
      <c r="T675" s="21" t="s">
        <v>76</v>
      </c>
      <c r="U675" s="21" t="s">
        <v>77</v>
      </c>
      <c r="V675" s="21" t="s">
        <v>78</v>
      </c>
      <c r="W675" s="21" t="s">
        <v>79</v>
      </c>
      <c r="X675" s="21" t="s">
        <v>80</v>
      </c>
      <c r="Y675" s="21" t="s">
        <v>81</v>
      </c>
      <c r="Z675" s="21" t="s">
        <v>43</v>
      </c>
      <c r="AA675" s="21" t="s">
        <v>201</v>
      </c>
      <c r="AB675" s="21" t="s">
        <v>202</v>
      </c>
    </row>
    <row r="676" spans="1:225" x14ac:dyDescent="0.15">
      <c r="A676" s="24" t="s">
        <v>203</v>
      </c>
      <c r="B676" s="25">
        <v>1143</v>
      </c>
      <c r="C676" s="25">
        <v>261</v>
      </c>
      <c r="D676" s="25">
        <v>1254</v>
      </c>
      <c r="E676" s="25">
        <v>1801</v>
      </c>
      <c r="F676" s="25">
        <v>596</v>
      </c>
      <c r="G676" s="25">
        <v>453</v>
      </c>
      <c r="H676" s="25">
        <v>200</v>
      </c>
      <c r="I676" s="25">
        <v>748</v>
      </c>
      <c r="J676" s="25">
        <v>206</v>
      </c>
      <c r="K676" s="25">
        <v>87</v>
      </c>
      <c r="L676" s="26">
        <f t="shared" ref="L676:L698" si="276">SUM(B676:K676)</f>
        <v>6749</v>
      </c>
      <c r="Q676" s="21" t="s">
        <v>203</v>
      </c>
      <c r="R676" s="27">
        <f t="shared" ref="R676:R698" si="277">ROUND(B676/L676,3)</f>
        <v>0.16900000000000001</v>
      </c>
      <c r="S676" s="27">
        <f t="shared" ref="S676:S698" si="278">ROUND(C676/L676,3)</f>
        <v>3.9E-2</v>
      </c>
      <c r="T676" s="27">
        <f t="shared" ref="T676:T698" si="279">ROUND(D676/L676,3)</f>
        <v>0.186</v>
      </c>
      <c r="U676" s="27">
        <f t="shared" ref="U676:U698" si="280">ROUND(E676/L676,3)</f>
        <v>0.26700000000000002</v>
      </c>
      <c r="V676" s="27">
        <f t="shared" ref="V676:V698" si="281">ROUND(F676/L676,3)</f>
        <v>8.7999999999999995E-2</v>
      </c>
      <c r="W676" s="27">
        <f t="shared" ref="W676:W698" si="282">ROUND(G676/L676,3)</f>
        <v>6.7000000000000004E-2</v>
      </c>
      <c r="X676" s="27">
        <f t="shared" ref="X676:X698" si="283">ROUND(H676/L676,3)</f>
        <v>0.03</v>
      </c>
      <c r="Y676" s="27">
        <f t="shared" ref="Y676:Y698" si="284">ROUND(I676/L676,3)</f>
        <v>0.111</v>
      </c>
      <c r="Z676" s="27">
        <f t="shared" ref="Z676:Z698" si="285">ROUND(J676/L676,3)</f>
        <v>3.1E-2</v>
      </c>
      <c r="AA676" s="27">
        <f t="shared" ref="AA676:AA698" si="286">1-SUM(R676:Z676)</f>
        <v>1.19999999999999E-2</v>
      </c>
      <c r="AB676" s="27">
        <f t="shared" ref="AB676:AB698" si="287">SUM(R676:AA676)</f>
        <v>1</v>
      </c>
    </row>
    <row r="677" spans="1:225" x14ac:dyDescent="0.15">
      <c r="A677" s="24" t="s">
        <v>204</v>
      </c>
      <c r="B677" s="28">
        <v>51</v>
      </c>
      <c r="C677" s="28">
        <v>18</v>
      </c>
      <c r="D677" s="28">
        <v>74</v>
      </c>
      <c r="E677" s="28">
        <v>85</v>
      </c>
      <c r="F677" s="28">
        <v>31</v>
      </c>
      <c r="G677" s="28">
        <v>26</v>
      </c>
      <c r="H677" s="28">
        <v>11</v>
      </c>
      <c r="I677" s="28">
        <v>32</v>
      </c>
      <c r="J677" s="28">
        <v>6</v>
      </c>
      <c r="K677" s="28">
        <v>6</v>
      </c>
      <c r="L677" s="29">
        <f t="shared" si="276"/>
        <v>340</v>
      </c>
      <c r="Q677" s="21" t="s">
        <v>204</v>
      </c>
      <c r="R677" s="30">
        <f t="shared" si="277"/>
        <v>0.15</v>
      </c>
      <c r="S677" s="30">
        <f t="shared" si="278"/>
        <v>5.2999999999999999E-2</v>
      </c>
      <c r="T677" s="30">
        <f t="shared" si="279"/>
        <v>0.218</v>
      </c>
      <c r="U677" s="30">
        <f t="shared" si="280"/>
        <v>0.25</v>
      </c>
      <c r="V677" s="30">
        <f t="shared" si="281"/>
        <v>9.0999999999999998E-2</v>
      </c>
      <c r="W677" s="30">
        <f t="shared" si="282"/>
        <v>7.5999999999999998E-2</v>
      </c>
      <c r="X677" s="30">
        <f t="shared" si="283"/>
        <v>3.2000000000000001E-2</v>
      </c>
      <c r="Y677" s="30">
        <f t="shared" si="284"/>
        <v>9.4E-2</v>
      </c>
      <c r="Z677" s="30">
        <f t="shared" si="285"/>
        <v>1.7999999999999999E-2</v>
      </c>
      <c r="AA677" s="30">
        <f t="shared" si="286"/>
        <v>1.8000000000000016E-2</v>
      </c>
      <c r="AB677" s="30">
        <f t="shared" si="287"/>
        <v>1</v>
      </c>
    </row>
    <row r="678" spans="1:225" x14ac:dyDescent="0.15">
      <c r="A678" s="24" t="s">
        <v>205</v>
      </c>
      <c r="B678" s="28">
        <v>25</v>
      </c>
      <c r="C678" s="28">
        <v>8</v>
      </c>
      <c r="D678" s="28">
        <v>35</v>
      </c>
      <c r="E678" s="28">
        <v>37</v>
      </c>
      <c r="F678" s="28">
        <v>16</v>
      </c>
      <c r="G678" s="28">
        <v>9</v>
      </c>
      <c r="H678" s="28">
        <v>6</v>
      </c>
      <c r="I678" s="28">
        <v>16</v>
      </c>
      <c r="J678" s="28">
        <v>3</v>
      </c>
      <c r="K678" s="28">
        <v>0</v>
      </c>
      <c r="L678" s="29">
        <f t="shared" si="276"/>
        <v>155</v>
      </c>
      <c r="Q678" s="21" t="s">
        <v>205</v>
      </c>
      <c r="R678" s="30">
        <f t="shared" si="277"/>
        <v>0.161</v>
      </c>
      <c r="S678" s="30">
        <f t="shared" si="278"/>
        <v>5.1999999999999998E-2</v>
      </c>
      <c r="T678" s="30">
        <f t="shared" si="279"/>
        <v>0.22600000000000001</v>
      </c>
      <c r="U678" s="30">
        <f t="shared" si="280"/>
        <v>0.23899999999999999</v>
      </c>
      <c r="V678" s="30">
        <f t="shared" si="281"/>
        <v>0.10299999999999999</v>
      </c>
      <c r="W678" s="30">
        <f t="shared" si="282"/>
        <v>5.8000000000000003E-2</v>
      </c>
      <c r="X678" s="30">
        <f t="shared" si="283"/>
        <v>3.9E-2</v>
      </c>
      <c r="Y678" s="30">
        <f t="shared" si="284"/>
        <v>0.10299999999999999</v>
      </c>
      <c r="Z678" s="30">
        <f t="shared" si="285"/>
        <v>1.9E-2</v>
      </c>
      <c r="AA678" s="30">
        <f t="shared" si="286"/>
        <v>0</v>
      </c>
      <c r="AB678" s="30">
        <f t="shared" si="287"/>
        <v>1</v>
      </c>
    </row>
    <row r="679" spans="1:225" x14ac:dyDescent="0.15">
      <c r="A679" s="24" t="s">
        <v>206</v>
      </c>
      <c r="B679" s="28">
        <v>62</v>
      </c>
      <c r="C679" s="28">
        <v>7</v>
      </c>
      <c r="D679" s="28">
        <v>66</v>
      </c>
      <c r="E679" s="28">
        <v>90</v>
      </c>
      <c r="F679" s="28">
        <v>17</v>
      </c>
      <c r="G679" s="28">
        <v>15</v>
      </c>
      <c r="H679" s="28">
        <v>10</v>
      </c>
      <c r="I679" s="28">
        <v>36</v>
      </c>
      <c r="J679" s="28">
        <v>11</v>
      </c>
      <c r="K679" s="28">
        <v>4</v>
      </c>
      <c r="L679" s="29">
        <f t="shared" si="276"/>
        <v>318</v>
      </c>
      <c r="Q679" s="21" t="s">
        <v>206</v>
      </c>
      <c r="R679" s="30">
        <f t="shared" si="277"/>
        <v>0.19500000000000001</v>
      </c>
      <c r="S679" s="30">
        <f t="shared" si="278"/>
        <v>2.1999999999999999E-2</v>
      </c>
      <c r="T679" s="30">
        <f t="shared" si="279"/>
        <v>0.20799999999999999</v>
      </c>
      <c r="U679" s="30">
        <f t="shared" si="280"/>
        <v>0.28299999999999997</v>
      </c>
      <c r="V679" s="30">
        <f t="shared" si="281"/>
        <v>5.2999999999999999E-2</v>
      </c>
      <c r="W679" s="30">
        <f t="shared" si="282"/>
        <v>4.7E-2</v>
      </c>
      <c r="X679" s="30">
        <f t="shared" si="283"/>
        <v>3.1E-2</v>
      </c>
      <c r="Y679" s="30">
        <f t="shared" si="284"/>
        <v>0.113</v>
      </c>
      <c r="Z679" s="30">
        <f t="shared" si="285"/>
        <v>3.5000000000000003E-2</v>
      </c>
      <c r="AA679" s="30">
        <f t="shared" si="286"/>
        <v>1.2999999999999901E-2</v>
      </c>
      <c r="AB679" s="30">
        <f t="shared" si="287"/>
        <v>1</v>
      </c>
    </row>
    <row r="680" spans="1:225" x14ac:dyDescent="0.15">
      <c r="A680" s="24" t="s">
        <v>207</v>
      </c>
      <c r="B680" s="28">
        <v>70</v>
      </c>
      <c r="C680" s="28">
        <v>15</v>
      </c>
      <c r="D680" s="28">
        <v>80</v>
      </c>
      <c r="E680" s="28">
        <v>104</v>
      </c>
      <c r="F680" s="28">
        <v>31</v>
      </c>
      <c r="G680" s="28">
        <v>26</v>
      </c>
      <c r="H680" s="28">
        <v>9</v>
      </c>
      <c r="I680" s="28">
        <v>32</v>
      </c>
      <c r="J680" s="28">
        <v>16</v>
      </c>
      <c r="K680" s="28">
        <v>8</v>
      </c>
      <c r="L680" s="29">
        <f t="shared" si="276"/>
        <v>391</v>
      </c>
      <c r="Q680" s="21" t="s">
        <v>207</v>
      </c>
      <c r="R680" s="30">
        <f t="shared" si="277"/>
        <v>0.17899999999999999</v>
      </c>
      <c r="S680" s="30">
        <f t="shared" si="278"/>
        <v>3.7999999999999999E-2</v>
      </c>
      <c r="T680" s="30">
        <f t="shared" si="279"/>
        <v>0.20499999999999999</v>
      </c>
      <c r="U680" s="30">
        <f t="shared" si="280"/>
        <v>0.26600000000000001</v>
      </c>
      <c r="V680" s="30">
        <f t="shared" si="281"/>
        <v>7.9000000000000001E-2</v>
      </c>
      <c r="W680" s="30">
        <f t="shared" si="282"/>
        <v>6.6000000000000003E-2</v>
      </c>
      <c r="X680" s="30">
        <f t="shared" si="283"/>
        <v>2.3E-2</v>
      </c>
      <c r="Y680" s="30">
        <f t="shared" si="284"/>
        <v>8.2000000000000003E-2</v>
      </c>
      <c r="Z680" s="30">
        <f t="shared" si="285"/>
        <v>4.1000000000000002E-2</v>
      </c>
      <c r="AA680" s="30">
        <f t="shared" si="286"/>
        <v>2.1000000000000019E-2</v>
      </c>
      <c r="AB680" s="30">
        <f t="shared" si="287"/>
        <v>1</v>
      </c>
    </row>
    <row r="681" spans="1:225" ht="11.25" thickBot="1" x14ac:dyDescent="0.2">
      <c r="A681" s="31" t="s">
        <v>208</v>
      </c>
      <c r="B681" s="32">
        <f t="shared" ref="B681:K681" si="288">SUM(B676:B680)</f>
        <v>1351</v>
      </c>
      <c r="C681" s="32">
        <f t="shared" si="288"/>
        <v>309</v>
      </c>
      <c r="D681" s="32">
        <f t="shared" si="288"/>
        <v>1509</v>
      </c>
      <c r="E681" s="32">
        <f t="shared" si="288"/>
        <v>2117</v>
      </c>
      <c r="F681" s="32">
        <f t="shared" si="288"/>
        <v>691</v>
      </c>
      <c r="G681" s="32">
        <f t="shared" si="288"/>
        <v>529</v>
      </c>
      <c r="H681" s="32">
        <f t="shared" si="288"/>
        <v>236</v>
      </c>
      <c r="I681" s="32">
        <f t="shared" si="288"/>
        <v>864</v>
      </c>
      <c r="J681" s="32">
        <f t="shared" si="288"/>
        <v>242</v>
      </c>
      <c r="K681" s="32">
        <f t="shared" si="288"/>
        <v>105</v>
      </c>
      <c r="L681" s="32">
        <f t="shared" si="276"/>
        <v>7953</v>
      </c>
      <c r="Q681" s="31" t="s">
        <v>208</v>
      </c>
      <c r="R681" s="33">
        <f t="shared" si="277"/>
        <v>0.17</v>
      </c>
      <c r="S681" s="33">
        <f t="shared" si="278"/>
        <v>3.9E-2</v>
      </c>
      <c r="T681" s="33">
        <f t="shared" si="279"/>
        <v>0.19</v>
      </c>
      <c r="U681" s="33">
        <f t="shared" si="280"/>
        <v>0.26600000000000001</v>
      </c>
      <c r="V681" s="33">
        <f t="shared" si="281"/>
        <v>8.6999999999999994E-2</v>
      </c>
      <c r="W681" s="33">
        <f t="shared" si="282"/>
        <v>6.7000000000000004E-2</v>
      </c>
      <c r="X681" s="33">
        <f t="shared" si="283"/>
        <v>0.03</v>
      </c>
      <c r="Y681" s="33">
        <f t="shared" si="284"/>
        <v>0.109</v>
      </c>
      <c r="Z681" s="33">
        <f t="shared" si="285"/>
        <v>0.03</v>
      </c>
      <c r="AA681" s="33">
        <f t="shared" si="286"/>
        <v>1.2000000000000011E-2</v>
      </c>
      <c r="AB681" s="33">
        <f t="shared" si="287"/>
        <v>1</v>
      </c>
    </row>
    <row r="682" spans="1:225" ht="11.25" thickTop="1" x14ac:dyDescent="0.15">
      <c r="A682" s="92" t="s">
        <v>209</v>
      </c>
      <c r="B682" s="25">
        <v>404</v>
      </c>
      <c r="C682" s="25">
        <v>84</v>
      </c>
      <c r="D682" s="25">
        <v>469</v>
      </c>
      <c r="E682" s="25">
        <v>639</v>
      </c>
      <c r="F682" s="25">
        <v>174</v>
      </c>
      <c r="G682" s="25">
        <v>143</v>
      </c>
      <c r="H682" s="25">
        <v>57</v>
      </c>
      <c r="I682" s="25">
        <v>263</v>
      </c>
      <c r="J682" s="25">
        <v>58</v>
      </c>
      <c r="K682" s="25">
        <v>28</v>
      </c>
      <c r="L682" s="26">
        <f t="shared" si="276"/>
        <v>2319</v>
      </c>
      <c r="Q682" s="35" t="s">
        <v>209</v>
      </c>
      <c r="R682" s="27">
        <f t="shared" si="277"/>
        <v>0.17399999999999999</v>
      </c>
      <c r="S682" s="27">
        <f t="shared" si="278"/>
        <v>3.5999999999999997E-2</v>
      </c>
      <c r="T682" s="27">
        <f t="shared" si="279"/>
        <v>0.20200000000000001</v>
      </c>
      <c r="U682" s="27">
        <f t="shared" si="280"/>
        <v>0.27600000000000002</v>
      </c>
      <c r="V682" s="27">
        <f t="shared" si="281"/>
        <v>7.4999999999999997E-2</v>
      </c>
      <c r="W682" s="27">
        <f t="shared" si="282"/>
        <v>6.2E-2</v>
      </c>
      <c r="X682" s="27">
        <f t="shared" si="283"/>
        <v>2.5000000000000001E-2</v>
      </c>
      <c r="Y682" s="27">
        <f t="shared" si="284"/>
        <v>0.113</v>
      </c>
      <c r="Z682" s="27">
        <f t="shared" si="285"/>
        <v>2.5000000000000001E-2</v>
      </c>
      <c r="AA682" s="27">
        <f t="shared" si="286"/>
        <v>1.2000000000000011E-2</v>
      </c>
      <c r="AB682" s="27">
        <f t="shared" si="287"/>
        <v>1</v>
      </c>
    </row>
    <row r="683" spans="1:225" x14ac:dyDescent="0.15">
      <c r="A683" s="22" t="s">
        <v>210</v>
      </c>
      <c r="B683" s="28">
        <v>33</v>
      </c>
      <c r="C683" s="28">
        <v>15</v>
      </c>
      <c r="D683" s="28">
        <v>49</v>
      </c>
      <c r="E683" s="28">
        <v>59</v>
      </c>
      <c r="F683" s="28">
        <v>21</v>
      </c>
      <c r="G683" s="28">
        <v>8</v>
      </c>
      <c r="H683" s="28">
        <v>8</v>
      </c>
      <c r="I683" s="28">
        <v>23</v>
      </c>
      <c r="J683" s="28">
        <v>11</v>
      </c>
      <c r="K683" s="28">
        <v>2</v>
      </c>
      <c r="L683" s="29">
        <f t="shared" si="276"/>
        <v>229</v>
      </c>
      <c r="Q683" s="21" t="s">
        <v>210</v>
      </c>
      <c r="R683" s="30">
        <f t="shared" si="277"/>
        <v>0.14399999999999999</v>
      </c>
      <c r="S683" s="30">
        <f t="shared" si="278"/>
        <v>6.6000000000000003E-2</v>
      </c>
      <c r="T683" s="30">
        <f t="shared" si="279"/>
        <v>0.214</v>
      </c>
      <c r="U683" s="30">
        <f t="shared" si="280"/>
        <v>0.25800000000000001</v>
      </c>
      <c r="V683" s="30">
        <f t="shared" si="281"/>
        <v>9.1999999999999998E-2</v>
      </c>
      <c r="W683" s="30">
        <f t="shared" si="282"/>
        <v>3.5000000000000003E-2</v>
      </c>
      <c r="X683" s="30">
        <f t="shared" si="283"/>
        <v>3.5000000000000003E-2</v>
      </c>
      <c r="Y683" s="30">
        <f t="shared" si="284"/>
        <v>0.1</v>
      </c>
      <c r="Z683" s="30">
        <f t="shared" si="285"/>
        <v>4.8000000000000001E-2</v>
      </c>
      <c r="AA683" s="30">
        <f t="shared" si="286"/>
        <v>8.0000000000000071E-3</v>
      </c>
      <c r="AB683" s="30">
        <f t="shared" si="287"/>
        <v>1</v>
      </c>
    </row>
    <row r="684" spans="1:225" x14ac:dyDescent="0.15">
      <c r="A684" s="22" t="s">
        <v>211</v>
      </c>
      <c r="B684" s="28">
        <v>111</v>
      </c>
      <c r="C684" s="28">
        <v>24</v>
      </c>
      <c r="D684" s="28">
        <v>122</v>
      </c>
      <c r="E684" s="28">
        <v>171</v>
      </c>
      <c r="F684" s="28">
        <v>54</v>
      </c>
      <c r="G684" s="28">
        <v>47</v>
      </c>
      <c r="H684" s="28">
        <v>32</v>
      </c>
      <c r="I684" s="28">
        <v>108</v>
      </c>
      <c r="J684" s="28">
        <v>24</v>
      </c>
      <c r="K684" s="28">
        <v>14</v>
      </c>
      <c r="L684" s="29">
        <f t="shared" si="276"/>
        <v>707</v>
      </c>
      <c r="Q684" s="21" t="s">
        <v>211</v>
      </c>
      <c r="R684" s="30">
        <f t="shared" si="277"/>
        <v>0.157</v>
      </c>
      <c r="S684" s="30">
        <f t="shared" si="278"/>
        <v>3.4000000000000002E-2</v>
      </c>
      <c r="T684" s="30">
        <f t="shared" si="279"/>
        <v>0.17299999999999999</v>
      </c>
      <c r="U684" s="30">
        <f t="shared" si="280"/>
        <v>0.24199999999999999</v>
      </c>
      <c r="V684" s="30">
        <f t="shared" si="281"/>
        <v>7.5999999999999998E-2</v>
      </c>
      <c r="W684" s="30">
        <f t="shared" si="282"/>
        <v>6.6000000000000003E-2</v>
      </c>
      <c r="X684" s="30">
        <f t="shared" si="283"/>
        <v>4.4999999999999998E-2</v>
      </c>
      <c r="Y684" s="30">
        <f t="shared" si="284"/>
        <v>0.153</v>
      </c>
      <c r="Z684" s="30">
        <f t="shared" si="285"/>
        <v>3.4000000000000002E-2</v>
      </c>
      <c r="AA684" s="30">
        <f t="shared" si="286"/>
        <v>1.9999999999999907E-2</v>
      </c>
      <c r="AB684" s="30">
        <f t="shared" si="287"/>
        <v>1</v>
      </c>
    </row>
    <row r="685" spans="1:225" x14ac:dyDescent="0.15">
      <c r="A685" s="22" t="s">
        <v>212</v>
      </c>
      <c r="B685" s="28">
        <v>109</v>
      </c>
      <c r="C685" s="28">
        <v>24</v>
      </c>
      <c r="D685" s="28">
        <v>108</v>
      </c>
      <c r="E685" s="28">
        <v>148</v>
      </c>
      <c r="F685" s="28">
        <v>51</v>
      </c>
      <c r="G685" s="28">
        <v>37</v>
      </c>
      <c r="H685" s="28">
        <v>15</v>
      </c>
      <c r="I685" s="28">
        <v>46</v>
      </c>
      <c r="J685" s="28">
        <v>20</v>
      </c>
      <c r="K685" s="28">
        <v>7</v>
      </c>
      <c r="L685" s="29">
        <f t="shared" si="276"/>
        <v>565</v>
      </c>
      <c r="Q685" s="21" t="s">
        <v>212</v>
      </c>
      <c r="R685" s="30">
        <f t="shared" si="277"/>
        <v>0.193</v>
      </c>
      <c r="S685" s="30">
        <f t="shared" si="278"/>
        <v>4.2000000000000003E-2</v>
      </c>
      <c r="T685" s="30">
        <f t="shared" si="279"/>
        <v>0.191</v>
      </c>
      <c r="U685" s="30">
        <f t="shared" si="280"/>
        <v>0.26200000000000001</v>
      </c>
      <c r="V685" s="30">
        <f t="shared" si="281"/>
        <v>0.09</v>
      </c>
      <c r="W685" s="30">
        <f t="shared" si="282"/>
        <v>6.5000000000000002E-2</v>
      </c>
      <c r="X685" s="30">
        <f t="shared" si="283"/>
        <v>2.7E-2</v>
      </c>
      <c r="Y685" s="30">
        <f t="shared" si="284"/>
        <v>8.1000000000000003E-2</v>
      </c>
      <c r="Z685" s="30">
        <f t="shared" si="285"/>
        <v>3.5000000000000003E-2</v>
      </c>
      <c r="AA685" s="30">
        <f t="shared" si="286"/>
        <v>1.4000000000000012E-2</v>
      </c>
      <c r="AB685" s="30">
        <f t="shared" si="287"/>
        <v>1</v>
      </c>
    </row>
    <row r="686" spans="1:225" x14ac:dyDescent="0.15">
      <c r="A686" s="22" t="s">
        <v>213</v>
      </c>
      <c r="B686" s="28">
        <v>84</v>
      </c>
      <c r="C686" s="28">
        <v>17</v>
      </c>
      <c r="D686" s="28">
        <v>93</v>
      </c>
      <c r="E686" s="28">
        <v>135</v>
      </c>
      <c r="F686" s="28">
        <v>44</v>
      </c>
      <c r="G686" s="28">
        <v>24</v>
      </c>
      <c r="H686" s="28">
        <v>14</v>
      </c>
      <c r="I686" s="28">
        <v>46</v>
      </c>
      <c r="J686" s="28">
        <v>18</v>
      </c>
      <c r="K686" s="28">
        <v>6</v>
      </c>
      <c r="L686" s="29">
        <f t="shared" si="276"/>
        <v>481</v>
      </c>
      <c r="Q686" s="21" t="s">
        <v>213</v>
      </c>
      <c r="R686" s="30">
        <f t="shared" si="277"/>
        <v>0.17499999999999999</v>
      </c>
      <c r="S686" s="30">
        <f t="shared" si="278"/>
        <v>3.5000000000000003E-2</v>
      </c>
      <c r="T686" s="30">
        <f t="shared" si="279"/>
        <v>0.193</v>
      </c>
      <c r="U686" s="30">
        <f t="shared" si="280"/>
        <v>0.28100000000000003</v>
      </c>
      <c r="V686" s="30">
        <f t="shared" si="281"/>
        <v>9.0999999999999998E-2</v>
      </c>
      <c r="W686" s="30">
        <f t="shared" si="282"/>
        <v>0.05</v>
      </c>
      <c r="X686" s="30">
        <f t="shared" si="283"/>
        <v>2.9000000000000001E-2</v>
      </c>
      <c r="Y686" s="30">
        <f t="shared" si="284"/>
        <v>9.6000000000000002E-2</v>
      </c>
      <c r="Z686" s="30">
        <f t="shared" si="285"/>
        <v>3.6999999999999998E-2</v>
      </c>
      <c r="AA686" s="30">
        <f t="shared" si="286"/>
        <v>1.2999999999999901E-2</v>
      </c>
      <c r="AB686" s="30">
        <f t="shared" si="287"/>
        <v>1</v>
      </c>
    </row>
    <row r="687" spans="1:225" ht="11.25" thickBot="1" x14ac:dyDescent="0.2">
      <c r="A687" s="31" t="s">
        <v>214</v>
      </c>
      <c r="B687" s="32">
        <f t="shared" ref="B687:K687" si="289">SUM(B682:B686)</f>
        <v>741</v>
      </c>
      <c r="C687" s="32">
        <f t="shared" si="289"/>
        <v>164</v>
      </c>
      <c r="D687" s="32">
        <f t="shared" si="289"/>
        <v>841</v>
      </c>
      <c r="E687" s="32">
        <f t="shared" si="289"/>
        <v>1152</v>
      </c>
      <c r="F687" s="32">
        <f t="shared" si="289"/>
        <v>344</v>
      </c>
      <c r="G687" s="32">
        <f t="shared" si="289"/>
        <v>259</v>
      </c>
      <c r="H687" s="32">
        <f t="shared" si="289"/>
        <v>126</v>
      </c>
      <c r="I687" s="32">
        <f t="shared" si="289"/>
        <v>486</v>
      </c>
      <c r="J687" s="32">
        <f t="shared" si="289"/>
        <v>131</v>
      </c>
      <c r="K687" s="32">
        <f t="shared" si="289"/>
        <v>57</v>
      </c>
      <c r="L687" s="32">
        <f t="shared" si="276"/>
        <v>4301</v>
      </c>
      <c r="Q687" s="31" t="s">
        <v>214</v>
      </c>
      <c r="R687" s="33">
        <f t="shared" si="277"/>
        <v>0.17199999999999999</v>
      </c>
      <c r="S687" s="33">
        <f t="shared" si="278"/>
        <v>3.7999999999999999E-2</v>
      </c>
      <c r="T687" s="33">
        <f t="shared" si="279"/>
        <v>0.19600000000000001</v>
      </c>
      <c r="U687" s="33">
        <f t="shared" si="280"/>
        <v>0.26800000000000002</v>
      </c>
      <c r="V687" s="33">
        <f t="shared" si="281"/>
        <v>0.08</v>
      </c>
      <c r="W687" s="33">
        <f t="shared" si="282"/>
        <v>0.06</v>
      </c>
      <c r="X687" s="33">
        <f t="shared" si="283"/>
        <v>2.9000000000000001E-2</v>
      </c>
      <c r="Y687" s="33">
        <f t="shared" si="284"/>
        <v>0.113</v>
      </c>
      <c r="Z687" s="33">
        <f t="shared" si="285"/>
        <v>0.03</v>
      </c>
      <c r="AA687" s="33">
        <f t="shared" si="286"/>
        <v>1.3999999999999901E-2</v>
      </c>
      <c r="AB687" s="33">
        <f t="shared" si="287"/>
        <v>1</v>
      </c>
    </row>
    <row r="688" spans="1:225" ht="11.25" thickTop="1" x14ac:dyDescent="0.15">
      <c r="A688" s="34" t="s">
        <v>215</v>
      </c>
      <c r="B688" s="25">
        <v>1094</v>
      </c>
      <c r="C688" s="25">
        <v>218</v>
      </c>
      <c r="D688" s="25">
        <v>1247</v>
      </c>
      <c r="E688" s="25">
        <v>1719</v>
      </c>
      <c r="F688" s="25">
        <v>604</v>
      </c>
      <c r="G688" s="25">
        <v>463</v>
      </c>
      <c r="H688" s="25">
        <v>175</v>
      </c>
      <c r="I688" s="25">
        <v>631</v>
      </c>
      <c r="J688" s="25">
        <v>160</v>
      </c>
      <c r="K688" s="25">
        <v>88</v>
      </c>
      <c r="L688" s="26">
        <f t="shared" si="276"/>
        <v>6399</v>
      </c>
      <c r="Q688" s="35" t="s">
        <v>215</v>
      </c>
      <c r="R688" s="27">
        <f t="shared" si="277"/>
        <v>0.17100000000000001</v>
      </c>
      <c r="S688" s="27">
        <f t="shared" si="278"/>
        <v>3.4000000000000002E-2</v>
      </c>
      <c r="T688" s="27">
        <f t="shared" si="279"/>
        <v>0.19500000000000001</v>
      </c>
      <c r="U688" s="27">
        <f t="shared" si="280"/>
        <v>0.26900000000000002</v>
      </c>
      <c r="V688" s="27">
        <f t="shared" si="281"/>
        <v>9.4E-2</v>
      </c>
      <c r="W688" s="27">
        <f t="shared" si="282"/>
        <v>7.1999999999999995E-2</v>
      </c>
      <c r="X688" s="27">
        <f t="shared" si="283"/>
        <v>2.7E-2</v>
      </c>
      <c r="Y688" s="27">
        <f t="shared" si="284"/>
        <v>9.9000000000000005E-2</v>
      </c>
      <c r="Z688" s="27">
        <f t="shared" si="285"/>
        <v>2.5000000000000001E-2</v>
      </c>
      <c r="AA688" s="27">
        <f t="shared" si="286"/>
        <v>1.4000000000000012E-2</v>
      </c>
      <c r="AB688" s="27">
        <f t="shared" si="287"/>
        <v>1</v>
      </c>
    </row>
    <row r="689" spans="1:30" x14ac:dyDescent="0.15">
      <c r="A689" s="24" t="s">
        <v>216</v>
      </c>
      <c r="B689" s="28">
        <v>246</v>
      </c>
      <c r="C689" s="28">
        <v>45</v>
      </c>
      <c r="D689" s="28">
        <v>271</v>
      </c>
      <c r="E689" s="28">
        <v>375</v>
      </c>
      <c r="F689" s="28">
        <v>136</v>
      </c>
      <c r="G689" s="28">
        <v>103</v>
      </c>
      <c r="H689" s="28">
        <v>41</v>
      </c>
      <c r="I689" s="28">
        <v>156</v>
      </c>
      <c r="J689" s="28">
        <v>32</v>
      </c>
      <c r="K689" s="28">
        <v>28</v>
      </c>
      <c r="L689" s="29">
        <f t="shared" si="276"/>
        <v>1433</v>
      </c>
      <c r="Q689" s="21" t="s">
        <v>216</v>
      </c>
      <c r="R689" s="30">
        <f t="shared" si="277"/>
        <v>0.17199999999999999</v>
      </c>
      <c r="S689" s="30">
        <f t="shared" si="278"/>
        <v>3.1E-2</v>
      </c>
      <c r="T689" s="30">
        <f t="shared" si="279"/>
        <v>0.189</v>
      </c>
      <c r="U689" s="30">
        <f t="shared" si="280"/>
        <v>0.26200000000000001</v>
      </c>
      <c r="V689" s="30">
        <f t="shared" si="281"/>
        <v>9.5000000000000001E-2</v>
      </c>
      <c r="W689" s="30">
        <f t="shared" si="282"/>
        <v>7.1999999999999995E-2</v>
      </c>
      <c r="X689" s="30">
        <f t="shared" si="283"/>
        <v>2.9000000000000001E-2</v>
      </c>
      <c r="Y689" s="30">
        <f t="shared" si="284"/>
        <v>0.109</v>
      </c>
      <c r="Z689" s="30">
        <f t="shared" si="285"/>
        <v>2.1999999999999999E-2</v>
      </c>
      <c r="AA689" s="30">
        <f t="shared" si="286"/>
        <v>1.9000000000000017E-2</v>
      </c>
      <c r="AB689" s="30">
        <f t="shared" si="287"/>
        <v>1</v>
      </c>
    </row>
    <row r="690" spans="1:30" x14ac:dyDescent="0.15">
      <c r="A690" s="24" t="s">
        <v>217</v>
      </c>
      <c r="B690" s="28">
        <v>24</v>
      </c>
      <c r="C690" s="28">
        <v>5</v>
      </c>
      <c r="D690" s="28">
        <v>28</v>
      </c>
      <c r="E690" s="28">
        <v>30</v>
      </c>
      <c r="F690" s="28">
        <v>17</v>
      </c>
      <c r="G690" s="28">
        <v>14</v>
      </c>
      <c r="H690" s="28">
        <v>4</v>
      </c>
      <c r="I690" s="28">
        <v>12</v>
      </c>
      <c r="J690" s="28">
        <v>2</v>
      </c>
      <c r="K690" s="28">
        <v>1</v>
      </c>
      <c r="L690" s="29">
        <f t="shared" si="276"/>
        <v>137</v>
      </c>
      <c r="Q690" s="21" t="s">
        <v>217</v>
      </c>
      <c r="R690" s="30">
        <f t="shared" si="277"/>
        <v>0.17499999999999999</v>
      </c>
      <c r="S690" s="30">
        <f t="shared" si="278"/>
        <v>3.5999999999999997E-2</v>
      </c>
      <c r="T690" s="30">
        <f t="shared" si="279"/>
        <v>0.20399999999999999</v>
      </c>
      <c r="U690" s="30">
        <f t="shared" si="280"/>
        <v>0.219</v>
      </c>
      <c r="V690" s="30">
        <f t="shared" si="281"/>
        <v>0.124</v>
      </c>
      <c r="W690" s="30">
        <f t="shared" si="282"/>
        <v>0.10199999999999999</v>
      </c>
      <c r="X690" s="30">
        <f t="shared" si="283"/>
        <v>2.9000000000000001E-2</v>
      </c>
      <c r="Y690" s="30">
        <f t="shared" si="284"/>
        <v>8.7999999999999995E-2</v>
      </c>
      <c r="Z690" s="30">
        <f t="shared" si="285"/>
        <v>1.4999999999999999E-2</v>
      </c>
      <c r="AA690" s="30">
        <f t="shared" si="286"/>
        <v>8.0000000000000071E-3</v>
      </c>
      <c r="AB690" s="30">
        <f t="shared" si="287"/>
        <v>1</v>
      </c>
    </row>
    <row r="691" spans="1:30" x14ac:dyDescent="0.15">
      <c r="A691" s="24" t="s">
        <v>218</v>
      </c>
      <c r="B691" s="28">
        <v>107</v>
      </c>
      <c r="C691" s="28">
        <v>33</v>
      </c>
      <c r="D691" s="28">
        <v>157</v>
      </c>
      <c r="E691" s="28">
        <v>175</v>
      </c>
      <c r="F691" s="28">
        <v>61</v>
      </c>
      <c r="G691" s="28">
        <v>35</v>
      </c>
      <c r="H691" s="28">
        <v>19</v>
      </c>
      <c r="I691" s="28">
        <v>64</v>
      </c>
      <c r="J691" s="28">
        <v>30</v>
      </c>
      <c r="K691" s="28">
        <v>9</v>
      </c>
      <c r="L691" s="29">
        <f t="shared" si="276"/>
        <v>690</v>
      </c>
      <c r="Q691" s="21" t="s">
        <v>218</v>
      </c>
      <c r="R691" s="30">
        <f t="shared" si="277"/>
        <v>0.155</v>
      </c>
      <c r="S691" s="30">
        <f t="shared" si="278"/>
        <v>4.8000000000000001E-2</v>
      </c>
      <c r="T691" s="30">
        <f t="shared" si="279"/>
        <v>0.22800000000000001</v>
      </c>
      <c r="U691" s="30">
        <f t="shared" si="280"/>
        <v>0.254</v>
      </c>
      <c r="V691" s="30">
        <f t="shared" si="281"/>
        <v>8.7999999999999995E-2</v>
      </c>
      <c r="W691" s="30">
        <f t="shared" si="282"/>
        <v>5.0999999999999997E-2</v>
      </c>
      <c r="X691" s="30">
        <f t="shared" si="283"/>
        <v>2.8000000000000001E-2</v>
      </c>
      <c r="Y691" s="30">
        <f t="shared" si="284"/>
        <v>9.2999999999999999E-2</v>
      </c>
      <c r="Z691" s="30">
        <f t="shared" si="285"/>
        <v>4.2999999999999997E-2</v>
      </c>
      <c r="AA691" s="30">
        <f t="shared" si="286"/>
        <v>1.19999999999999E-2</v>
      </c>
      <c r="AB691" s="30">
        <f t="shared" si="287"/>
        <v>1</v>
      </c>
    </row>
    <row r="692" spans="1:30" x14ac:dyDescent="0.15">
      <c r="A692" s="24" t="s">
        <v>219</v>
      </c>
      <c r="B692" s="28">
        <v>115</v>
      </c>
      <c r="C692" s="28">
        <v>19</v>
      </c>
      <c r="D692" s="28">
        <v>141</v>
      </c>
      <c r="E692" s="28">
        <v>173</v>
      </c>
      <c r="F692" s="28">
        <v>60</v>
      </c>
      <c r="G692" s="28">
        <v>49</v>
      </c>
      <c r="H692" s="28">
        <v>37</v>
      </c>
      <c r="I692" s="28">
        <v>74</v>
      </c>
      <c r="J692" s="28">
        <v>65</v>
      </c>
      <c r="K692" s="28">
        <v>15</v>
      </c>
      <c r="L692" s="29">
        <f t="shared" si="276"/>
        <v>748</v>
      </c>
      <c r="Q692" s="21" t="s">
        <v>219</v>
      </c>
      <c r="R692" s="30">
        <f t="shared" si="277"/>
        <v>0.154</v>
      </c>
      <c r="S692" s="30">
        <f t="shared" si="278"/>
        <v>2.5000000000000001E-2</v>
      </c>
      <c r="T692" s="30">
        <f t="shared" si="279"/>
        <v>0.189</v>
      </c>
      <c r="U692" s="30">
        <f t="shared" si="280"/>
        <v>0.23100000000000001</v>
      </c>
      <c r="V692" s="30">
        <f t="shared" si="281"/>
        <v>0.08</v>
      </c>
      <c r="W692" s="30">
        <f t="shared" si="282"/>
        <v>6.6000000000000003E-2</v>
      </c>
      <c r="X692" s="30">
        <f t="shared" si="283"/>
        <v>4.9000000000000002E-2</v>
      </c>
      <c r="Y692" s="30">
        <f t="shared" si="284"/>
        <v>9.9000000000000005E-2</v>
      </c>
      <c r="Z692" s="30">
        <f t="shared" si="285"/>
        <v>8.6999999999999994E-2</v>
      </c>
      <c r="AA692" s="30">
        <f t="shared" si="286"/>
        <v>2.0000000000000129E-2</v>
      </c>
      <c r="AB692" s="30">
        <f t="shared" si="287"/>
        <v>1</v>
      </c>
    </row>
    <row r="693" spans="1:30" x14ac:dyDescent="0.15">
      <c r="A693" s="24" t="s">
        <v>220</v>
      </c>
      <c r="B693" s="28">
        <v>59</v>
      </c>
      <c r="C693" s="28">
        <v>18</v>
      </c>
      <c r="D693" s="28">
        <v>89</v>
      </c>
      <c r="E693" s="28">
        <v>93</v>
      </c>
      <c r="F693" s="28">
        <v>35</v>
      </c>
      <c r="G693" s="28">
        <v>27</v>
      </c>
      <c r="H693" s="28">
        <v>11</v>
      </c>
      <c r="I693" s="28">
        <v>33</v>
      </c>
      <c r="J693" s="28">
        <v>14</v>
      </c>
      <c r="K693" s="28">
        <v>6</v>
      </c>
      <c r="L693" s="29">
        <f t="shared" si="276"/>
        <v>385</v>
      </c>
      <c r="Q693" s="21" t="s">
        <v>220</v>
      </c>
      <c r="R693" s="30">
        <f t="shared" si="277"/>
        <v>0.153</v>
      </c>
      <c r="S693" s="30">
        <f t="shared" si="278"/>
        <v>4.7E-2</v>
      </c>
      <c r="T693" s="30">
        <f t="shared" si="279"/>
        <v>0.23100000000000001</v>
      </c>
      <c r="U693" s="30">
        <f t="shared" si="280"/>
        <v>0.24199999999999999</v>
      </c>
      <c r="V693" s="30">
        <f t="shared" si="281"/>
        <v>9.0999999999999998E-2</v>
      </c>
      <c r="W693" s="30">
        <f t="shared" si="282"/>
        <v>7.0000000000000007E-2</v>
      </c>
      <c r="X693" s="30">
        <f t="shared" si="283"/>
        <v>2.9000000000000001E-2</v>
      </c>
      <c r="Y693" s="30">
        <f t="shared" si="284"/>
        <v>8.5999999999999993E-2</v>
      </c>
      <c r="Z693" s="30">
        <f t="shared" si="285"/>
        <v>3.5999999999999997E-2</v>
      </c>
      <c r="AA693" s="30">
        <f t="shared" si="286"/>
        <v>1.4999999999999902E-2</v>
      </c>
      <c r="AB693" s="30">
        <f t="shared" si="287"/>
        <v>1</v>
      </c>
    </row>
    <row r="694" spans="1:30" x14ac:dyDescent="0.15">
      <c r="A694" s="24" t="s">
        <v>221</v>
      </c>
      <c r="B694" s="28">
        <v>26</v>
      </c>
      <c r="C694" s="28">
        <v>8</v>
      </c>
      <c r="D694" s="28">
        <v>42</v>
      </c>
      <c r="E694" s="28">
        <v>53</v>
      </c>
      <c r="F694" s="28">
        <v>21</v>
      </c>
      <c r="G694" s="28">
        <v>8</v>
      </c>
      <c r="H694" s="28">
        <v>5</v>
      </c>
      <c r="I694" s="28">
        <v>12</v>
      </c>
      <c r="J694" s="28">
        <v>5</v>
      </c>
      <c r="K694" s="28">
        <v>3</v>
      </c>
      <c r="L694" s="29">
        <f t="shared" si="276"/>
        <v>183</v>
      </c>
      <c r="Q694" s="21" t="s">
        <v>221</v>
      </c>
      <c r="R694" s="30">
        <f t="shared" si="277"/>
        <v>0.14199999999999999</v>
      </c>
      <c r="S694" s="30">
        <f t="shared" si="278"/>
        <v>4.3999999999999997E-2</v>
      </c>
      <c r="T694" s="30">
        <f t="shared" si="279"/>
        <v>0.23</v>
      </c>
      <c r="U694" s="30">
        <f t="shared" si="280"/>
        <v>0.28999999999999998</v>
      </c>
      <c r="V694" s="30">
        <f t="shared" si="281"/>
        <v>0.115</v>
      </c>
      <c r="W694" s="30">
        <f t="shared" si="282"/>
        <v>4.3999999999999997E-2</v>
      </c>
      <c r="X694" s="30">
        <f t="shared" si="283"/>
        <v>2.7E-2</v>
      </c>
      <c r="Y694" s="30">
        <f t="shared" si="284"/>
        <v>6.6000000000000003E-2</v>
      </c>
      <c r="Z694" s="30">
        <f t="shared" si="285"/>
        <v>2.7E-2</v>
      </c>
      <c r="AA694" s="30">
        <f t="shared" si="286"/>
        <v>1.5000000000000013E-2</v>
      </c>
      <c r="AB694" s="30">
        <f t="shared" si="287"/>
        <v>1</v>
      </c>
    </row>
    <row r="695" spans="1:30" x14ac:dyDescent="0.15">
      <c r="A695" s="24" t="s">
        <v>222</v>
      </c>
      <c r="B695" s="28">
        <v>26</v>
      </c>
      <c r="C695" s="28">
        <v>7</v>
      </c>
      <c r="D695" s="28">
        <v>34</v>
      </c>
      <c r="E695" s="28">
        <v>44</v>
      </c>
      <c r="F695" s="28">
        <v>24</v>
      </c>
      <c r="G695" s="28">
        <v>3</v>
      </c>
      <c r="H695" s="28">
        <v>8</v>
      </c>
      <c r="I695" s="28">
        <v>14</v>
      </c>
      <c r="J695" s="28">
        <v>4</v>
      </c>
      <c r="K695" s="28">
        <v>2</v>
      </c>
      <c r="L695" s="29">
        <f t="shared" si="276"/>
        <v>166</v>
      </c>
      <c r="Q695" s="21" t="s">
        <v>222</v>
      </c>
      <c r="R695" s="30">
        <f t="shared" si="277"/>
        <v>0.157</v>
      </c>
      <c r="S695" s="30">
        <f t="shared" si="278"/>
        <v>4.2000000000000003E-2</v>
      </c>
      <c r="T695" s="30">
        <f t="shared" si="279"/>
        <v>0.20499999999999999</v>
      </c>
      <c r="U695" s="30">
        <f t="shared" si="280"/>
        <v>0.26500000000000001</v>
      </c>
      <c r="V695" s="30">
        <f t="shared" si="281"/>
        <v>0.14499999999999999</v>
      </c>
      <c r="W695" s="30">
        <f t="shared" si="282"/>
        <v>1.7999999999999999E-2</v>
      </c>
      <c r="X695" s="30">
        <f t="shared" si="283"/>
        <v>4.8000000000000001E-2</v>
      </c>
      <c r="Y695" s="30">
        <f t="shared" si="284"/>
        <v>8.4000000000000005E-2</v>
      </c>
      <c r="Z695" s="30">
        <f t="shared" si="285"/>
        <v>2.4E-2</v>
      </c>
      <c r="AA695" s="30">
        <f t="shared" si="286"/>
        <v>1.19999999999999E-2</v>
      </c>
      <c r="AB695" s="30">
        <f t="shared" si="287"/>
        <v>1</v>
      </c>
    </row>
    <row r="696" spans="1:30" x14ac:dyDescent="0.15">
      <c r="A696" s="24" t="s">
        <v>223</v>
      </c>
      <c r="B696" s="28">
        <v>19</v>
      </c>
      <c r="C696" s="28">
        <v>5</v>
      </c>
      <c r="D696" s="28">
        <v>30</v>
      </c>
      <c r="E696" s="28">
        <v>26</v>
      </c>
      <c r="F696" s="28">
        <v>10</v>
      </c>
      <c r="G696" s="28">
        <v>8</v>
      </c>
      <c r="H696" s="28">
        <v>2</v>
      </c>
      <c r="I696" s="28">
        <v>8</v>
      </c>
      <c r="J696" s="28">
        <v>7</v>
      </c>
      <c r="K696" s="28">
        <v>2</v>
      </c>
      <c r="L696" s="29">
        <f t="shared" si="276"/>
        <v>117</v>
      </c>
      <c r="Q696" s="21" t="s">
        <v>223</v>
      </c>
      <c r="R696" s="30">
        <f t="shared" si="277"/>
        <v>0.16200000000000001</v>
      </c>
      <c r="S696" s="30">
        <f t="shared" si="278"/>
        <v>4.2999999999999997E-2</v>
      </c>
      <c r="T696" s="30">
        <f t="shared" si="279"/>
        <v>0.25600000000000001</v>
      </c>
      <c r="U696" s="30">
        <f t="shared" si="280"/>
        <v>0.222</v>
      </c>
      <c r="V696" s="30">
        <f t="shared" si="281"/>
        <v>8.5000000000000006E-2</v>
      </c>
      <c r="W696" s="30">
        <f t="shared" si="282"/>
        <v>6.8000000000000005E-2</v>
      </c>
      <c r="X696" s="30">
        <f t="shared" si="283"/>
        <v>1.7000000000000001E-2</v>
      </c>
      <c r="Y696" s="30">
        <f t="shared" si="284"/>
        <v>6.8000000000000005E-2</v>
      </c>
      <c r="Z696" s="30">
        <f t="shared" si="285"/>
        <v>0.06</v>
      </c>
      <c r="AA696" s="30">
        <f t="shared" si="286"/>
        <v>1.8999999999999906E-2</v>
      </c>
      <c r="AB696" s="30">
        <f t="shared" si="287"/>
        <v>1</v>
      </c>
    </row>
    <row r="697" spans="1:30" ht="11.25" thickBot="1" x14ac:dyDescent="0.2">
      <c r="A697" s="31" t="s">
        <v>224</v>
      </c>
      <c r="B697" s="32">
        <f t="shared" ref="B697:K697" si="290">SUM(B688:B696)</f>
        <v>1716</v>
      </c>
      <c r="C697" s="32">
        <f t="shared" si="290"/>
        <v>358</v>
      </c>
      <c r="D697" s="32">
        <f t="shared" si="290"/>
        <v>2039</v>
      </c>
      <c r="E697" s="32">
        <f t="shared" si="290"/>
        <v>2688</v>
      </c>
      <c r="F697" s="32">
        <f t="shared" si="290"/>
        <v>968</v>
      </c>
      <c r="G697" s="32">
        <f t="shared" si="290"/>
        <v>710</v>
      </c>
      <c r="H697" s="32">
        <f t="shared" si="290"/>
        <v>302</v>
      </c>
      <c r="I697" s="32">
        <f t="shared" si="290"/>
        <v>1004</v>
      </c>
      <c r="J697" s="32">
        <f t="shared" si="290"/>
        <v>319</v>
      </c>
      <c r="K697" s="32">
        <f t="shared" si="290"/>
        <v>154</v>
      </c>
      <c r="L697" s="32">
        <f t="shared" si="276"/>
        <v>10258</v>
      </c>
      <c r="Q697" s="31" t="s">
        <v>224</v>
      </c>
      <c r="R697" s="33">
        <f t="shared" si="277"/>
        <v>0.16700000000000001</v>
      </c>
      <c r="S697" s="33">
        <f t="shared" si="278"/>
        <v>3.5000000000000003E-2</v>
      </c>
      <c r="T697" s="33">
        <f t="shared" si="279"/>
        <v>0.19900000000000001</v>
      </c>
      <c r="U697" s="33">
        <f t="shared" si="280"/>
        <v>0.26200000000000001</v>
      </c>
      <c r="V697" s="33">
        <f t="shared" si="281"/>
        <v>9.4E-2</v>
      </c>
      <c r="W697" s="33">
        <f t="shared" si="282"/>
        <v>6.9000000000000006E-2</v>
      </c>
      <c r="X697" s="33">
        <f t="shared" si="283"/>
        <v>2.9000000000000001E-2</v>
      </c>
      <c r="Y697" s="33">
        <f t="shared" si="284"/>
        <v>9.8000000000000004E-2</v>
      </c>
      <c r="Z697" s="33">
        <f t="shared" si="285"/>
        <v>3.1E-2</v>
      </c>
      <c r="AA697" s="33">
        <f t="shared" si="286"/>
        <v>1.5999999999999903E-2</v>
      </c>
      <c r="AB697" s="33">
        <f t="shared" si="287"/>
        <v>1</v>
      </c>
    </row>
    <row r="698" spans="1:30" ht="11.25" thickTop="1" x14ac:dyDescent="0.15">
      <c r="A698" s="35" t="s">
        <v>225</v>
      </c>
      <c r="B698" s="26">
        <f t="shared" ref="B698:K698" si="291">SUM(B697,B687,B681)</f>
        <v>3808</v>
      </c>
      <c r="C698" s="26">
        <f t="shared" si="291"/>
        <v>831</v>
      </c>
      <c r="D698" s="26">
        <f t="shared" si="291"/>
        <v>4389</v>
      </c>
      <c r="E698" s="26">
        <f t="shared" si="291"/>
        <v>5957</v>
      </c>
      <c r="F698" s="26">
        <f t="shared" si="291"/>
        <v>2003</v>
      </c>
      <c r="G698" s="26">
        <f t="shared" si="291"/>
        <v>1498</v>
      </c>
      <c r="H698" s="26">
        <f t="shared" si="291"/>
        <v>664</v>
      </c>
      <c r="I698" s="26">
        <f t="shared" si="291"/>
        <v>2354</v>
      </c>
      <c r="J698" s="26">
        <f t="shared" si="291"/>
        <v>692</v>
      </c>
      <c r="K698" s="26">
        <f t="shared" si="291"/>
        <v>316</v>
      </c>
      <c r="L698" s="26">
        <f t="shared" si="276"/>
        <v>22512</v>
      </c>
      <c r="Q698" s="35" t="s">
        <v>225</v>
      </c>
      <c r="R698" s="27">
        <f t="shared" si="277"/>
        <v>0.16900000000000001</v>
      </c>
      <c r="S698" s="27">
        <f t="shared" si="278"/>
        <v>3.6999999999999998E-2</v>
      </c>
      <c r="T698" s="27">
        <f t="shared" si="279"/>
        <v>0.19500000000000001</v>
      </c>
      <c r="U698" s="27">
        <f t="shared" si="280"/>
        <v>0.26500000000000001</v>
      </c>
      <c r="V698" s="27">
        <f t="shared" si="281"/>
        <v>8.8999999999999996E-2</v>
      </c>
      <c r="W698" s="27">
        <f t="shared" si="282"/>
        <v>6.7000000000000004E-2</v>
      </c>
      <c r="X698" s="27">
        <f t="shared" si="283"/>
        <v>2.9000000000000001E-2</v>
      </c>
      <c r="Y698" s="27">
        <f t="shared" si="284"/>
        <v>0.105</v>
      </c>
      <c r="Z698" s="27">
        <f t="shared" si="285"/>
        <v>3.1E-2</v>
      </c>
      <c r="AA698" s="27">
        <f t="shared" si="286"/>
        <v>1.2999999999999901E-2</v>
      </c>
      <c r="AB698" s="27">
        <f t="shared" si="287"/>
        <v>1</v>
      </c>
    </row>
    <row r="701" spans="1:30" s="42" customFormat="1" x14ac:dyDescent="0.15">
      <c r="A701" s="42" t="s">
        <v>302</v>
      </c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2" t="s">
        <v>302</v>
      </c>
    </row>
    <row r="702" spans="1:30" x14ac:dyDescent="0.15">
      <c r="A702" s="24"/>
      <c r="B702" s="17" t="s">
        <v>83</v>
      </c>
      <c r="C702" s="17" t="s">
        <v>82</v>
      </c>
      <c r="D702" s="17" t="s">
        <v>195</v>
      </c>
      <c r="E702" s="17" t="s">
        <v>84</v>
      </c>
      <c r="F702" s="17" t="s">
        <v>85</v>
      </c>
      <c r="G702" s="17" t="s">
        <v>86</v>
      </c>
      <c r="H702" s="17" t="s">
        <v>87</v>
      </c>
      <c r="I702" s="17" t="s">
        <v>88</v>
      </c>
      <c r="J702" s="17" t="s">
        <v>767</v>
      </c>
      <c r="K702" s="17" t="s">
        <v>768</v>
      </c>
      <c r="L702" s="17" t="s">
        <v>43</v>
      </c>
      <c r="M702" s="17" t="s">
        <v>201</v>
      </c>
      <c r="N702" s="17" t="s">
        <v>202</v>
      </c>
      <c r="Q702" s="21"/>
      <c r="R702" s="21" t="s">
        <v>83</v>
      </c>
      <c r="S702" s="21" t="s">
        <v>82</v>
      </c>
      <c r="T702" s="21" t="s">
        <v>195</v>
      </c>
      <c r="U702" s="21" t="s">
        <v>84</v>
      </c>
      <c r="V702" s="21" t="s">
        <v>85</v>
      </c>
      <c r="W702" s="21" t="s">
        <v>86</v>
      </c>
      <c r="X702" s="21" t="s">
        <v>87</v>
      </c>
      <c r="Y702" s="21" t="s">
        <v>88</v>
      </c>
      <c r="Z702" s="21" t="s">
        <v>766</v>
      </c>
      <c r="AA702" s="21" t="s">
        <v>768</v>
      </c>
      <c r="AB702" s="21" t="s">
        <v>43</v>
      </c>
      <c r="AC702" s="21" t="s">
        <v>201</v>
      </c>
      <c r="AD702" s="21" t="s">
        <v>202</v>
      </c>
    </row>
    <row r="703" spans="1:30" x14ac:dyDescent="0.15">
      <c r="A703" s="24" t="s">
        <v>203</v>
      </c>
      <c r="B703" s="25">
        <v>711</v>
      </c>
      <c r="C703" s="25">
        <v>417</v>
      </c>
      <c r="D703" s="25">
        <v>503</v>
      </c>
      <c r="E703" s="25">
        <v>296</v>
      </c>
      <c r="F703" s="25">
        <v>315</v>
      </c>
      <c r="G703" s="25">
        <v>234</v>
      </c>
      <c r="H703" s="25">
        <v>567</v>
      </c>
      <c r="I703" s="25">
        <v>353</v>
      </c>
      <c r="J703" s="25">
        <v>424</v>
      </c>
      <c r="K703" s="25">
        <v>726</v>
      </c>
      <c r="L703" s="25">
        <v>145</v>
      </c>
      <c r="M703" s="25">
        <v>701</v>
      </c>
      <c r="N703" s="26">
        <f t="shared" ref="N703:N725" si="292">SUM(B703:M703)</f>
        <v>5392</v>
      </c>
      <c r="Q703" s="21" t="s">
        <v>203</v>
      </c>
      <c r="R703" s="30">
        <f t="shared" ref="R703:R725" si="293">ROUND(B703/N703,3)</f>
        <v>0.13200000000000001</v>
      </c>
      <c r="S703" s="30">
        <f t="shared" ref="S703:S725" si="294">ROUND(C703/N703,3)</f>
        <v>7.6999999999999999E-2</v>
      </c>
      <c r="T703" s="30">
        <f t="shared" ref="T703:T725" si="295">ROUND(D703/N703,3)</f>
        <v>9.2999999999999999E-2</v>
      </c>
      <c r="U703" s="30">
        <f t="shared" ref="U703:U725" si="296">ROUND(E703/N703,3)</f>
        <v>5.5E-2</v>
      </c>
      <c r="V703" s="30">
        <f t="shared" ref="V703:V725" si="297">ROUND(F703/N703,3)</f>
        <v>5.8000000000000003E-2</v>
      </c>
      <c r="W703" s="30">
        <f t="shared" ref="W703:W725" si="298">ROUND(G703/N703,3)</f>
        <v>4.2999999999999997E-2</v>
      </c>
      <c r="X703" s="30">
        <f t="shared" ref="X703:X725" si="299">ROUND(H703/N703,3)</f>
        <v>0.105</v>
      </c>
      <c r="Y703" s="30">
        <f t="shared" ref="Y703:Y725" si="300">ROUND(I703/N703,3)</f>
        <v>6.5000000000000002E-2</v>
      </c>
      <c r="Z703" s="30">
        <f t="shared" ref="Z703:Z725" si="301">ROUND(J703/N703,3)</f>
        <v>7.9000000000000001E-2</v>
      </c>
      <c r="AA703" s="27">
        <f t="shared" ref="AA703:AA725" si="302">ROUND(K703/N703,3)</f>
        <v>0.13500000000000001</v>
      </c>
      <c r="AB703" s="27">
        <f t="shared" ref="AB703:AB725" si="303">ROUND(L703/N703,3)</f>
        <v>2.7E-2</v>
      </c>
      <c r="AC703" s="27">
        <f>1-SUM(R703:AB703)</f>
        <v>0.13099999999999989</v>
      </c>
      <c r="AD703" s="27">
        <f t="shared" ref="AD703:AD725" si="304">SUM(R703:AC703)</f>
        <v>1</v>
      </c>
    </row>
    <row r="704" spans="1:30" x14ac:dyDescent="0.15">
      <c r="A704" s="24" t="s">
        <v>204</v>
      </c>
      <c r="B704" s="28">
        <v>33</v>
      </c>
      <c r="C704" s="28">
        <v>20</v>
      </c>
      <c r="D704" s="28">
        <v>21</v>
      </c>
      <c r="E704" s="28">
        <v>12</v>
      </c>
      <c r="F704" s="28">
        <v>8</v>
      </c>
      <c r="G704" s="28">
        <v>14</v>
      </c>
      <c r="H704" s="28">
        <v>26</v>
      </c>
      <c r="I704" s="28">
        <v>16</v>
      </c>
      <c r="J704" s="28">
        <v>29</v>
      </c>
      <c r="K704" s="28">
        <v>28</v>
      </c>
      <c r="L704" s="28">
        <v>6</v>
      </c>
      <c r="M704" s="28">
        <v>44</v>
      </c>
      <c r="N704" s="29">
        <f t="shared" si="292"/>
        <v>257</v>
      </c>
      <c r="Q704" s="21" t="s">
        <v>204</v>
      </c>
      <c r="R704" s="30">
        <f t="shared" si="293"/>
        <v>0.128</v>
      </c>
      <c r="S704" s="30">
        <f t="shared" si="294"/>
        <v>7.8E-2</v>
      </c>
      <c r="T704" s="30">
        <f t="shared" si="295"/>
        <v>8.2000000000000003E-2</v>
      </c>
      <c r="U704" s="30">
        <f t="shared" si="296"/>
        <v>4.7E-2</v>
      </c>
      <c r="V704" s="30">
        <f t="shared" si="297"/>
        <v>3.1E-2</v>
      </c>
      <c r="W704" s="30">
        <f t="shared" si="298"/>
        <v>5.3999999999999999E-2</v>
      </c>
      <c r="X704" s="30">
        <f t="shared" si="299"/>
        <v>0.10100000000000001</v>
      </c>
      <c r="Y704" s="30">
        <f t="shared" si="300"/>
        <v>6.2E-2</v>
      </c>
      <c r="Z704" s="30">
        <f t="shared" si="301"/>
        <v>0.113</v>
      </c>
      <c r="AA704" s="30">
        <f t="shared" si="302"/>
        <v>0.109</v>
      </c>
      <c r="AB704" s="30">
        <f t="shared" si="303"/>
        <v>2.3E-2</v>
      </c>
      <c r="AC704" s="30">
        <f t="shared" ref="AC704:AC725" si="305">1-SUM(R704:AB704)</f>
        <v>0.17200000000000004</v>
      </c>
      <c r="AD704" s="30">
        <f t="shared" si="304"/>
        <v>1</v>
      </c>
    </row>
    <row r="705" spans="1:30" x14ac:dyDescent="0.15">
      <c r="A705" s="24" t="s">
        <v>205</v>
      </c>
      <c r="B705" s="28">
        <v>22</v>
      </c>
      <c r="C705" s="28">
        <v>11</v>
      </c>
      <c r="D705" s="28">
        <v>10</v>
      </c>
      <c r="E705" s="28">
        <v>5</v>
      </c>
      <c r="F705" s="28">
        <v>4</v>
      </c>
      <c r="G705" s="28">
        <v>2</v>
      </c>
      <c r="H705" s="28">
        <v>16</v>
      </c>
      <c r="I705" s="28">
        <v>7</v>
      </c>
      <c r="J705" s="28">
        <v>10</v>
      </c>
      <c r="K705" s="28">
        <v>10</v>
      </c>
      <c r="L705" s="28">
        <v>3</v>
      </c>
      <c r="M705" s="28">
        <v>18</v>
      </c>
      <c r="N705" s="29">
        <f t="shared" si="292"/>
        <v>118</v>
      </c>
      <c r="Q705" s="21" t="s">
        <v>205</v>
      </c>
      <c r="R705" s="30">
        <f t="shared" si="293"/>
        <v>0.186</v>
      </c>
      <c r="S705" s="30">
        <f t="shared" si="294"/>
        <v>9.2999999999999999E-2</v>
      </c>
      <c r="T705" s="30">
        <f t="shared" si="295"/>
        <v>8.5000000000000006E-2</v>
      </c>
      <c r="U705" s="30">
        <f t="shared" si="296"/>
        <v>4.2000000000000003E-2</v>
      </c>
      <c r="V705" s="30">
        <f t="shared" si="297"/>
        <v>3.4000000000000002E-2</v>
      </c>
      <c r="W705" s="30">
        <f t="shared" si="298"/>
        <v>1.7000000000000001E-2</v>
      </c>
      <c r="X705" s="30">
        <f t="shared" si="299"/>
        <v>0.13600000000000001</v>
      </c>
      <c r="Y705" s="30">
        <f t="shared" si="300"/>
        <v>5.8999999999999997E-2</v>
      </c>
      <c r="Z705" s="30">
        <f t="shared" si="301"/>
        <v>8.5000000000000006E-2</v>
      </c>
      <c r="AA705" s="30">
        <f t="shared" si="302"/>
        <v>8.5000000000000006E-2</v>
      </c>
      <c r="AB705" s="30">
        <f t="shared" si="303"/>
        <v>2.5000000000000001E-2</v>
      </c>
      <c r="AC705" s="30">
        <f t="shared" si="305"/>
        <v>0.15299999999999991</v>
      </c>
      <c r="AD705" s="30">
        <f t="shared" si="304"/>
        <v>1</v>
      </c>
    </row>
    <row r="706" spans="1:30" x14ac:dyDescent="0.15">
      <c r="A706" s="24" t="s">
        <v>206</v>
      </c>
      <c r="B706" s="28">
        <v>33</v>
      </c>
      <c r="C706" s="28">
        <v>11</v>
      </c>
      <c r="D706" s="28">
        <v>21</v>
      </c>
      <c r="E706" s="28">
        <v>11</v>
      </c>
      <c r="F706" s="28">
        <v>10</v>
      </c>
      <c r="G706" s="28">
        <v>9</v>
      </c>
      <c r="H706" s="28">
        <v>19</v>
      </c>
      <c r="I706" s="28">
        <v>10</v>
      </c>
      <c r="J706" s="28">
        <v>16</v>
      </c>
      <c r="K706" s="28">
        <v>26</v>
      </c>
      <c r="L706" s="28">
        <v>8</v>
      </c>
      <c r="M706" s="28">
        <v>43</v>
      </c>
      <c r="N706" s="29">
        <f t="shared" si="292"/>
        <v>217</v>
      </c>
      <c r="Q706" s="21" t="s">
        <v>206</v>
      </c>
      <c r="R706" s="30">
        <f t="shared" si="293"/>
        <v>0.152</v>
      </c>
      <c r="S706" s="30">
        <f t="shared" si="294"/>
        <v>5.0999999999999997E-2</v>
      </c>
      <c r="T706" s="30">
        <f t="shared" si="295"/>
        <v>9.7000000000000003E-2</v>
      </c>
      <c r="U706" s="30">
        <f t="shared" si="296"/>
        <v>5.0999999999999997E-2</v>
      </c>
      <c r="V706" s="30">
        <f t="shared" si="297"/>
        <v>4.5999999999999999E-2</v>
      </c>
      <c r="W706" s="30">
        <f t="shared" si="298"/>
        <v>4.1000000000000002E-2</v>
      </c>
      <c r="X706" s="30">
        <f t="shared" si="299"/>
        <v>8.7999999999999995E-2</v>
      </c>
      <c r="Y706" s="30">
        <f t="shared" si="300"/>
        <v>4.5999999999999999E-2</v>
      </c>
      <c r="Z706" s="30">
        <f t="shared" si="301"/>
        <v>7.3999999999999996E-2</v>
      </c>
      <c r="AA706" s="30">
        <f t="shared" si="302"/>
        <v>0.12</v>
      </c>
      <c r="AB706" s="30">
        <f t="shared" si="303"/>
        <v>3.6999999999999998E-2</v>
      </c>
      <c r="AC706" s="30">
        <f t="shared" si="305"/>
        <v>0.19700000000000006</v>
      </c>
      <c r="AD706" s="30">
        <f t="shared" si="304"/>
        <v>1</v>
      </c>
    </row>
    <row r="707" spans="1:30" x14ac:dyDescent="0.15">
      <c r="A707" s="24" t="s">
        <v>207</v>
      </c>
      <c r="B707" s="28">
        <v>43</v>
      </c>
      <c r="C707" s="28">
        <v>30</v>
      </c>
      <c r="D707" s="28">
        <v>34</v>
      </c>
      <c r="E707" s="28">
        <v>6</v>
      </c>
      <c r="F707" s="28">
        <v>21</v>
      </c>
      <c r="G707" s="28">
        <v>12</v>
      </c>
      <c r="H707" s="28">
        <v>29</v>
      </c>
      <c r="I707" s="28">
        <v>15</v>
      </c>
      <c r="J707" s="28">
        <v>27</v>
      </c>
      <c r="K707" s="28">
        <v>38</v>
      </c>
      <c r="L707" s="28">
        <v>10</v>
      </c>
      <c r="M707" s="28">
        <v>51</v>
      </c>
      <c r="N707" s="29">
        <f t="shared" si="292"/>
        <v>316</v>
      </c>
      <c r="Q707" s="21" t="s">
        <v>207</v>
      </c>
      <c r="R707" s="30">
        <f t="shared" si="293"/>
        <v>0.13600000000000001</v>
      </c>
      <c r="S707" s="30">
        <f t="shared" si="294"/>
        <v>9.5000000000000001E-2</v>
      </c>
      <c r="T707" s="30">
        <f t="shared" si="295"/>
        <v>0.108</v>
      </c>
      <c r="U707" s="30">
        <f t="shared" si="296"/>
        <v>1.9E-2</v>
      </c>
      <c r="V707" s="30">
        <f t="shared" si="297"/>
        <v>6.6000000000000003E-2</v>
      </c>
      <c r="W707" s="30">
        <f t="shared" si="298"/>
        <v>3.7999999999999999E-2</v>
      </c>
      <c r="X707" s="30">
        <f t="shared" si="299"/>
        <v>9.1999999999999998E-2</v>
      </c>
      <c r="Y707" s="30">
        <f t="shared" si="300"/>
        <v>4.7E-2</v>
      </c>
      <c r="Z707" s="30">
        <f t="shared" si="301"/>
        <v>8.5000000000000006E-2</v>
      </c>
      <c r="AA707" s="30">
        <f t="shared" si="302"/>
        <v>0.12</v>
      </c>
      <c r="AB707" s="30">
        <f t="shared" si="303"/>
        <v>3.2000000000000001E-2</v>
      </c>
      <c r="AC707" s="30">
        <f t="shared" si="305"/>
        <v>0.16199999999999992</v>
      </c>
      <c r="AD707" s="30">
        <f t="shared" si="304"/>
        <v>1</v>
      </c>
    </row>
    <row r="708" spans="1:30" ht="11.25" thickBot="1" x14ac:dyDescent="0.2">
      <c r="A708" s="31" t="s">
        <v>208</v>
      </c>
      <c r="B708" s="32">
        <f t="shared" ref="B708:M708" si="306">SUM(B703:B707)</f>
        <v>842</v>
      </c>
      <c r="C708" s="32">
        <f t="shared" si="306"/>
        <v>489</v>
      </c>
      <c r="D708" s="32">
        <f t="shared" si="306"/>
        <v>589</v>
      </c>
      <c r="E708" s="32">
        <f t="shared" si="306"/>
        <v>330</v>
      </c>
      <c r="F708" s="32">
        <f t="shared" si="306"/>
        <v>358</v>
      </c>
      <c r="G708" s="32">
        <f t="shared" si="306"/>
        <v>271</v>
      </c>
      <c r="H708" s="32">
        <f t="shared" si="306"/>
        <v>657</v>
      </c>
      <c r="I708" s="32">
        <f t="shared" si="306"/>
        <v>401</v>
      </c>
      <c r="J708" s="32">
        <f t="shared" si="306"/>
        <v>506</v>
      </c>
      <c r="K708" s="32">
        <f t="shared" si="306"/>
        <v>828</v>
      </c>
      <c r="L708" s="32">
        <f t="shared" si="306"/>
        <v>172</v>
      </c>
      <c r="M708" s="32">
        <f t="shared" si="306"/>
        <v>857</v>
      </c>
      <c r="N708" s="32">
        <f t="shared" si="292"/>
        <v>6300</v>
      </c>
      <c r="Q708" s="31" t="s">
        <v>208</v>
      </c>
      <c r="R708" s="33">
        <f t="shared" si="293"/>
        <v>0.13400000000000001</v>
      </c>
      <c r="S708" s="33">
        <f t="shared" si="294"/>
        <v>7.8E-2</v>
      </c>
      <c r="T708" s="33">
        <f t="shared" si="295"/>
        <v>9.2999999999999999E-2</v>
      </c>
      <c r="U708" s="33">
        <f t="shared" si="296"/>
        <v>5.1999999999999998E-2</v>
      </c>
      <c r="V708" s="33">
        <f t="shared" si="297"/>
        <v>5.7000000000000002E-2</v>
      </c>
      <c r="W708" s="33">
        <f t="shared" si="298"/>
        <v>4.2999999999999997E-2</v>
      </c>
      <c r="X708" s="33">
        <f t="shared" si="299"/>
        <v>0.104</v>
      </c>
      <c r="Y708" s="33">
        <f t="shared" si="300"/>
        <v>6.4000000000000001E-2</v>
      </c>
      <c r="Z708" s="33">
        <f t="shared" si="301"/>
        <v>0.08</v>
      </c>
      <c r="AA708" s="33">
        <f t="shared" si="302"/>
        <v>0.13100000000000001</v>
      </c>
      <c r="AB708" s="33">
        <f t="shared" si="303"/>
        <v>2.7E-2</v>
      </c>
      <c r="AC708" s="33">
        <f t="shared" si="305"/>
        <v>0.13700000000000001</v>
      </c>
      <c r="AD708" s="33">
        <f t="shared" si="304"/>
        <v>1</v>
      </c>
    </row>
    <row r="709" spans="1:30" ht="11.25" thickTop="1" x14ac:dyDescent="0.15">
      <c r="A709" s="34" t="s">
        <v>209</v>
      </c>
      <c r="B709" s="25">
        <v>216</v>
      </c>
      <c r="C709" s="25">
        <v>130</v>
      </c>
      <c r="D709" s="25">
        <v>159</v>
      </c>
      <c r="E709" s="25">
        <v>125</v>
      </c>
      <c r="F709" s="25">
        <v>127</v>
      </c>
      <c r="G709" s="25">
        <v>84</v>
      </c>
      <c r="H709" s="25">
        <v>203</v>
      </c>
      <c r="I709" s="25">
        <v>103</v>
      </c>
      <c r="J709" s="25">
        <v>123</v>
      </c>
      <c r="K709" s="25">
        <v>270</v>
      </c>
      <c r="L709" s="25">
        <v>48</v>
      </c>
      <c r="M709" s="25">
        <v>307</v>
      </c>
      <c r="N709" s="26">
        <f t="shared" si="292"/>
        <v>1895</v>
      </c>
      <c r="Q709" s="35" t="s">
        <v>209</v>
      </c>
      <c r="R709" s="27">
        <f t="shared" si="293"/>
        <v>0.114</v>
      </c>
      <c r="S709" s="27">
        <f t="shared" si="294"/>
        <v>6.9000000000000006E-2</v>
      </c>
      <c r="T709" s="27">
        <f t="shared" si="295"/>
        <v>8.4000000000000005E-2</v>
      </c>
      <c r="U709" s="27">
        <f t="shared" si="296"/>
        <v>6.6000000000000003E-2</v>
      </c>
      <c r="V709" s="27">
        <f t="shared" si="297"/>
        <v>6.7000000000000004E-2</v>
      </c>
      <c r="W709" s="27">
        <f t="shared" si="298"/>
        <v>4.3999999999999997E-2</v>
      </c>
      <c r="X709" s="27">
        <f t="shared" si="299"/>
        <v>0.107</v>
      </c>
      <c r="Y709" s="27">
        <f t="shared" si="300"/>
        <v>5.3999999999999999E-2</v>
      </c>
      <c r="Z709" s="27">
        <f t="shared" si="301"/>
        <v>6.5000000000000002E-2</v>
      </c>
      <c r="AA709" s="27">
        <f t="shared" si="302"/>
        <v>0.14199999999999999</v>
      </c>
      <c r="AB709" s="27">
        <f t="shared" si="303"/>
        <v>2.5000000000000001E-2</v>
      </c>
      <c r="AC709" s="27">
        <f t="shared" si="305"/>
        <v>0.16299999999999981</v>
      </c>
      <c r="AD709" s="27">
        <f t="shared" si="304"/>
        <v>1</v>
      </c>
    </row>
    <row r="710" spans="1:30" x14ac:dyDescent="0.15">
      <c r="A710" s="24" t="s">
        <v>210</v>
      </c>
      <c r="B710" s="28">
        <v>25</v>
      </c>
      <c r="C710" s="28">
        <v>19</v>
      </c>
      <c r="D710" s="28">
        <v>13</v>
      </c>
      <c r="E710" s="28">
        <v>11</v>
      </c>
      <c r="F710" s="28">
        <v>12</v>
      </c>
      <c r="G710" s="28">
        <v>6</v>
      </c>
      <c r="H710" s="28">
        <v>18</v>
      </c>
      <c r="I710" s="28">
        <v>8</v>
      </c>
      <c r="J710" s="28">
        <v>9</v>
      </c>
      <c r="K710" s="28">
        <v>22</v>
      </c>
      <c r="L710" s="28">
        <v>4</v>
      </c>
      <c r="M710" s="28">
        <v>28</v>
      </c>
      <c r="N710" s="29">
        <f t="shared" si="292"/>
        <v>175</v>
      </c>
      <c r="Q710" s="21" t="s">
        <v>210</v>
      </c>
      <c r="R710" s="30">
        <f t="shared" si="293"/>
        <v>0.14299999999999999</v>
      </c>
      <c r="S710" s="30">
        <f t="shared" si="294"/>
        <v>0.109</v>
      </c>
      <c r="T710" s="30">
        <f t="shared" si="295"/>
        <v>7.3999999999999996E-2</v>
      </c>
      <c r="U710" s="30">
        <f t="shared" si="296"/>
        <v>6.3E-2</v>
      </c>
      <c r="V710" s="30">
        <f t="shared" si="297"/>
        <v>6.9000000000000006E-2</v>
      </c>
      <c r="W710" s="30">
        <f t="shared" si="298"/>
        <v>3.4000000000000002E-2</v>
      </c>
      <c r="X710" s="30">
        <f t="shared" si="299"/>
        <v>0.10299999999999999</v>
      </c>
      <c r="Y710" s="30">
        <f t="shared" si="300"/>
        <v>4.5999999999999999E-2</v>
      </c>
      <c r="Z710" s="30">
        <f t="shared" si="301"/>
        <v>5.0999999999999997E-2</v>
      </c>
      <c r="AA710" s="30">
        <f t="shared" si="302"/>
        <v>0.126</v>
      </c>
      <c r="AB710" s="30">
        <f t="shared" si="303"/>
        <v>2.3E-2</v>
      </c>
      <c r="AC710" s="30">
        <f t="shared" si="305"/>
        <v>0.15899999999999992</v>
      </c>
      <c r="AD710" s="30">
        <f t="shared" si="304"/>
        <v>1</v>
      </c>
    </row>
    <row r="711" spans="1:30" x14ac:dyDescent="0.15">
      <c r="A711" s="24" t="s">
        <v>211</v>
      </c>
      <c r="B711" s="28">
        <v>93</v>
      </c>
      <c r="C711" s="28">
        <v>41</v>
      </c>
      <c r="D711" s="28">
        <v>57</v>
      </c>
      <c r="E711" s="28">
        <v>25</v>
      </c>
      <c r="F711" s="28">
        <v>35</v>
      </c>
      <c r="G711" s="28">
        <v>33</v>
      </c>
      <c r="H711" s="28">
        <v>40</v>
      </c>
      <c r="I711" s="28">
        <v>26</v>
      </c>
      <c r="J711" s="28">
        <v>66</v>
      </c>
      <c r="K711" s="28">
        <v>90</v>
      </c>
      <c r="L711" s="28">
        <v>11</v>
      </c>
      <c r="M711" s="28">
        <v>83</v>
      </c>
      <c r="N711" s="29">
        <f t="shared" si="292"/>
        <v>600</v>
      </c>
      <c r="Q711" s="21" t="s">
        <v>211</v>
      </c>
      <c r="R711" s="30">
        <f t="shared" si="293"/>
        <v>0.155</v>
      </c>
      <c r="S711" s="30">
        <f t="shared" si="294"/>
        <v>6.8000000000000005E-2</v>
      </c>
      <c r="T711" s="30">
        <f t="shared" si="295"/>
        <v>9.5000000000000001E-2</v>
      </c>
      <c r="U711" s="30">
        <f t="shared" si="296"/>
        <v>4.2000000000000003E-2</v>
      </c>
      <c r="V711" s="30">
        <f t="shared" si="297"/>
        <v>5.8000000000000003E-2</v>
      </c>
      <c r="W711" s="30">
        <f t="shared" si="298"/>
        <v>5.5E-2</v>
      </c>
      <c r="X711" s="30">
        <f t="shared" si="299"/>
        <v>6.7000000000000004E-2</v>
      </c>
      <c r="Y711" s="30">
        <f t="shared" si="300"/>
        <v>4.2999999999999997E-2</v>
      </c>
      <c r="Z711" s="30">
        <f t="shared" si="301"/>
        <v>0.11</v>
      </c>
      <c r="AA711" s="30">
        <f t="shared" si="302"/>
        <v>0.15</v>
      </c>
      <c r="AB711" s="30">
        <f t="shared" si="303"/>
        <v>1.7999999999999999E-2</v>
      </c>
      <c r="AC711" s="30">
        <f t="shared" si="305"/>
        <v>0.1389999999999999</v>
      </c>
      <c r="AD711" s="30">
        <f t="shared" si="304"/>
        <v>1</v>
      </c>
    </row>
    <row r="712" spans="1:30" x14ac:dyDescent="0.15">
      <c r="A712" s="24" t="s">
        <v>212</v>
      </c>
      <c r="B712" s="28">
        <v>59</v>
      </c>
      <c r="C712" s="28">
        <v>43</v>
      </c>
      <c r="D712" s="28">
        <v>49</v>
      </c>
      <c r="E712" s="28">
        <v>20</v>
      </c>
      <c r="F712" s="28">
        <v>24</v>
      </c>
      <c r="G712" s="28">
        <v>15</v>
      </c>
      <c r="H712" s="28">
        <v>53</v>
      </c>
      <c r="I712" s="28">
        <v>24</v>
      </c>
      <c r="J712" s="28">
        <v>40</v>
      </c>
      <c r="K712" s="28">
        <v>48</v>
      </c>
      <c r="L712" s="28">
        <v>15</v>
      </c>
      <c r="M712" s="28">
        <v>64</v>
      </c>
      <c r="N712" s="29">
        <f t="shared" si="292"/>
        <v>454</v>
      </c>
      <c r="Q712" s="21" t="s">
        <v>212</v>
      </c>
      <c r="R712" s="30">
        <f t="shared" si="293"/>
        <v>0.13</v>
      </c>
      <c r="S712" s="30">
        <f t="shared" si="294"/>
        <v>9.5000000000000001E-2</v>
      </c>
      <c r="T712" s="30">
        <f t="shared" si="295"/>
        <v>0.108</v>
      </c>
      <c r="U712" s="30">
        <f t="shared" si="296"/>
        <v>4.3999999999999997E-2</v>
      </c>
      <c r="V712" s="30">
        <f t="shared" si="297"/>
        <v>5.2999999999999999E-2</v>
      </c>
      <c r="W712" s="30">
        <f t="shared" si="298"/>
        <v>3.3000000000000002E-2</v>
      </c>
      <c r="X712" s="30">
        <f t="shared" si="299"/>
        <v>0.11700000000000001</v>
      </c>
      <c r="Y712" s="30">
        <f t="shared" si="300"/>
        <v>5.2999999999999999E-2</v>
      </c>
      <c r="Z712" s="30">
        <f t="shared" si="301"/>
        <v>8.7999999999999995E-2</v>
      </c>
      <c r="AA712" s="30">
        <f t="shared" si="302"/>
        <v>0.106</v>
      </c>
      <c r="AB712" s="30">
        <f t="shared" si="303"/>
        <v>3.3000000000000002E-2</v>
      </c>
      <c r="AC712" s="30">
        <f t="shared" si="305"/>
        <v>0.14000000000000001</v>
      </c>
      <c r="AD712" s="30">
        <f t="shared" si="304"/>
        <v>1</v>
      </c>
    </row>
    <row r="713" spans="1:30" x14ac:dyDescent="0.15">
      <c r="A713" s="24" t="s">
        <v>213</v>
      </c>
      <c r="B713" s="28">
        <v>43</v>
      </c>
      <c r="C713" s="28">
        <v>32</v>
      </c>
      <c r="D713" s="28">
        <v>37</v>
      </c>
      <c r="E713" s="28">
        <v>17</v>
      </c>
      <c r="F713" s="28">
        <v>26</v>
      </c>
      <c r="G713" s="28">
        <v>23</v>
      </c>
      <c r="H713" s="28">
        <v>38</v>
      </c>
      <c r="I713" s="28">
        <v>16</v>
      </c>
      <c r="J713" s="28">
        <v>25</v>
      </c>
      <c r="K713" s="28">
        <v>45</v>
      </c>
      <c r="L713" s="28">
        <v>9</v>
      </c>
      <c r="M713" s="28">
        <v>59</v>
      </c>
      <c r="N713" s="29">
        <f t="shared" si="292"/>
        <v>370</v>
      </c>
      <c r="Q713" s="21" t="s">
        <v>213</v>
      </c>
      <c r="R713" s="30">
        <f t="shared" si="293"/>
        <v>0.11600000000000001</v>
      </c>
      <c r="S713" s="30">
        <f t="shared" si="294"/>
        <v>8.5999999999999993E-2</v>
      </c>
      <c r="T713" s="30">
        <f t="shared" si="295"/>
        <v>0.1</v>
      </c>
      <c r="U713" s="30">
        <f t="shared" si="296"/>
        <v>4.5999999999999999E-2</v>
      </c>
      <c r="V713" s="30">
        <f t="shared" si="297"/>
        <v>7.0000000000000007E-2</v>
      </c>
      <c r="W713" s="30">
        <f t="shared" si="298"/>
        <v>6.2E-2</v>
      </c>
      <c r="X713" s="30">
        <f t="shared" si="299"/>
        <v>0.10299999999999999</v>
      </c>
      <c r="Y713" s="30">
        <f t="shared" si="300"/>
        <v>4.2999999999999997E-2</v>
      </c>
      <c r="Z713" s="30">
        <f t="shared" si="301"/>
        <v>6.8000000000000005E-2</v>
      </c>
      <c r="AA713" s="30">
        <f t="shared" si="302"/>
        <v>0.122</v>
      </c>
      <c r="AB713" s="30">
        <f t="shared" si="303"/>
        <v>2.4E-2</v>
      </c>
      <c r="AC713" s="30">
        <f t="shared" si="305"/>
        <v>0.15999999999999981</v>
      </c>
      <c r="AD713" s="30">
        <f t="shared" si="304"/>
        <v>1</v>
      </c>
    </row>
    <row r="714" spans="1:30" ht="11.25" thickBot="1" x14ac:dyDescent="0.2">
      <c r="A714" s="31" t="s">
        <v>214</v>
      </c>
      <c r="B714" s="32">
        <f t="shared" ref="B714:M714" si="307">SUM(B709:B713)</f>
        <v>436</v>
      </c>
      <c r="C714" s="32">
        <f t="shared" si="307"/>
        <v>265</v>
      </c>
      <c r="D714" s="32">
        <f t="shared" si="307"/>
        <v>315</v>
      </c>
      <c r="E714" s="32">
        <f t="shared" si="307"/>
        <v>198</v>
      </c>
      <c r="F714" s="32">
        <f t="shared" si="307"/>
        <v>224</v>
      </c>
      <c r="G714" s="32">
        <f t="shared" si="307"/>
        <v>161</v>
      </c>
      <c r="H714" s="32">
        <f t="shared" si="307"/>
        <v>352</v>
      </c>
      <c r="I714" s="32">
        <f t="shared" si="307"/>
        <v>177</v>
      </c>
      <c r="J714" s="32">
        <f t="shared" si="307"/>
        <v>263</v>
      </c>
      <c r="K714" s="32">
        <f t="shared" si="307"/>
        <v>475</v>
      </c>
      <c r="L714" s="32">
        <f t="shared" si="307"/>
        <v>87</v>
      </c>
      <c r="M714" s="32">
        <f t="shared" si="307"/>
        <v>541</v>
      </c>
      <c r="N714" s="32">
        <f t="shared" si="292"/>
        <v>3494</v>
      </c>
      <c r="Q714" s="31" t="s">
        <v>214</v>
      </c>
      <c r="R714" s="33">
        <f t="shared" si="293"/>
        <v>0.125</v>
      </c>
      <c r="S714" s="33">
        <f t="shared" si="294"/>
        <v>7.5999999999999998E-2</v>
      </c>
      <c r="T714" s="33">
        <f t="shared" si="295"/>
        <v>0.09</v>
      </c>
      <c r="U714" s="33">
        <f t="shared" si="296"/>
        <v>5.7000000000000002E-2</v>
      </c>
      <c r="V714" s="33">
        <f t="shared" si="297"/>
        <v>6.4000000000000001E-2</v>
      </c>
      <c r="W714" s="33">
        <f t="shared" si="298"/>
        <v>4.5999999999999999E-2</v>
      </c>
      <c r="X714" s="33">
        <f t="shared" si="299"/>
        <v>0.10100000000000001</v>
      </c>
      <c r="Y714" s="33">
        <f t="shared" si="300"/>
        <v>5.0999999999999997E-2</v>
      </c>
      <c r="Z714" s="33">
        <f t="shared" si="301"/>
        <v>7.4999999999999997E-2</v>
      </c>
      <c r="AA714" s="33">
        <f t="shared" si="302"/>
        <v>0.13600000000000001</v>
      </c>
      <c r="AB714" s="33">
        <f t="shared" si="303"/>
        <v>2.5000000000000001E-2</v>
      </c>
      <c r="AC714" s="33">
        <f t="shared" si="305"/>
        <v>0.15399999999999991</v>
      </c>
      <c r="AD714" s="33">
        <f t="shared" si="304"/>
        <v>1</v>
      </c>
    </row>
    <row r="715" spans="1:30" ht="11.25" thickTop="1" x14ac:dyDescent="0.15">
      <c r="A715" s="34" t="s">
        <v>215</v>
      </c>
      <c r="B715" s="25">
        <v>622</v>
      </c>
      <c r="C715" s="25">
        <v>340</v>
      </c>
      <c r="D715" s="25">
        <v>378</v>
      </c>
      <c r="E715" s="25">
        <v>258</v>
      </c>
      <c r="F715" s="25">
        <v>260</v>
      </c>
      <c r="G715" s="25">
        <v>223</v>
      </c>
      <c r="H715" s="25">
        <v>543</v>
      </c>
      <c r="I715" s="25">
        <v>287</v>
      </c>
      <c r="J715" s="25">
        <v>386</v>
      </c>
      <c r="K715" s="25">
        <v>621</v>
      </c>
      <c r="L715" s="25">
        <v>70</v>
      </c>
      <c r="M715" s="25">
        <v>730</v>
      </c>
      <c r="N715" s="26">
        <f t="shared" si="292"/>
        <v>4718</v>
      </c>
      <c r="Q715" s="35" t="s">
        <v>215</v>
      </c>
      <c r="R715" s="27">
        <f t="shared" si="293"/>
        <v>0.13200000000000001</v>
      </c>
      <c r="S715" s="27">
        <f t="shared" si="294"/>
        <v>7.1999999999999995E-2</v>
      </c>
      <c r="T715" s="27">
        <f t="shared" si="295"/>
        <v>0.08</v>
      </c>
      <c r="U715" s="27">
        <f t="shared" si="296"/>
        <v>5.5E-2</v>
      </c>
      <c r="V715" s="27">
        <f t="shared" si="297"/>
        <v>5.5E-2</v>
      </c>
      <c r="W715" s="27">
        <f t="shared" si="298"/>
        <v>4.7E-2</v>
      </c>
      <c r="X715" s="27">
        <f t="shared" si="299"/>
        <v>0.115</v>
      </c>
      <c r="Y715" s="27">
        <f t="shared" si="300"/>
        <v>6.0999999999999999E-2</v>
      </c>
      <c r="Z715" s="27">
        <f t="shared" si="301"/>
        <v>8.2000000000000003E-2</v>
      </c>
      <c r="AA715" s="27">
        <f t="shared" si="302"/>
        <v>0.13200000000000001</v>
      </c>
      <c r="AB715" s="27">
        <f t="shared" si="303"/>
        <v>1.4999999999999999E-2</v>
      </c>
      <c r="AC715" s="27">
        <f t="shared" si="305"/>
        <v>0.15400000000000003</v>
      </c>
      <c r="AD715" s="27">
        <f t="shared" si="304"/>
        <v>1</v>
      </c>
    </row>
    <row r="716" spans="1:30" x14ac:dyDescent="0.15">
      <c r="A716" s="24" t="s">
        <v>216</v>
      </c>
      <c r="B716" s="28">
        <v>141</v>
      </c>
      <c r="C716" s="28">
        <v>76</v>
      </c>
      <c r="D716" s="28">
        <v>102</v>
      </c>
      <c r="E716" s="28">
        <v>48</v>
      </c>
      <c r="F716" s="28">
        <v>63</v>
      </c>
      <c r="G716" s="28">
        <v>52</v>
      </c>
      <c r="H716" s="28">
        <v>117</v>
      </c>
      <c r="I716" s="28">
        <v>60</v>
      </c>
      <c r="J716" s="28">
        <v>89</v>
      </c>
      <c r="K716" s="28">
        <v>134</v>
      </c>
      <c r="L716" s="28">
        <v>33</v>
      </c>
      <c r="M716" s="28">
        <v>152</v>
      </c>
      <c r="N716" s="29">
        <f t="shared" si="292"/>
        <v>1067</v>
      </c>
      <c r="Q716" s="21" t="s">
        <v>216</v>
      </c>
      <c r="R716" s="30">
        <f t="shared" si="293"/>
        <v>0.13200000000000001</v>
      </c>
      <c r="S716" s="30">
        <f t="shared" si="294"/>
        <v>7.0999999999999994E-2</v>
      </c>
      <c r="T716" s="30">
        <f t="shared" si="295"/>
        <v>9.6000000000000002E-2</v>
      </c>
      <c r="U716" s="30">
        <f t="shared" si="296"/>
        <v>4.4999999999999998E-2</v>
      </c>
      <c r="V716" s="30">
        <f t="shared" si="297"/>
        <v>5.8999999999999997E-2</v>
      </c>
      <c r="W716" s="30">
        <f t="shared" si="298"/>
        <v>4.9000000000000002E-2</v>
      </c>
      <c r="X716" s="30">
        <f t="shared" si="299"/>
        <v>0.11</v>
      </c>
      <c r="Y716" s="30">
        <f t="shared" si="300"/>
        <v>5.6000000000000001E-2</v>
      </c>
      <c r="Z716" s="30">
        <f t="shared" si="301"/>
        <v>8.3000000000000004E-2</v>
      </c>
      <c r="AA716" s="30">
        <f t="shared" si="302"/>
        <v>0.126</v>
      </c>
      <c r="AB716" s="30">
        <f t="shared" si="303"/>
        <v>3.1E-2</v>
      </c>
      <c r="AC716" s="30">
        <f t="shared" si="305"/>
        <v>0.1419999999999999</v>
      </c>
      <c r="AD716" s="30">
        <f t="shared" si="304"/>
        <v>1</v>
      </c>
    </row>
    <row r="717" spans="1:30" x14ac:dyDescent="0.15">
      <c r="A717" s="24" t="s">
        <v>217</v>
      </c>
      <c r="B717" s="28">
        <v>15</v>
      </c>
      <c r="C717" s="28">
        <v>7</v>
      </c>
      <c r="D717" s="28">
        <v>6</v>
      </c>
      <c r="E717" s="28">
        <v>8</v>
      </c>
      <c r="F717" s="28">
        <v>2</v>
      </c>
      <c r="G717" s="28">
        <v>3</v>
      </c>
      <c r="H717" s="28">
        <v>8</v>
      </c>
      <c r="I717" s="28">
        <v>7</v>
      </c>
      <c r="J717" s="28">
        <v>5</v>
      </c>
      <c r="K717" s="28">
        <v>8</v>
      </c>
      <c r="L717" s="28">
        <v>5</v>
      </c>
      <c r="M717" s="28">
        <v>15</v>
      </c>
      <c r="N717" s="29">
        <f t="shared" si="292"/>
        <v>89</v>
      </c>
      <c r="Q717" s="21" t="s">
        <v>217</v>
      </c>
      <c r="R717" s="30">
        <f t="shared" si="293"/>
        <v>0.16900000000000001</v>
      </c>
      <c r="S717" s="30">
        <f t="shared" si="294"/>
        <v>7.9000000000000001E-2</v>
      </c>
      <c r="T717" s="30">
        <f t="shared" si="295"/>
        <v>6.7000000000000004E-2</v>
      </c>
      <c r="U717" s="30">
        <f t="shared" si="296"/>
        <v>0.09</v>
      </c>
      <c r="V717" s="30">
        <f t="shared" si="297"/>
        <v>2.1999999999999999E-2</v>
      </c>
      <c r="W717" s="30">
        <f t="shared" si="298"/>
        <v>3.4000000000000002E-2</v>
      </c>
      <c r="X717" s="30">
        <f t="shared" si="299"/>
        <v>0.09</v>
      </c>
      <c r="Y717" s="30">
        <f t="shared" si="300"/>
        <v>7.9000000000000001E-2</v>
      </c>
      <c r="Z717" s="30">
        <f t="shared" si="301"/>
        <v>5.6000000000000001E-2</v>
      </c>
      <c r="AA717" s="30">
        <f t="shared" si="302"/>
        <v>0.09</v>
      </c>
      <c r="AB717" s="30">
        <f t="shared" si="303"/>
        <v>5.6000000000000001E-2</v>
      </c>
      <c r="AC717" s="30">
        <f t="shared" si="305"/>
        <v>0.16799999999999993</v>
      </c>
      <c r="AD717" s="30">
        <f t="shared" si="304"/>
        <v>1</v>
      </c>
    </row>
    <row r="718" spans="1:30" x14ac:dyDescent="0.15">
      <c r="A718" s="24" t="s">
        <v>218</v>
      </c>
      <c r="B718" s="28">
        <v>72</v>
      </c>
      <c r="C718" s="28">
        <v>40</v>
      </c>
      <c r="D718" s="28">
        <v>51</v>
      </c>
      <c r="E718" s="28">
        <v>34</v>
      </c>
      <c r="F718" s="28">
        <v>26</v>
      </c>
      <c r="G718" s="28">
        <v>23</v>
      </c>
      <c r="H718" s="28">
        <v>62</v>
      </c>
      <c r="I718" s="28">
        <v>22</v>
      </c>
      <c r="J718" s="28">
        <v>43</v>
      </c>
      <c r="K718" s="28">
        <v>65</v>
      </c>
      <c r="L718" s="28">
        <v>14</v>
      </c>
      <c r="M718" s="28">
        <v>81</v>
      </c>
      <c r="N718" s="29">
        <f t="shared" si="292"/>
        <v>533</v>
      </c>
      <c r="Q718" s="21" t="s">
        <v>218</v>
      </c>
      <c r="R718" s="30">
        <f t="shared" si="293"/>
        <v>0.13500000000000001</v>
      </c>
      <c r="S718" s="30">
        <f t="shared" si="294"/>
        <v>7.4999999999999997E-2</v>
      </c>
      <c r="T718" s="30">
        <f t="shared" si="295"/>
        <v>9.6000000000000002E-2</v>
      </c>
      <c r="U718" s="30">
        <f t="shared" si="296"/>
        <v>6.4000000000000001E-2</v>
      </c>
      <c r="V718" s="30">
        <f t="shared" si="297"/>
        <v>4.9000000000000002E-2</v>
      </c>
      <c r="W718" s="30">
        <f t="shared" si="298"/>
        <v>4.2999999999999997E-2</v>
      </c>
      <c r="X718" s="30">
        <f t="shared" si="299"/>
        <v>0.11600000000000001</v>
      </c>
      <c r="Y718" s="30">
        <f t="shared" si="300"/>
        <v>4.1000000000000002E-2</v>
      </c>
      <c r="Z718" s="30">
        <f t="shared" si="301"/>
        <v>8.1000000000000003E-2</v>
      </c>
      <c r="AA718" s="30">
        <f t="shared" si="302"/>
        <v>0.122</v>
      </c>
      <c r="AB718" s="30">
        <f t="shared" si="303"/>
        <v>2.5999999999999999E-2</v>
      </c>
      <c r="AC718" s="30">
        <f t="shared" si="305"/>
        <v>0.15199999999999991</v>
      </c>
      <c r="AD718" s="30">
        <f t="shared" si="304"/>
        <v>1</v>
      </c>
    </row>
    <row r="719" spans="1:30" x14ac:dyDescent="0.15">
      <c r="A719" s="24" t="s">
        <v>219</v>
      </c>
      <c r="B719" s="28">
        <v>65</v>
      </c>
      <c r="C719" s="28">
        <v>25</v>
      </c>
      <c r="D719" s="28">
        <v>43</v>
      </c>
      <c r="E719" s="28">
        <v>19</v>
      </c>
      <c r="F719" s="28">
        <v>29</v>
      </c>
      <c r="G719" s="28">
        <v>28</v>
      </c>
      <c r="H719" s="28">
        <v>51</v>
      </c>
      <c r="I719" s="28">
        <v>24</v>
      </c>
      <c r="J719" s="28">
        <v>31</v>
      </c>
      <c r="K719" s="28">
        <v>51</v>
      </c>
      <c r="L719" s="28">
        <v>12</v>
      </c>
      <c r="M719" s="28">
        <v>155</v>
      </c>
      <c r="N719" s="29">
        <f t="shared" si="292"/>
        <v>533</v>
      </c>
      <c r="Q719" s="21" t="s">
        <v>219</v>
      </c>
      <c r="R719" s="30">
        <f t="shared" si="293"/>
        <v>0.122</v>
      </c>
      <c r="S719" s="30">
        <f t="shared" si="294"/>
        <v>4.7E-2</v>
      </c>
      <c r="T719" s="30">
        <f t="shared" si="295"/>
        <v>8.1000000000000003E-2</v>
      </c>
      <c r="U719" s="30">
        <f t="shared" si="296"/>
        <v>3.5999999999999997E-2</v>
      </c>
      <c r="V719" s="30">
        <f t="shared" si="297"/>
        <v>5.3999999999999999E-2</v>
      </c>
      <c r="W719" s="30">
        <f t="shared" si="298"/>
        <v>5.2999999999999999E-2</v>
      </c>
      <c r="X719" s="30">
        <f t="shared" si="299"/>
        <v>9.6000000000000002E-2</v>
      </c>
      <c r="Y719" s="30">
        <f t="shared" si="300"/>
        <v>4.4999999999999998E-2</v>
      </c>
      <c r="Z719" s="30">
        <f t="shared" si="301"/>
        <v>5.8000000000000003E-2</v>
      </c>
      <c r="AA719" s="30">
        <f t="shared" si="302"/>
        <v>9.6000000000000002E-2</v>
      </c>
      <c r="AB719" s="30">
        <f t="shared" si="303"/>
        <v>2.3E-2</v>
      </c>
      <c r="AC719" s="30">
        <f t="shared" si="305"/>
        <v>0.28899999999999992</v>
      </c>
      <c r="AD719" s="30">
        <f t="shared" si="304"/>
        <v>1</v>
      </c>
    </row>
    <row r="720" spans="1:30" x14ac:dyDescent="0.15">
      <c r="A720" s="24" t="s">
        <v>220</v>
      </c>
      <c r="B720" s="28">
        <v>51</v>
      </c>
      <c r="C720" s="28">
        <v>25</v>
      </c>
      <c r="D720" s="28">
        <v>26</v>
      </c>
      <c r="E720" s="28">
        <v>10</v>
      </c>
      <c r="F720" s="28">
        <v>17</v>
      </c>
      <c r="G720" s="28">
        <v>12</v>
      </c>
      <c r="H720" s="28">
        <v>35</v>
      </c>
      <c r="I720" s="28">
        <v>20</v>
      </c>
      <c r="J720" s="28">
        <v>20</v>
      </c>
      <c r="K720" s="28">
        <v>31</v>
      </c>
      <c r="L720" s="28">
        <v>4</v>
      </c>
      <c r="M720" s="28">
        <v>49</v>
      </c>
      <c r="N720" s="29">
        <f t="shared" si="292"/>
        <v>300</v>
      </c>
      <c r="Q720" s="21" t="s">
        <v>220</v>
      </c>
      <c r="R720" s="30">
        <f t="shared" si="293"/>
        <v>0.17</v>
      </c>
      <c r="S720" s="30">
        <f t="shared" si="294"/>
        <v>8.3000000000000004E-2</v>
      </c>
      <c r="T720" s="30">
        <f t="shared" si="295"/>
        <v>8.6999999999999994E-2</v>
      </c>
      <c r="U720" s="30">
        <f t="shared" si="296"/>
        <v>3.3000000000000002E-2</v>
      </c>
      <c r="V720" s="30">
        <f t="shared" si="297"/>
        <v>5.7000000000000002E-2</v>
      </c>
      <c r="W720" s="30">
        <f t="shared" si="298"/>
        <v>0.04</v>
      </c>
      <c r="X720" s="30">
        <f t="shared" si="299"/>
        <v>0.11700000000000001</v>
      </c>
      <c r="Y720" s="30">
        <f t="shared" si="300"/>
        <v>6.7000000000000004E-2</v>
      </c>
      <c r="Z720" s="30">
        <f t="shared" si="301"/>
        <v>6.7000000000000004E-2</v>
      </c>
      <c r="AA720" s="30">
        <f t="shared" si="302"/>
        <v>0.10299999999999999</v>
      </c>
      <c r="AB720" s="30">
        <f t="shared" si="303"/>
        <v>1.2999999999999999E-2</v>
      </c>
      <c r="AC720" s="30">
        <f t="shared" si="305"/>
        <v>0.16300000000000014</v>
      </c>
      <c r="AD720" s="30">
        <f t="shared" si="304"/>
        <v>1</v>
      </c>
    </row>
    <row r="721" spans="1:32" x14ac:dyDescent="0.15">
      <c r="A721" s="24" t="s">
        <v>221</v>
      </c>
      <c r="B721" s="28">
        <v>24</v>
      </c>
      <c r="C721" s="28">
        <v>14</v>
      </c>
      <c r="D721" s="28">
        <v>13</v>
      </c>
      <c r="E721" s="28">
        <v>9</v>
      </c>
      <c r="F721" s="28">
        <v>10</v>
      </c>
      <c r="G721" s="28">
        <v>4</v>
      </c>
      <c r="H721" s="28">
        <v>27</v>
      </c>
      <c r="I721" s="28">
        <v>9</v>
      </c>
      <c r="J721" s="28">
        <v>9</v>
      </c>
      <c r="K721" s="28">
        <v>20</v>
      </c>
      <c r="L721" s="28">
        <v>3</v>
      </c>
      <c r="M721" s="28">
        <v>25</v>
      </c>
      <c r="N721" s="29">
        <f t="shared" si="292"/>
        <v>167</v>
      </c>
      <c r="Q721" s="21" t="s">
        <v>221</v>
      </c>
      <c r="R721" s="30">
        <f t="shared" si="293"/>
        <v>0.14399999999999999</v>
      </c>
      <c r="S721" s="30">
        <f t="shared" si="294"/>
        <v>8.4000000000000005E-2</v>
      </c>
      <c r="T721" s="30">
        <f t="shared" si="295"/>
        <v>7.8E-2</v>
      </c>
      <c r="U721" s="30">
        <f t="shared" si="296"/>
        <v>5.3999999999999999E-2</v>
      </c>
      <c r="V721" s="30">
        <f t="shared" si="297"/>
        <v>0.06</v>
      </c>
      <c r="W721" s="30">
        <f t="shared" si="298"/>
        <v>2.4E-2</v>
      </c>
      <c r="X721" s="30">
        <f t="shared" si="299"/>
        <v>0.16200000000000001</v>
      </c>
      <c r="Y721" s="30">
        <f t="shared" si="300"/>
        <v>5.3999999999999999E-2</v>
      </c>
      <c r="Z721" s="30">
        <f t="shared" si="301"/>
        <v>5.3999999999999999E-2</v>
      </c>
      <c r="AA721" s="30">
        <f t="shared" si="302"/>
        <v>0.12</v>
      </c>
      <c r="AB721" s="30">
        <f t="shared" si="303"/>
        <v>1.7999999999999999E-2</v>
      </c>
      <c r="AC721" s="30">
        <f t="shared" si="305"/>
        <v>0.14799999999999991</v>
      </c>
      <c r="AD721" s="30">
        <f t="shared" si="304"/>
        <v>1</v>
      </c>
    </row>
    <row r="722" spans="1:32" x14ac:dyDescent="0.15">
      <c r="A722" s="24" t="s">
        <v>222</v>
      </c>
      <c r="B722" s="28">
        <v>17</v>
      </c>
      <c r="C722" s="28">
        <v>9</v>
      </c>
      <c r="D722" s="28">
        <v>19</v>
      </c>
      <c r="E722" s="28">
        <v>4</v>
      </c>
      <c r="F722" s="28">
        <v>13</v>
      </c>
      <c r="G722" s="28">
        <v>4</v>
      </c>
      <c r="H722" s="28">
        <v>16</v>
      </c>
      <c r="I722" s="28">
        <v>3</v>
      </c>
      <c r="J722" s="28">
        <v>17</v>
      </c>
      <c r="K722" s="28">
        <v>20</v>
      </c>
      <c r="L722" s="28">
        <v>2</v>
      </c>
      <c r="M722" s="28">
        <v>20</v>
      </c>
      <c r="N722" s="29">
        <f t="shared" si="292"/>
        <v>144</v>
      </c>
      <c r="Q722" s="21" t="s">
        <v>222</v>
      </c>
      <c r="R722" s="30">
        <f t="shared" si="293"/>
        <v>0.11799999999999999</v>
      </c>
      <c r="S722" s="30">
        <f t="shared" si="294"/>
        <v>6.3E-2</v>
      </c>
      <c r="T722" s="30">
        <f t="shared" si="295"/>
        <v>0.13200000000000001</v>
      </c>
      <c r="U722" s="30">
        <f t="shared" si="296"/>
        <v>2.8000000000000001E-2</v>
      </c>
      <c r="V722" s="30">
        <f t="shared" si="297"/>
        <v>0.09</v>
      </c>
      <c r="W722" s="30">
        <f t="shared" si="298"/>
        <v>2.8000000000000001E-2</v>
      </c>
      <c r="X722" s="30">
        <f t="shared" si="299"/>
        <v>0.111</v>
      </c>
      <c r="Y722" s="30">
        <f t="shared" si="300"/>
        <v>2.1000000000000001E-2</v>
      </c>
      <c r="Z722" s="30">
        <f t="shared" si="301"/>
        <v>0.11799999999999999</v>
      </c>
      <c r="AA722" s="30">
        <f t="shared" si="302"/>
        <v>0.13900000000000001</v>
      </c>
      <c r="AB722" s="30">
        <f t="shared" si="303"/>
        <v>1.4E-2</v>
      </c>
      <c r="AC722" s="30">
        <f t="shared" si="305"/>
        <v>0.1379999999999999</v>
      </c>
      <c r="AD722" s="30">
        <f>SUM(R722:AC722)</f>
        <v>1</v>
      </c>
    </row>
    <row r="723" spans="1:32" x14ac:dyDescent="0.15">
      <c r="A723" s="24" t="s">
        <v>223</v>
      </c>
      <c r="B723" s="28">
        <v>18</v>
      </c>
      <c r="C723" s="28">
        <v>6</v>
      </c>
      <c r="D723" s="28">
        <v>8</v>
      </c>
      <c r="E723" s="28">
        <v>2</v>
      </c>
      <c r="F723" s="28">
        <v>4</v>
      </c>
      <c r="G723" s="28">
        <v>2</v>
      </c>
      <c r="H723" s="28">
        <v>16</v>
      </c>
      <c r="I723" s="28">
        <v>7</v>
      </c>
      <c r="J723" s="28">
        <v>5</v>
      </c>
      <c r="K723" s="28">
        <v>5</v>
      </c>
      <c r="L723" s="28">
        <v>7</v>
      </c>
      <c r="M723" s="28">
        <v>13</v>
      </c>
      <c r="N723" s="29">
        <f t="shared" si="292"/>
        <v>93</v>
      </c>
      <c r="Q723" s="21" t="s">
        <v>223</v>
      </c>
      <c r="R723" s="30">
        <f t="shared" si="293"/>
        <v>0.19400000000000001</v>
      </c>
      <c r="S723" s="30">
        <f t="shared" si="294"/>
        <v>6.5000000000000002E-2</v>
      </c>
      <c r="T723" s="30">
        <f t="shared" si="295"/>
        <v>8.5999999999999993E-2</v>
      </c>
      <c r="U723" s="30">
        <f t="shared" si="296"/>
        <v>2.1999999999999999E-2</v>
      </c>
      <c r="V723" s="30">
        <f t="shared" si="297"/>
        <v>4.2999999999999997E-2</v>
      </c>
      <c r="W723" s="30">
        <f t="shared" si="298"/>
        <v>2.1999999999999999E-2</v>
      </c>
      <c r="X723" s="30">
        <f t="shared" si="299"/>
        <v>0.17199999999999999</v>
      </c>
      <c r="Y723" s="30">
        <f t="shared" si="300"/>
        <v>7.4999999999999997E-2</v>
      </c>
      <c r="Z723" s="30">
        <f t="shared" si="301"/>
        <v>5.3999999999999999E-2</v>
      </c>
      <c r="AA723" s="30">
        <f t="shared" si="302"/>
        <v>5.3999999999999999E-2</v>
      </c>
      <c r="AB723" s="30">
        <f t="shared" si="303"/>
        <v>7.4999999999999997E-2</v>
      </c>
      <c r="AC723" s="30">
        <f t="shared" si="305"/>
        <v>0.13800000000000001</v>
      </c>
      <c r="AD723" s="30">
        <f t="shared" si="304"/>
        <v>1</v>
      </c>
    </row>
    <row r="724" spans="1:32" ht="11.25" thickBot="1" x14ac:dyDescent="0.2">
      <c r="A724" s="31" t="s">
        <v>224</v>
      </c>
      <c r="B724" s="32">
        <f t="shared" ref="B724:M724" si="308">SUM(B715:B723)</f>
        <v>1025</v>
      </c>
      <c r="C724" s="32">
        <f t="shared" si="308"/>
        <v>542</v>
      </c>
      <c r="D724" s="32">
        <f t="shared" si="308"/>
        <v>646</v>
      </c>
      <c r="E724" s="32">
        <f t="shared" si="308"/>
        <v>392</v>
      </c>
      <c r="F724" s="32">
        <f t="shared" si="308"/>
        <v>424</v>
      </c>
      <c r="G724" s="32">
        <f t="shared" si="308"/>
        <v>351</v>
      </c>
      <c r="H724" s="32">
        <f t="shared" si="308"/>
        <v>875</v>
      </c>
      <c r="I724" s="32">
        <f t="shared" si="308"/>
        <v>439</v>
      </c>
      <c r="J724" s="32">
        <f t="shared" si="308"/>
        <v>605</v>
      </c>
      <c r="K724" s="32">
        <f t="shared" si="308"/>
        <v>955</v>
      </c>
      <c r="L724" s="32">
        <f t="shared" si="308"/>
        <v>150</v>
      </c>
      <c r="M724" s="32">
        <f t="shared" si="308"/>
        <v>1240</v>
      </c>
      <c r="N724" s="32">
        <f t="shared" si="292"/>
        <v>7644</v>
      </c>
      <c r="Q724" s="31" t="s">
        <v>224</v>
      </c>
      <c r="R724" s="33">
        <f t="shared" si="293"/>
        <v>0.13400000000000001</v>
      </c>
      <c r="S724" s="33">
        <f t="shared" si="294"/>
        <v>7.0999999999999994E-2</v>
      </c>
      <c r="T724" s="33">
        <f t="shared" si="295"/>
        <v>8.5000000000000006E-2</v>
      </c>
      <c r="U724" s="33">
        <f t="shared" si="296"/>
        <v>5.0999999999999997E-2</v>
      </c>
      <c r="V724" s="33">
        <f t="shared" si="297"/>
        <v>5.5E-2</v>
      </c>
      <c r="W724" s="33">
        <f t="shared" si="298"/>
        <v>4.5999999999999999E-2</v>
      </c>
      <c r="X724" s="33">
        <f t="shared" si="299"/>
        <v>0.114</v>
      </c>
      <c r="Y724" s="33">
        <f t="shared" si="300"/>
        <v>5.7000000000000002E-2</v>
      </c>
      <c r="Z724" s="33">
        <f t="shared" si="301"/>
        <v>7.9000000000000001E-2</v>
      </c>
      <c r="AA724" s="33">
        <f t="shared" si="302"/>
        <v>0.125</v>
      </c>
      <c r="AB724" s="33">
        <f t="shared" si="303"/>
        <v>0.02</v>
      </c>
      <c r="AC724" s="33">
        <f t="shared" si="305"/>
        <v>0.16299999999999992</v>
      </c>
      <c r="AD724" s="33">
        <f t="shared" si="304"/>
        <v>1</v>
      </c>
    </row>
    <row r="725" spans="1:32" ht="11.25" thickTop="1" x14ac:dyDescent="0.15">
      <c r="A725" s="35" t="s">
        <v>225</v>
      </c>
      <c r="B725" s="26">
        <f t="shared" ref="B725:M725" si="309">SUM(B724,B714,B708)</f>
        <v>2303</v>
      </c>
      <c r="C725" s="26">
        <f t="shared" si="309"/>
        <v>1296</v>
      </c>
      <c r="D725" s="26">
        <f t="shared" si="309"/>
        <v>1550</v>
      </c>
      <c r="E725" s="26">
        <f t="shared" si="309"/>
        <v>920</v>
      </c>
      <c r="F725" s="26">
        <f t="shared" si="309"/>
        <v>1006</v>
      </c>
      <c r="G725" s="26">
        <f t="shared" si="309"/>
        <v>783</v>
      </c>
      <c r="H725" s="26">
        <f t="shared" si="309"/>
        <v>1884</v>
      </c>
      <c r="I725" s="26">
        <f t="shared" si="309"/>
        <v>1017</v>
      </c>
      <c r="J725" s="26">
        <f t="shared" si="309"/>
        <v>1374</v>
      </c>
      <c r="K725" s="26">
        <f t="shared" si="309"/>
        <v>2258</v>
      </c>
      <c r="L725" s="26">
        <f t="shared" si="309"/>
        <v>409</v>
      </c>
      <c r="M725" s="26">
        <f t="shared" si="309"/>
        <v>2638</v>
      </c>
      <c r="N725" s="26">
        <f t="shared" si="292"/>
        <v>17438</v>
      </c>
      <c r="Q725" s="35" t="s">
        <v>225</v>
      </c>
      <c r="R725" s="27">
        <f t="shared" si="293"/>
        <v>0.13200000000000001</v>
      </c>
      <c r="S725" s="27">
        <f t="shared" si="294"/>
        <v>7.3999999999999996E-2</v>
      </c>
      <c r="T725" s="27">
        <f t="shared" si="295"/>
        <v>8.8999999999999996E-2</v>
      </c>
      <c r="U725" s="27">
        <f t="shared" si="296"/>
        <v>5.2999999999999999E-2</v>
      </c>
      <c r="V725" s="27">
        <f t="shared" si="297"/>
        <v>5.8000000000000003E-2</v>
      </c>
      <c r="W725" s="27">
        <f t="shared" si="298"/>
        <v>4.4999999999999998E-2</v>
      </c>
      <c r="X725" s="27">
        <f t="shared" si="299"/>
        <v>0.108</v>
      </c>
      <c r="Y725" s="27">
        <f t="shared" si="300"/>
        <v>5.8000000000000003E-2</v>
      </c>
      <c r="Z725" s="27">
        <f t="shared" si="301"/>
        <v>7.9000000000000001E-2</v>
      </c>
      <c r="AA725" s="27">
        <f t="shared" si="302"/>
        <v>0.129</v>
      </c>
      <c r="AB725" s="27">
        <f t="shared" si="303"/>
        <v>2.3E-2</v>
      </c>
      <c r="AC725" s="27">
        <f t="shared" si="305"/>
        <v>0.15199999999999991</v>
      </c>
      <c r="AD725" s="27">
        <f t="shared" si="304"/>
        <v>1</v>
      </c>
    </row>
    <row r="728" spans="1:32" s="13" customFormat="1" x14ac:dyDescent="0.15">
      <c r="A728" s="74" t="s">
        <v>303</v>
      </c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19"/>
      <c r="Q728" s="74" t="s">
        <v>303</v>
      </c>
    </row>
    <row r="729" spans="1:32" x14ac:dyDescent="0.15">
      <c r="A729" s="24"/>
      <c r="B729" s="17" t="s">
        <v>432</v>
      </c>
      <c r="C729" s="17" t="s">
        <v>433</v>
      </c>
      <c r="D729" s="17" t="s">
        <v>444</v>
      </c>
      <c r="E729" s="17" t="s">
        <v>434</v>
      </c>
      <c r="F729" s="17" t="s">
        <v>435</v>
      </c>
      <c r="G729" s="17" t="s">
        <v>436</v>
      </c>
      <c r="H729" s="17" t="s">
        <v>437</v>
      </c>
      <c r="I729" s="17" t="s">
        <v>438</v>
      </c>
      <c r="J729" s="17" t="s">
        <v>439</v>
      </c>
      <c r="K729" s="17" t="s">
        <v>440</v>
      </c>
      <c r="L729" s="17" t="s">
        <v>441</v>
      </c>
      <c r="M729" s="17" t="s">
        <v>442</v>
      </c>
      <c r="N729" s="17" t="s">
        <v>43</v>
      </c>
      <c r="O729" s="17" t="s">
        <v>443</v>
      </c>
      <c r="P729" s="17" t="s">
        <v>202</v>
      </c>
      <c r="Q729" s="21"/>
      <c r="R729" s="44" t="s">
        <v>432</v>
      </c>
      <c r="S729" s="44" t="s">
        <v>433</v>
      </c>
      <c r="T729" s="44" t="s">
        <v>444</v>
      </c>
      <c r="U729" s="44" t="s">
        <v>434</v>
      </c>
      <c r="V729" s="44" t="s">
        <v>435</v>
      </c>
      <c r="W729" s="44" t="s">
        <v>436</v>
      </c>
      <c r="X729" s="44" t="s">
        <v>437</v>
      </c>
      <c r="Y729" s="44" t="s">
        <v>438</v>
      </c>
      <c r="Z729" s="44" t="s">
        <v>439</v>
      </c>
      <c r="AA729" s="44" t="s">
        <v>440</v>
      </c>
      <c r="AB729" s="44" t="s">
        <v>441</v>
      </c>
      <c r="AC729" s="44" t="s">
        <v>442</v>
      </c>
      <c r="AD729" s="44" t="s">
        <v>43</v>
      </c>
      <c r="AE729" s="44" t="s">
        <v>443</v>
      </c>
      <c r="AF729" s="21" t="s">
        <v>202</v>
      </c>
    </row>
    <row r="730" spans="1:32" x14ac:dyDescent="0.15">
      <c r="A730" s="24" t="s">
        <v>203</v>
      </c>
      <c r="B730" s="25">
        <v>707</v>
      </c>
      <c r="C730" s="25">
        <v>20</v>
      </c>
      <c r="D730" s="25">
        <v>222</v>
      </c>
      <c r="E730" s="25">
        <v>426</v>
      </c>
      <c r="F730" s="25">
        <v>58</v>
      </c>
      <c r="G730" s="25">
        <v>51</v>
      </c>
      <c r="H730" s="25">
        <v>560</v>
      </c>
      <c r="I730" s="25">
        <v>13</v>
      </c>
      <c r="J730" s="25">
        <v>91</v>
      </c>
      <c r="K730" s="25">
        <v>48</v>
      </c>
      <c r="L730" s="25">
        <v>23</v>
      </c>
      <c r="M730" s="25">
        <v>400</v>
      </c>
      <c r="N730" s="25">
        <v>77</v>
      </c>
      <c r="O730" s="25">
        <v>231</v>
      </c>
      <c r="P730" s="26">
        <f t="shared" ref="P730:P752" si="310">SUM(B730:O730)</f>
        <v>2927</v>
      </c>
      <c r="Q730" s="21" t="s">
        <v>203</v>
      </c>
      <c r="R730" s="27">
        <f t="shared" ref="R730:R752" si="311">ROUND(B730/P730,3)</f>
        <v>0.24199999999999999</v>
      </c>
      <c r="S730" s="27">
        <f t="shared" ref="S730:S752" si="312">ROUND(C730/P730,3)</f>
        <v>7.0000000000000001E-3</v>
      </c>
      <c r="T730" s="27">
        <f>ROUND(D730/P730,3)</f>
        <v>7.5999999999999998E-2</v>
      </c>
      <c r="U730" s="27">
        <f t="shared" ref="U730:U752" si="313">ROUND(E730/P730,3)</f>
        <v>0.14599999999999999</v>
      </c>
      <c r="V730" s="27">
        <f t="shared" ref="V730:V752" si="314">ROUND(F730/P730,3)</f>
        <v>0.02</v>
      </c>
      <c r="W730" s="27">
        <f t="shared" ref="W730:W752" si="315">ROUND(G730/P730,3)</f>
        <v>1.7000000000000001E-2</v>
      </c>
      <c r="X730" s="27">
        <f t="shared" ref="X730:X752" si="316">ROUND(H730/P730,3)</f>
        <v>0.191</v>
      </c>
      <c r="Y730" s="27">
        <f t="shared" ref="Y730:Y752" si="317">ROUND(I730/P730,3)</f>
        <v>4.0000000000000001E-3</v>
      </c>
      <c r="Z730" s="27">
        <f t="shared" ref="Z730:Z752" si="318">ROUND(J730/P730,3)</f>
        <v>3.1E-2</v>
      </c>
      <c r="AA730" s="27">
        <f t="shared" ref="AA730:AA752" si="319">ROUND(K730/P730,3)</f>
        <v>1.6E-2</v>
      </c>
      <c r="AB730" s="27">
        <f t="shared" ref="AB730:AB752" si="320">ROUND(L730/P730,3)</f>
        <v>8.0000000000000002E-3</v>
      </c>
      <c r="AC730" s="27">
        <f t="shared" ref="AC730:AC752" si="321">ROUND(M730/P730,3)</f>
        <v>0.13700000000000001</v>
      </c>
      <c r="AD730" s="27">
        <f t="shared" ref="AD730:AD752" si="322">ROUND(N730/P730,3)</f>
        <v>2.5999999999999999E-2</v>
      </c>
      <c r="AE730" s="27">
        <f t="shared" ref="AE730:AE752" si="323">1-SUM(R730:AD730)</f>
        <v>7.8999999999999848E-2</v>
      </c>
      <c r="AF730" s="27">
        <f t="shared" ref="AF730:AF752" si="324">SUM(R730:AE730)</f>
        <v>1</v>
      </c>
    </row>
    <row r="731" spans="1:32" x14ac:dyDescent="0.15">
      <c r="A731" s="24" t="s">
        <v>204</v>
      </c>
      <c r="B731" s="28">
        <v>37</v>
      </c>
      <c r="C731" s="28">
        <v>1</v>
      </c>
      <c r="D731" s="28">
        <v>9</v>
      </c>
      <c r="E731" s="28">
        <v>12</v>
      </c>
      <c r="F731" s="28">
        <v>2</v>
      </c>
      <c r="G731" s="28">
        <v>5</v>
      </c>
      <c r="H731" s="28">
        <v>53</v>
      </c>
      <c r="I731" s="28">
        <v>0</v>
      </c>
      <c r="J731" s="28">
        <v>3</v>
      </c>
      <c r="K731" s="28">
        <v>1</v>
      </c>
      <c r="L731" s="28">
        <v>0</v>
      </c>
      <c r="M731" s="28">
        <v>19</v>
      </c>
      <c r="N731" s="28">
        <v>1</v>
      </c>
      <c r="O731" s="28">
        <v>14</v>
      </c>
      <c r="P731" s="29">
        <f t="shared" si="310"/>
        <v>157</v>
      </c>
      <c r="Q731" s="21" t="s">
        <v>204</v>
      </c>
      <c r="R731" s="30">
        <f t="shared" si="311"/>
        <v>0.23599999999999999</v>
      </c>
      <c r="S731" s="30">
        <f t="shared" si="312"/>
        <v>6.0000000000000001E-3</v>
      </c>
      <c r="T731" s="27">
        <f t="shared" ref="T731:T751" si="325">ROUND(D731/P731,3)</f>
        <v>5.7000000000000002E-2</v>
      </c>
      <c r="U731" s="30">
        <f t="shared" si="313"/>
        <v>7.5999999999999998E-2</v>
      </c>
      <c r="V731" s="30">
        <f t="shared" si="314"/>
        <v>1.2999999999999999E-2</v>
      </c>
      <c r="W731" s="30">
        <f t="shared" si="315"/>
        <v>3.2000000000000001E-2</v>
      </c>
      <c r="X731" s="30">
        <f t="shared" si="316"/>
        <v>0.33800000000000002</v>
      </c>
      <c r="Y731" s="30">
        <f t="shared" si="317"/>
        <v>0</v>
      </c>
      <c r="Z731" s="30">
        <f t="shared" si="318"/>
        <v>1.9E-2</v>
      </c>
      <c r="AA731" s="30">
        <f t="shared" si="319"/>
        <v>6.0000000000000001E-3</v>
      </c>
      <c r="AB731" s="30">
        <f t="shared" si="320"/>
        <v>0</v>
      </c>
      <c r="AC731" s="27">
        <f t="shared" si="321"/>
        <v>0.121</v>
      </c>
      <c r="AD731" s="30">
        <f t="shared" si="322"/>
        <v>6.0000000000000001E-3</v>
      </c>
      <c r="AE731" s="30">
        <f t="shared" si="323"/>
        <v>8.9999999999999969E-2</v>
      </c>
      <c r="AF731" s="30">
        <f t="shared" si="324"/>
        <v>1</v>
      </c>
    </row>
    <row r="732" spans="1:32" x14ac:dyDescent="0.15">
      <c r="A732" s="24" t="s">
        <v>205</v>
      </c>
      <c r="B732" s="28">
        <v>13</v>
      </c>
      <c r="C732" s="28">
        <v>1</v>
      </c>
      <c r="D732" s="28">
        <v>5</v>
      </c>
      <c r="E732" s="28">
        <v>15</v>
      </c>
      <c r="F732" s="28">
        <v>1</v>
      </c>
      <c r="G732" s="28">
        <v>0</v>
      </c>
      <c r="H732" s="28">
        <v>12</v>
      </c>
      <c r="I732" s="28">
        <v>0</v>
      </c>
      <c r="J732" s="28">
        <v>2</v>
      </c>
      <c r="K732" s="28">
        <v>2</v>
      </c>
      <c r="L732" s="28">
        <v>0</v>
      </c>
      <c r="M732" s="28">
        <v>4</v>
      </c>
      <c r="N732" s="28">
        <v>0</v>
      </c>
      <c r="O732" s="28">
        <v>12</v>
      </c>
      <c r="P732" s="29">
        <f t="shared" si="310"/>
        <v>67</v>
      </c>
      <c r="Q732" s="21" t="s">
        <v>205</v>
      </c>
      <c r="R732" s="30">
        <f t="shared" si="311"/>
        <v>0.19400000000000001</v>
      </c>
      <c r="S732" s="30">
        <f t="shared" si="312"/>
        <v>1.4999999999999999E-2</v>
      </c>
      <c r="T732" s="27">
        <f t="shared" si="325"/>
        <v>7.4999999999999997E-2</v>
      </c>
      <c r="U732" s="30">
        <f t="shared" si="313"/>
        <v>0.224</v>
      </c>
      <c r="V732" s="30">
        <f t="shared" si="314"/>
        <v>1.4999999999999999E-2</v>
      </c>
      <c r="W732" s="30">
        <f t="shared" si="315"/>
        <v>0</v>
      </c>
      <c r="X732" s="30">
        <f t="shared" si="316"/>
        <v>0.17899999999999999</v>
      </c>
      <c r="Y732" s="30">
        <f t="shared" si="317"/>
        <v>0</v>
      </c>
      <c r="Z732" s="30">
        <f t="shared" si="318"/>
        <v>0.03</v>
      </c>
      <c r="AA732" s="30">
        <f t="shared" si="319"/>
        <v>0.03</v>
      </c>
      <c r="AB732" s="30">
        <f t="shared" si="320"/>
        <v>0</v>
      </c>
      <c r="AC732" s="27">
        <f t="shared" si="321"/>
        <v>0.06</v>
      </c>
      <c r="AD732" s="30">
        <f t="shared" si="322"/>
        <v>0</v>
      </c>
      <c r="AE732" s="30">
        <f t="shared" si="323"/>
        <v>0.17799999999999994</v>
      </c>
      <c r="AF732" s="30">
        <f t="shared" si="324"/>
        <v>1</v>
      </c>
    </row>
    <row r="733" spans="1:32" x14ac:dyDescent="0.15">
      <c r="A733" s="24" t="s">
        <v>206</v>
      </c>
      <c r="B733" s="28">
        <v>31</v>
      </c>
      <c r="C733" s="28">
        <v>2</v>
      </c>
      <c r="D733" s="28">
        <v>8</v>
      </c>
      <c r="E733" s="28">
        <v>26</v>
      </c>
      <c r="F733" s="28">
        <v>2</v>
      </c>
      <c r="G733" s="28">
        <v>2</v>
      </c>
      <c r="H733" s="28">
        <v>33</v>
      </c>
      <c r="I733" s="28">
        <v>0</v>
      </c>
      <c r="J733" s="28">
        <v>6</v>
      </c>
      <c r="K733" s="28">
        <v>1</v>
      </c>
      <c r="L733" s="28">
        <v>0</v>
      </c>
      <c r="M733" s="28">
        <v>5</v>
      </c>
      <c r="N733" s="28">
        <v>7</v>
      </c>
      <c r="O733" s="28">
        <v>15</v>
      </c>
      <c r="P733" s="29">
        <f t="shared" si="310"/>
        <v>138</v>
      </c>
      <c r="Q733" s="21" t="s">
        <v>206</v>
      </c>
      <c r="R733" s="30">
        <f t="shared" si="311"/>
        <v>0.22500000000000001</v>
      </c>
      <c r="S733" s="30">
        <f t="shared" si="312"/>
        <v>1.4E-2</v>
      </c>
      <c r="T733" s="27">
        <f t="shared" si="325"/>
        <v>5.8000000000000003E-2</v>
      </c>
      <c r="U733" s="30">
        <f t="shared" si="313"/>
        <v>0.188</v>
      </c>
      <c r="V733" s="30">
        <f t="shared" si="314"/>
        <v>1.4E-2</v>
      </c>
      <c r="W733" s="30">
        <f t="shared" si="315"/>
        <v>1.4E-2</v>
      </c>
      <c r="X733" s="30">
        <f t="shared" si="316"/>
        <v>0.23899999999999999</v>
      </c>
      <c r="Y733" s="30">
        <f t="shared" si="317"/>
        <v>0</v>
      </c>
      <c r="Z733" s="30">
        <f t="shared" si="318"/>
        <v>4.2999999999999997E-2</v>
      </c>
      <c r="AA733" s="30">
        <f t="shared" si="319"/>
        <v>7.0000000000000001E-3</v>
      </c>
      <c r="AB733" s="30">
        <f t="shared" si="320"/>
        <v>0</v>
      </c>
      <c r="AC733" s="27">
        <f t="shared" si="321"/>
        <v>3.5999999999999997E-2</v>
      </c>
      <c r="AD733" s="30">
        <f t="shared" si="322"/>
        <v>5.0999999999999997E-2</v>
      </c>
      <c r="AE733" s="30">
        <f t="shared" si="323"/>
        <v>0.11099999999999988</v>
      </c>
      <c r="AF733" s="30">
        <f t="shared" si="324"/>
        <v>1</v>
      </c>
    </row>
    <row r="734" spans="1:32" x14ac:dyDescent="0.15">
      <c r="A734" s="24" t="s">
        <v>207</v>
      </c>
      <c r="B734" s="28">
        <v>63</v>
      </c>
      <c r="C734" s="28">
        <v>1</v>
      </c>
      <c r="D734" s="28">
        <v>12</v>
      </c>
      <c r="E734" s="28">
        <v>20</v>
      </c>
      <c r="F734" s="28">
        <v>2</v>
      </c>
      <c r="G734" s="28">
        <v>2</v>
      </c>
      <c r="H734" s="28">
        <v>50</v>
      </c>
      <c r="I734" s="28">
        <v>0</v>
      </c>
      <c r="J734" s="28">
        <v>2</v>
      </c>
      <c r="K734" s="28">
        <v>4</v>
      </c>
      <c r="L734" s="28">
        <v>2</v>
      </c>
      <c r="M734" s="28">
        <v>10</v>
      </c>
      <c r="N734" s="28">
        <v>3</v>
      </c>
      <c r="O734" s="28">
        <v>17</v>
      </c>
      <c r="P734" s="29">
        <f t="shared" si="310"/>
        <v>188</v>
      </c>
      <c r="Q734" s="21" t="s">
        <v>207</v>
      </c>
      <c r="R734" s="30">
        <f t="shared" si="311"/>
        <v>0.33500000000000002</v>
      </c>
      <c r="S734" s="30">
        <f t="shared" si="312"/>
        <v>5.0000000000000001E-3</v>
      </c>
      <c r="T734" s="27">
        <f t="shared" si="325"/>
        <v>6.4000000000000001E-2</v>
      </c>
      <c r="U734" s="30">
        <f t="shared" si="313"/>
        <v>0.106</v>
      </c>
      <c r="V734" s="30">
        <f t="shared" si="314"/>
        <v>1.0999999999999999E-2</v>
      </c>
      <c r="W734" s="30">
        <f t="shared" si="315"/>
        <v>1.0999999999999999E-2</v>
      </c>
      <c r="X734" s="30">
        <f t="shared" si="316"/>
        <v>0.26600000000000001</v>
      </c>
      <c r="Y734" s="30">
        <f t="shared" si="317"/>
        <v>0</v>
      </c>
      <c r="Z734" s="30">
        <f t="shared" si="318"/>
        <v>1.0999999999999999E-2</v>
      </c>
      <c r="AA734" s="30">
        <f t="shared" si="319"/>
        <v>2.1000000000000001E-2</v>
      </c>
      <c r="AB734" s="30">
        <f t="shared" si="320"/>
        <v>1.0999999999999999E-2</v>
      </c>
      <c r="AC734" s="27">
        <f t="shared" si="321"/>
        <v>5.2999999999999999E-2</v>
      </c>
      <c r="AD734" s="30">
        <f t="shared" si="322"/>
        <v>1.6E-2</v>
      </c>
      <c r="AE734" s="30">
        <f t="shared" si="323"/>
        <v>8.9999999999999858E-2</v>
      </c>
      <c r="AF734" s="30">
        <f t="shared" si="324"/>
        <v>1</v>
      </c>
    </row>
    <row r="735" spans="1:32" ht="11.25" thickBot="1" x14ac:dyDescent="0.2">
      <c r="A735" s="31" t="s">
        <v>208</v>
      </c>
      <c r="B735" s="32">
        <f t="shared" ref="B735:O735" si="326">SUM(B730:B734)</f>
        <v>851</v>
      </c>
      <c r="C735" s="32">
        <f t="shared" si="326"/>
        <v>25</v>
      </c>
      <c r="D735" s="32">
        <f t="shared" si="326"/>
        <v>256</v>
      </c>
      <c r="E735" s="32">
        <f t="shared" si="326"/>
        <v>499</v>
      </c>
      <c r="F735" s="32">
        <f t="shared" si="326"/>
        <v>65</v>
      </c>
      <c r="G735" s="32">
        <f t="shared" si="326"/>
        <v>60</v>
      </c>
      <c r="H735" s="32">
        <f t="shared" si="326"/>
        <v>708</v>
      </c>
      <c r="I735" s="32">
        <f t="shared" si="326"/>
        <v>13</v>
      </c>
      <c r="J735" s="32">
        <f t="shared" si="326"/>
        <v>104</v>
      </c>
      <c r="K735" s="32">
        <f t="shared" si="326"/>
        <v>56</v>
      </c>
      <c r="L735" s="32">
        <f t="shared" si="326"/>
        <v>25</v>
      </c>
      <c r="M735" s="32">
        <f t="shared" si="326"/>
        <v>438</v>
      </c>
      <c r="N735" s="32">
        <f t="shared" si="326"/>
        <v>88</v>
      </c>
      <c r="O735" s="32">
        <f t="shared" si="326"/>
        <v>289</v>
      </c>
      <c r="P735" s="32">
        <f t="shared" si="310"/>
        <v>3477</v>
      </c>
      <c r="Q735" s="31" t="s">
        <v>208</v>
      </c>
      <c r="R735" s="33">
        <f t="shared" si="311"/>
        <v>0.245</v>
      </c>
      <c r="S735" s="33">
        <f t="shared" si="312"/>
        <v>7.0000000000000001E-3</v>
      </c>
      <c r="T735" s="33">
        <f>ROUND(D735/P735,3)</f>
        <v>7.3999999999999996E-2</v>
      </c>
      <c r="U735" s="33">
        <f t="shared" si="313"/>
        <v>0.14399999999999999</v>
      </c>
      <c r="V735" s="33">
        <f t="shared" si="314"/>
        <v>1.9E-2</v>
      </c>
      <c r="W735" s="33">
        <f t="shared" si="315"/>
        <v>1.7000000000000001E-2</v>
      </c>
      <c r="X735" s="33">
        <f t="shared" si="316"/>
        <v>0.20399999999999999</v>
      </c>
      <c r="Y735" s="33">
        <f t="shared" si="317"/>
        <v>4.0000000000000001E-3</v>
      </c>
      <c r="Z735" s="33">
        <f t="shared" si="318"/>
        <v>0.03</v>
      </c>
      <c r="AA735" s="33">
        <f t="shared" si="319"/>
        <v>1.6E-2</v>
      </c>
      <c r="AB735" s="33">
        <f t="shared" si="320"/>
        <v>7.0000000000000001E-3</v>
      </c>
      <c r="AC735" s="33">
        <f t="shared" si="321"/>
        <v>0.126</v>
      </c>
      <c r="AD735" s="33">
        <f t="shared" si="322"/>
        <v>2.5000000000000001E-2</v>
      </c>
      <c r="AE735" s="33">
        <f t="shared" si="323"/>
        <v>8.1999999999999962E-2</v>
      </c>
      <c r="AF735" s="33">
        <f t="shared" si="324"/>
        <v>1</v>
      </c>
    </row>
    <row r="736" spans="1:32" ht="11.25" thickTop="1" x14ac:dyDescent="0.15">
      <c r="A736" s="34" t="s">
        <v>209</v>
      </c>
      <c r="B736" s="25">
        <v>190</v>
      </c>
      <c r="C736" s="25">
        <v>5</v>
      </c>
      <c r="D736" s="25">
        <v>51</v>
      </c>
      <c r="E736" s="25">
        <v>174</v>
      </c>
      <c r="F736" s="25">
        <v>38</v>
      </c>
      <c r="G736" s="25">
        <v>13</v>
      </c>
      <c r="H736" s="25">
        <v>184</v>
      </c>
      <c r="I736" s="25">
        <v>4</v>
      </c>
      <c r="J736" s="25">
        <v>54</v>
      </c>
      <c r="K736" s="25">
        <v>27</v>
      </c>
      <c r="L736" s="25">
        <v>7</v>
      </c>
      <c r="M736" s="25">
        <v>151</v>
      </c>
      <c r="N736" s="25">
        <v>29</v>
      </c>
      <c r="O736" s="25">
        <v>92</v>
      </c>
      <c r="P736" s="26">
        <f t="shared" si="310"/>
        <v>1019</v>
      </c>
      <c r="Q736" s="35" t="s">
        <v>209</v>
      </c>
      <c r="R736" s="27">
        <f t="shared" si="311"/>
        <v>0.186</v>
      </c>
      <c r="S736" s="27">
        <f t="shared" si="312"/>
        <v>5.0000000000000001E-3</v>
      </c>
      <c r="T736" s="27">
        <f t="shared" si="325"/>
        <v>0.05</v>
      </c>
      <c r="U736" s="27">
        <f t="shared" si="313"/>
        <v>0.17100000000000001</v>
      </c>
      <c r="V736" s="27">
        <f t="shared" si="314"/>
        <v>3.6999999999999998E-2</v>
      </c>
      <c r="W736" s="27">
        <f t="shared" si="315"/>
        <v>1.2999999999999999E-2</v>
      </c>
      <c r="X736" s="27">
        <f t="shared" si="316"/>
        <v>0.18099999999999999</v>
      </c>
      <c r="Y736" s="27">
        <f t="shared" si="317"/>
        <v>4.0000000000000001E-3</v>
      </c>
      <c r="Z736" s="27">
        <f t="shared" si="318"/>
        <v>5.2999999999999999E-2</v>
      </c>
      <c r="AA736" s="27">
        <f t="shared" si="319"/>
        <v>2.5999999999999999E-2</v>
      </c>
      <c r="AB736" s="27">
        <f t="shared" si="320"/>
        <v>7.0000000000000001E-3</v>
      </c>
      <c r="AC736" s="27">
        <f t="shared" si="321"/>
        <v>0.14799999999999999</v>
      </c>
      <c r="AD736" s="27">
        <f t="shared" si="322"/>
        <v>2.8000000000000001E-2</v>
      </c>
      <c r="AE736" s="27">
        <f t="shared" si="323"/>
        <v>9.0999999999999859E-2</v>
      </c>
      <c r="AF736" s="27">
        <f t="shared" si="324"/>
        <v>1</v>
      </c>
    </row>
    <row r="737" spans="1:32" x14ac:dyDescent="0.15">
      <c r="A737" s="24" t="s">
        <v>210</v>
      </c>
      <c r="B737" s="28">
        <v>24</v>
      </c>
      <c r="C737" s="28">
        <v>0</v>
      </c>
      <c r="D737" s="28">
        <v>6</v>
      </c>
      <c r="E737" s="28">
        <v>10</v>
      </c>
      <c r="F737" s="28">
        <v>7</v>
      </c>
      <c r="G737" s="28">
        <v>0</v>
      </c>
      <c r="H737" s="28">
        <v>26</v>
      </c>
      <c r="I737" s="28">
        <v>0</v>
      </c>
      <c r="J737" s="28">
        <v>2</v>
      </c>
      <c r="K737" s="28">
        <v>2</v>
      </c>
      <c r="L737" s="28">
        <v>0</v>
      </c>
      <c r="M737" s="28">
        <v>4</v>
      </c>
      <c r="N737" s="28">
        <v>3</v>
      </c>
      <c r="O737" s="28">
        <v>12</v>
      </c>
      <c r="P737" s="29">
        <f t="shared" si="310"/>
        <v>96</v>
      </c>
      <c r="Q737" s="21" t="s">
        <v>210</v>
      </c>
      <c r="R737" s="30">
        <f t="shared" si="311"/>
        <v>0.25</v>
      </c>
      <c r="S737" s="30">
        <f t="shared" si="312"/>
        <v>0</v>
      </c>
      <c r="T737" s="27">
        <f t="shared" si="325"/>
        <v>6.3E-2</v>
      </c>
      <c r="U737" s="30">
        <f t="shared" si="313"/>
        <v>0.104</v>
      </c>
      <c r="V737" s="30">
        <f t="shared" si="314"/>
        <v>7.2999999999999995E-2</v>
      </c>
      <c r="W737" s="30">
        <f t="shared" si="315"/>
        <v>0</v>
      </c>
      <c r="X737" s="30">
        <f t="shared" si="316"/>
        <v>0.27100000000000002</v>
      </c>
      <c r="Y737" s="30">
        <f t="shared" si="317"/>
        <v>0</v>
      </c>
      <c r="Z737" s="30">
        <f t="shared" si="318"/>
        <v>2.1000000000000001E-2</v>
      </c>
      <c r="AA737" s="30">
        <f t="shared" si="319"/>
        <v>2.1000000000000001E-2</v>
      </c>
      <c r="AB737" s="30">
        <f t="shared" si="320"/>
        <v>0</v>
      </c>
      <c r="AC737" s="27">
        <f t="shared" si="321"/>
        <v>4.2000000000000003E-2</v>
      </c>
      <c r="AD737" s="30">
        <f t="shared" si="322"/>
        <v>3.1E-2</v>
      </c>
      <c r="AE737" s="30">
        <f t="shared" si="323"/>
        <v>0.12399999999999989</v>
      </c>
      <c r="AF737" s="30">
        <f t="shared" si="324"/>
        <v>1</v>
      </c>
    </row>
    <row r="738" spans="1:32" x14ac:dyDescent="0.15">
      <c r="A738" s="24" t="s">
        <v>211</v>
      </c>
      <c r="B738" s="28">
        <v>52</v>
      </c>
      <c r="C738" s="28">
        <v>2</v>
      </c>
      <c r="D738" s="28">
        <v>18</v>
      </c>
      <c r="E738" s="28">
        <v>62</v>
      </c>
      <c r="F738" s="28">
        <v>7</v>
      </c>
      <c r="G738" s="28">
        <v>3</v>
      </c>
      <c r="H738" s="28">
        <v>56</v>
      </c>
      <c r="I738" s="28">
        <v>0</v>
      </c>
      <c r="J738" s="28">
        <v>10</v>
      </c>
      <c r="K738" s="28">
        <v>4</v>
      </c>
      <c r="L738" s="28">
        <v>0</v>
      </c>
      <c r="M738" s="28">
        <v>60</v>
      </c>
      <c r="N738" s="28">
        <v>11</v>
      </c>
      <c r="O738" s="28">
        <v>27</v>
      </c>
      <c r="P738" s="29">
        <f t="shared" si="310"/>
        <v>312</v>
      </c>
      <c r="Q738" s="21" t="s">
        <v>211</v>
      </c>
      <c r="R738" s="30">
        <f t="shared" si="311"/>
        <v>0.16700000000000001</v>
      </c>
      <c r="S738" s="30">
        <f t="shared" si="312"/>
        <v>6.0000000000000001E-3</v>
      </c>
      <c r="T738" s="27">
        <f t="shared" si="325"/>
        <v>5.8000000000000003E-2</v>
      </c>
      <c r="U738" s="30">
        <f t="shared" si="313"/>
        <v>0.19900000000000001</v>
      </c>
      <c r="V738" s="30">
        <f t="shared" si="314"/>
        <v>2.1999999999999999E-2</v>
      </c>
      <c r="W738" s="30">
        <f t="shared" si="315"/>
        <v>0.01</v>
      </c>
      <c r="X738" s="30">
        <f t="shared" si="316"/>
        <v>0.17899999999999999</v>
      </c>
      <c r="Y738" s="30">
        <f t="shared" si="317"/>
        <v>0</v>
      </c>
      <c r="Z738" s="30">
        <f t="shared" si="318"/>
        <v>3.2000000000000001E-2</v>
      </c>
      <c r="AA738" s="30">
        <f t="shared" si="319"/>
        <v>1.2999999999999999E-2</v>
      </c>
      <c r="AB738" s="30">
        <f t="shared" si="320"/>
        <v>0</v>
      </c>
      <c r="AC738" s="27">
        <f t="shared" si="321"/>
        <v>0.192</v>
      </c>
      <c r="AD738" s="30">
        <f t="shared" si="322"/>
        <v>3.5000000000000003E-2</v>
      </c>
      <c r="AE738" s="30">
        <f t="shared" si="323"/>
        <v>8.6999999999999855E-2</v>
      </c>
      <c r="AF738" s="30">
        <f t="shared" si="324"/>
        <v>1</v>
      </c>
    </row>
    <row r="739" spans="1:32" x14ac:dyDescent="0.15">
      <c r="A739" s="24" t="s">
        <v>212</v>
      </c>
      <c r="B739" s="28">
        <v>73</v>
      </c>
      <c r="C739" s="28">
        <v>1</v>
      </c>
      <c r="D739" s="28">
        <v>15</v>
      </c>
      <c r="E739" s="28">
        <v>36</v>
      </c>
      <c r="F739" s="28">
        <v>8</v>
      </c>
      <c r="G739" s="28">
        <v>3</v>
      </c>
      <c r="H739" s="28">
        <v>65</v>
      </c>
      <c r="I739" s="28">
        <v>0</v>
      </c>
      <c r="J739" s="28">
        <v>14</v>
      </c>
      <c r="K739" s="28">
        <v>7</v>
      </c>
      <c r="L739" s="28">
        <v>1</v>
      </c>
      <c r="M739" s="28">
        <v>15</v>
      </c>
      <c r="N739" s="28">
        <v>4</v>
      </c>
      <c r="O739" s="28">
        <v>21</v>
      </c>
      <c r="P739" s="29">
        <f t="shared" si="310"/>
        <v>263</v>
      </c>
      <c r="Q739" s="21" t="s">
        <v>212</v>
      </c>
      <c r="R739" s="30">
        <f t="shared" si="311"/>
        <v>0.27800000000000002</v>
      </c>
      <c r="S739" s="30">
        <f t="shared" si="312"/>
        <v>4.0000000000000001E-3</v>
      </c>
      <c r="T739" s="27">
        <f t="shared" si="325"/>
        <v>5.7000000000000002E-2</v>
      </c>
      <c r="U739" s="30">
        <f t="shared" si="313"/>
        <v>0.13700000000000001</v>
      </c>
      <c r="V739" s="30">
        <f t="shared" si="314"/>
        <v>0.03</v>
      </c>
      <c r="W739" s="30">
        <f t="shared" si="315"/>
        <v>1.0999999999999999E-2</v>
      </c>
      <c r="X739" s="30">
        <f t="shared" si="316"/>
        <v>0.247</v>
      </c>
      <c r="Y739" s="30">
        <f t="shared" si="317"/>
        <v>0</v>
      </c>
      <c r="Z739" s="30">
        <f t="shared" si="318"/>
        <v>5.2999999999999999E-2</v>
      </c>
      <c r="AA739" s="30">
        <f t="shared" si="319"/>
        <v>2.7E-2</v>
      </c>
      <c r="AB739" s="30">
        <f t="shared" si="320"/>
        <v>4.0000000000000001E-3</v>
      </c>
      <c r="AC739" s="27">
        <f t="shared" si="321"/>
        <v>5.7000000000000002E-2</v>
      </c>
      <c r="AD739" s="30">
        <f t="shared" si="322"/>
        <v>1.4999999999999999E-2</v>
      </c>
      <c r="AE739" s="30">
        <f t="shared" si="323"/>
        <v>7.9999999999999849E-2</v>
      </c>
      <c r="AF739" s="30">
        <f t="shared" si="324"/>
        <v>1</v>
      </c>
    </row>
    <row r="740" spans="1:32" x14ac:dyDescent="0.15">
      <c r="A740" s="24" t="s">
        <v>213</v>
      </c>
      <c r="B740" s="28">
        <v>63</v>
      </c>
      <c r="C740" s="28">
        <v>0</v>
      </c>
      <c r="D740" s="28">
        <v>18</v>
      </c>
      <c r="E740" s="28">
        <v>19</v>
      </c>
      <c r="F740" s="28">
        <v>10</v>
      </c>
      <c r="G740" s="28">
        <v>4</v>
      </c>
      <c r="H740" s="28">
        <v>46</v>
      </c>
      <c r="I740" s="28">
        <v>1</v>
      </c>
      <c r="J740" s="28">
        <v>8</v>
      </c>
      <c r="K740" s="28">
        <v>4</v>
      </c>
      <c r="L740" s="28">
        <v>1</v>
      </c>
      <c r="M740" s="28">
        <v>12</v>
      </c>
      <c r="N740" s="28">
        <v>5</v>
      </c>
      <c r="O740" s="28">
        <v>22</v>
      </c>
      <c r="P740" s="29">
        <f t="shared" si="310"/>
        <v>213</v>
      </c>
      <c r="Q740" s="21" t="s">
        <v>213</v>
      </c>
      <c r="R740" s="30">
        <f t="shared" si="311"/>
        <v>0.29599999999999999</v>
      </c>
      <c r="S740" s="30">
        <f t="shared" si="312"/>
        <v>0</v>
      </c>
      <c r="T740" s="27">
        <f t="shared" si="325"/>
        <v>8.5000000000000006E-2</v>
      </c>
      <c r="U740" s="30">
        <f t="shared" si="313"/>
        <v>8.8999999999999996E-2</v>
      </c>
      <c r="V740" s="30">
        <f t="shared" si="314"/>
        <v>4.7E-2</v>
      </c>
      <c r="W740" s="30">
        <f t="shared" si="315"/>
        <v>1.9E-2</v>
      </c>
      <c r="X740" s="30">
        <f t="shared" si="316"/>
        <v>0.216</v>
      </c>
      <c r="Y740" s="30">
        <f t="shared" si="317"/>
        <v>5.0000000000000001E-3</v>
      </c>
      <c r="Z740" s="30">
        <f t="shared" si="318"/>
        <v>3.7999999999999999E-2</v>
      </c>
      <c r="AA740" s="30">
        <f t="shared" si="319"/>
        <v>1.9E-2</v>
      </c>
      <c r="AB740" s="30">
        <f t="shared" si="320"/>
        <v>5.0000000000000001E-3</v>
      </c>
      <c r="AC740" s="27">
        <f t="shared" si="321"/>
        <v>5.6000000000000001E-2</v>
      </c>
      <c r="AD740" s="30">
        <f t="shared" si="322"/>
        <v>2.3E-2</v>
      </c>
      <c r="AE740" s="30">
        <f t="shared" si="323"/>
        <v>0.10199999999999987</v>
      </c>
      <c r="AF740" s="30">
        <f t="shared" si="324"/>
        <v>1</v>
      </c>
    </row>
    <row r="741" spans="1:32" ht="11.25" thickBot="1" x14ac:dyDescent="0.2">
      <c r="A741" s="31" t="s">
        <v>214</v>
      </c>
      <c r="B741" s="32">
        <f t="shared" ref="B741:O741" si="327">SUM(B736:B740)</f>
        <v>402</v>
      </c>
      <c r="C741" s="32">
        <f t="shared" si="327"/>
        <v>8</v>
      </c>
      <c r="D741" s="32">
        <f t="shared" si="327"/>
        <v>108</v>
      </c>
      <c r="E741" s="32">
        <f t="shared" si="327"/>
        <v>301</v>
      </c>
      <c r="F741" s="32">
        <f t="shared" si="327"/>
        <v>70</v>
      </c>
      <c r="G741" s="32">
        <f t="shared" si="327"/>
        <v>23</v>
      </c>
      <c r="H741" s="32">
        <f t="shared" si="327"/>
        <v>377</v>
      </c>
      <c r="I741" s="32">
        <f t="shared" si="327"/>
        <v>5</v>
      </c>
      <c r="J741" s="32">
        <f t="shared" si="327"/>
        <v>88</v>
      </c>
      <c r="K741" s="32">
        <f t="shared" si="327"/>
        <v>44</v>
      </c>
      <c r="L741" s="32">
        <f t="shared" si="327"/>
        <v>9</v>
      </c>
      <c r="M741" s="32">
        <f t="shared" si="327"/>
        <v>242</v>
      </c>
      <c r="N741" s="32">
        <f t="shared" si="327"/>
        <v>52</v>
      </c>
      <c r="O741" s="32">
        <f t="shared" si="327"/>
        <v>174</v>
      </c>
      <c r="P741" s="32">
        <f t="shared" si="310"/>
        <v>1903</v>
      </c>
      <c r="Q741" s="31" t="s">
        <v>214</v>
      </c>
      <c r="R741" s="33">
        <f t="shared" si="311"/>
        <v>0.21099999999999999</v>
      </c>
      <c r="S741" s="33">
        <f t="shared" si="312"/>
        <v>4.0000000000000001E-3</v>
      </c>
      <c r="T741" s="33">
        <f t="shared" si="325"/>
        <v>5.7000000000000002E-2</v>
      </c>
      <c r="U741" s="33">
        <f t="shared" si="313"/>
        <v>0.158</v>
      </c>
      <c r="V741" s="33">
        <f t="shared" si="314"/>
        <v>3.6999999999999998E-2</v>
      </c>
      <c r="W741" s="33">
        <f t="shared" si="315"/>
        <v>1.2E-2</v>
      </c>
      <c r="X741" s="33">
        <f t="shared" si="316"/>
        <v>0.19800000000000001</v>
      </c>
      <c r="Y741" s="33">
        <f t="shared" si="317"/>
        <v>3.0000000000000001E-3</v>
      </c>
      <c r="Z741" s="33">
        <f t="shared" si="318"/>
        <v>4.5999999999999999E-2</v>
      </c>
      <c r="AA741" s="33">
        <f t="shared" si="319"/>
        <v>2.3E-2</v>
      </c>
      <c r="AB741" s="33">
        <f t="shared" si="320"/>
        <v>5.0000000000000001E-3</v>
      </c>
      <c r="AC741" s="33">
        <f t="shared" si="321"/>
        <v>0.127</v>
      </c>
      <c r="AD741" s="33">
        <f t="shared" si="322"/>
        <v>2.7E-2</v>
      </c>
      <c r="AE741" s="33">
        <f t="shared" si="323"/>
        <v>9.199999999999986E-2</v>
      </c>
      <c r="AF741" s="33">
        <f t="shared" si="324"/>
        <v>1</v>
      </c>
    </row>
    <row r="742" spans="1:32" ht="11.25" thickTop="1" x14ac:dyDescent="0.15">
      <c r="A742" s="34" t="s">
        <v>215</v>
      </c>
      <c r="B742" s="25">
        <v>684</v>
      </c>
      <c r="C742" s="25">
        <v>10</v>
      </c>
      <c r="D742" s="25">
        <v>232</v>
      </c>
      <c r="E742" s="25">
        <v>335</v>
      </c>
      <c r="F742" s="25">
        <v>82</v>
      </c>
      <c r="G742" s="25">
        <v>32</v>
      </c>
      <c r="H742" s="25">
        <v>614</v>
      </c>
      <c r="I742" s="25">
        <v>11</v>
      </c>
      <c r="J742" s="25">
        <v>69</v>
      </c>
      <c r="K742" s="25">
        <v>47</v>
      </c>
      <c r="L742" s="25">
        <v>15</v>
      </c>
      <c r="M742" s="25">
        <v>259</v>
      </c>
      <c r="N742" s="25">
        <v>60</v>
      </c>
      <c r="O742" s="25">
        <v>203</v>
      </c>
      <c r="P742" s="26">
        <f t="shared" si="310"/>
        <v>2653</v>
      </c>
      <c r="Q742" s="35" t="s">
        <v>215</v>
      </c>
      <c r="R742" s="27">
        <f t="shared" si="311"/>
        <v>0.25800000000000001</v>
      </c>
      <c r="S742" s="27">
        <f t="shared" si="312"/>
        <v>4.0000000000000001E-3</v>
      </c>
      <c r="T742" s="27">
        <f t="shared" si="325"/>
        <v>8.6999999999999994E-2</v>
      </c>
      <c r="U742" s="27">
        <f t="shared" si="313"/>
        <v>0.126</v>
      </c>
      <c r="V742" s="27">
        <f t="shared" si="314"/>
        <v>3.1E-2</v>
      </c>
      <c r="W742" s="27">
        <f t="shared" si="315"/>
        <v>1.2E-2</v>
      </c>
      <c r="X742" s="27">
        <f t="shared" si="316"/>
        <v>0.23100000000000001</v>
      </c>
      <c r="Y742" s="27">
        <f t="shared" si="317"/>
        <v>4.0000000000000001E-3</v>
      </c>
      <c r="Z742" s="27">
        <f t="shared" si="318"/>
        <v>2.5999999999999999E-2</v>
      </c>
      <c r="AA742" s="27">
        <f t="shared" si="319"/>
        <v>1.7999999999999999E-2</v>
      </c>
      <c r="AB742" s="27">
        <f t="shared" si="320"/>
        <v>6.0000000000000001E-3</v>
      </c>
      <c r="AC742" s="27">
        <f t="shared" si="321"/>
        <v>9.8000000000000004E-2</v>
      </c>
      <c r="AD742" s="27">
        <f t="shared" si="322"/>
        <v>2.3E-2</v>
      </c>
      <c r="AE742" s="27">
        <f t="shared" si="323"/>
        <v>7.5999999999999956E-2</v>
      </c>
      <c r="AF742" s="27">
        <f t="shared" si="324"/>
        <v>1</v>
      </c>
    </row>
    <row r="743" spans="1:32" x14ac:dyDescent="0.15">
      <c r="A743" s="24" t="s">
        <v>216</v>
      </c>
      <c r="B743" s="28">
        <v>148</v>
      </c>
      <c r="C743" s="28">
        <v>3</v>
      </c>
      <c r="D743" s="28">
        <v>49</v>
      </c>
      <c r="E743" s="28">
        <v>66</v>
      </c>
      <c r="F743" s="28">
        <v>15</v>
      </c>
      <c r="G743" s="28">
        <v>8</v>
      </c>
      <c r="H743" s="28">
        <v>148</v>
      </c>
      <c r="I743" s="28">
        <v>4</v>
      </c>
      <c r="J743" s="28">
        <v>16</v>
      </c>
      <c r="K743" s="28">
        <v>11</v>
      </c>
      <c r="L743" s="28">
        <v>4</v>
      </c>
      <c r="M743" s="28">
        <v>55</v>
      </c>
      <c r="N743" s="28">
        <v>18</v>
      </c>
      <c r="O743" s="28">
        <v>41</v>
      </c>
      <c r="P743" s="29">
        <f t="shared" si="310"/>
        <v>586</v>
      </c>
      <c r="Q743" s="21" t="s">
        <v>216</v>
      </c>
      <c r="R743" s="30">
        <f t="shared" si="311"/>
        <v>0.253</v>
      </c>
      <c r="S743" s="30">
        <f t="shared" si="312"/>
        <v>5.0000000000000001E-3</v>
      </c>
      <c r="T743" s="27">
        <f t="shared" si="325"/>
        <v>8.4000000000000005E-2</v>
      </c>
      <c r="U743" s="30">
        <f t="shared" si="313"/>
        <v>0.113</v>
      </c>
      <c r="V743" s="30">
        <f t="shared" si="314"/>
        <v>2.5999999999999999E-2</v>
      </c>
      <c r="W743" s="30">
        <f t="shared" si="315"/>
        <v>1.4E-2</v>
      </c>
      <c r="X743" s="30">
        <f t="shared" si="316"/>
        <v>0.253</v>
      </c>
      <c r="Y743" s="30">
        <f t="shared" si="317"/>
        <v>7.0000000000000001E-3</v>
      </c>
      <c r="Z743" s="30">
        <f t="shared" si="318"/>
        <v>2.7E-2</v>
      </c>
      <c r="AA743" s="30">
        <f t="shared" si="319"/>
        <v>1.9E-2</v>
      </c>
      <c r="AB743" s="30">
        <f t="shared" si="320"/>
        <v>7.0000000000000001E-3</v>
      </c>
      <c r="AC743" s="27">
        <f t="shared" si="321"/>
        <v>9.4E-2</v>
      </c>
      <c r="AD743" s="30">
        <f t="shared" si="322"/>
        <v>3.1E-2</v>
      </c>
      <c r="AE743" s="30">
        <f t="shared" si="323"/>
        <v>6.6999999999999948E-2</v>
      </c>
      <c r="AF743" s="30">
        <f t="shared" si="324"/>
        <v>1</v>
      </c>
    </row>
    <row r="744" spans="1:32" x14ac:dyDescent="0.15">
      <c r="A744" s="24" t="s">
        <v>217</v>
      </c>
      <c r="B744" s="28">
        <v>13</v>
      </c>
      <c r="C744" s="28">
        <v>1</v>
      </c>
      <c r="D744" s="28">
        <v>3</v>
      </c>
      <c r="E744" s="28">
        <v>6</v>
      </c>
      <c r="F744" s="28">
        <v>1</v>
      </c>
      <c r="G744" s="28">
        <v>0</v>
      </c>
      <c r="H744" s="28">
        <v>10</v>
      </c>
      <c r="I744" s="28">
        <v>1</v>
      </c>
      <c r="J744" s="28">
        <v>2</v>
      </c>
      <c r="K744" s="28">
        <v>1</v>
      </c>
      <c r="L744" s="28">
        <v>0</v>
      </c>
      <c r="M744" s="28">
        <v>3</v>
      </c>
      <c r="N744" s="28">
        <v>1</v>
      </c>
      <c r="O744" s="28">
        <v>6</v>
      </c>
      <c r="P744" s="29">
        <f t="shared" si="310"/>
        <v>48</v>
      </c>
      <c r="Q744" s="21" t="s">
        <v>217</v>
      </c>
      <c r="R744" s="30">
        <f t="shared" si="311"/>
        <v>0.27100000000000002</v>
      </c>
      <c r="S744" s="30">
        <f t="shared" si="312"/>
        <v>2.1000000000000001E-2</v>
      </c>
      <c r="T744" s="27">
        <f t="shared" si="325"/>
        <v>6.3E-2</v>
      </c>
      <c r="U744" s="30">
        <f t="shared" si="313"/>
        <v>0.125</v>
      </c>
      <c r="V744" s="30">
        <f t="shared" si="314"/>
        <v>2.1000000000000001E-2</v>
      </c>
      <c r="W744" s="30">
        <f t="shared" si="315"/>
        <v>0</v>
      </c>
      <c r="X744" s="30">
        <f t="shared" si="316"/>
        <v>0.20799999999999999</v>
      </c>
      <c r="Y744" s="30">
        <f t="shared" si="317"/>
        <v>2.1000000000000001E-2</v>
      </c>
      <c r="Z744" s="30">
        <f t="shared" si="318"/>
        <v>4.2000000000000003E-2</v>
      </c>
      <c r="AA744" s="30">
        <f t="shared" si="319"/>
        <v>2.1000000000000001E-2</v>
      </c>
      <c r="AB744" s="30">
        <f t="shared" si="320"/>
        <v>0</v>
      </c>
      <c r="AC744" s="27">
        <f t="shared" si="321"/>
        <v>6.3E-2</v>
      </c>
      <c r="AD744" s="30">
        <f t="shared" si="322"/>
        <v>2.1000000000000001E-2</v>
      </c>
      <c r="AE744" s="30">
        <f t="shared" si="323"/>
        <v>0.12299999999999989</v>
      </c>
      <c r="AF744" s="30">
        <f t="shared" si="324"/>
        <v>1</v>
      </c>
    </row>
    <row r="745" spans="1:32" x14ac:dyDescent="0.15">
      <c r="A745" s="24" t="s">
        <v>218</v>
      </c>
      <c r="B745" s="28">
        <v>88</v>
      </c>
      <c r="C745" s="28">
        <v>3</v>
      </c>
      <c r="D745" s="28">
        <v>24</v>
      </c>
      <c r="E745" s="28">
        <v>33</v>
      </c>
      <c r="F745" s="28">
        <v>12</v>
      </c>
      <c r="G745" s="28">
        <v>6</v>
      </c>
      <c r="H745" s="28">
        <v>83</v>
      </c>
      <c r="I745" s="28">
        <v>0</v>
      </c>
      <c r="J745" s="28">
        <v>9</v>
      </c>
      <c r="K745" s="28">
        <v>1</v>
      </c>
      <c r="L745" s="28">
        <v>1</v>
      </c>
      <c r="M745" s="28">
        <v>19</v>
      </c>
      <c r="N745" s="28">
        <v>7</v>
      </c>
      <c r="O745" s="28">
        <v>21</v>
      </c>
      <c r="P745" s="29">
        <f t="shared" si="310"/>
        <v>307</v>
      </c>
      <c r="Q745" s="21" t="s">
        <v>218</v>
      </c>
      <c r="R745" s="30">
        <f t="shared" si="311"/>
        <v>0.28699999999999998</v>
      </c>
      <c r="S745" s="30">
        <f t="shared" si="312"/>
        <v>0.01</v>
      </c>
      <c r="T745" s="27">
        <f t="shared" si="325"/>
        <v>7.8E-2</v>
      </c>
      <c r="U745" s="30">
        <f t="shared" si="313"/>
        <v>0.107</v>
      </c>
      <c r="V745" s="30">
        <f t="shared" si="314"/>
        <v>3.9E-2</v>
      </c>
      <c r="W745" s="30">
        <f t="shared" si="315"/>
        <v>0.02</v>
      </c>
      <c r="X745" s="30">
        <f t="shared" si="316"/>
        <v>0.27</v>
      </c>
      <c r="Y745" s="30">
        <f t="shared" si="317"/>
        <v>0</v>
      </c>
      <c r="Z745" s="30">
        <f t="shared" si="318"/>
        <v>2.9000000000000001E-2</v>
      </c>
      <c r="AA745" s="30">
        <f t="shared" si="319"/>
        <v>3.0000000000000001E-3</v>
      </c>
      <c r="AB745" s="30">
        <f t="shared" si="320"/>
        <v>3.0000000000000001E-3</v>
      </c>
      <c r="AC745" s="27">
        <f t="shared" si="321"/>
        <v>6.2E-2</v>
      </c>
      <c r="AD745" s="30">
        <f t="shared" si="322"/>
        <v>2.3E-2</v>
      </c>
      <c r="AE745" s="30">
        <f t="shared" si="323"/>
        <v>6.8999999999999839E-2</v>
      </c>
      <c r="AF745" s="30">
        <f t="shared" si="324"/>
        <v>1</v>
      </c>
    </row>
    <row r="746" spans="1:32" x14ac:dyDescent="0.15">
      <c r="A746" s="24" t="s">
        <v>219</v>
      </c>
      <c r="B746" s="28">
        <v>59</v>
      </c>
      <c r="C746" s="28">
        <v>2</v>
      </c>
      <c r="D746" s="28">
        <v>20</v>
      </c>
      <c r="E746" s="28">
        <v>56</v>
      </c>
      <c r="F746" s="28">
        <v>7</v>
      </c>
      <c r="G746" s="28">
        <v>4</v>
      </c>
      <c r="H746" s="28">
        <v>55</v>
      </c>
      <c r="I746" s="28">
        <v>2</v>
      </c>
      <c r="J746" s="28">
        <v>5</v>
      </c>
      <c r="K746" s="28">
        <v>4</v>
      </c>
      <c r="L746" s="28">
        <v>2</v>
      </c>
      <c r="M746" s="28">
        <v>89</v>
      </c>
      <c r="N746" s="28">
        <v>6</v>
      </c>
      <c r="O746" s="28">
        <v>28</v>
      </c>
      <c r="P746" s="29">
        <f t="shared" si="310"/>
        <v>339</v>
      </c>
      <c r="Q746" s="21" t="s">
        <v>219</v>
      </c>
      <c r="R746" s="30">
        <f t="shared" si="311"/>
        <v>0.17399999999999999</v>
      </c>
      <c r="S746" s="30">
        <f t="shared" si="312"/>
        <v>6.0000000000000001E-3</v>
      </c>
      <c r="T746" s="27">
        <f t="shared" si="325"/>
        <v>5.8999999999999997E-2</v>
      </c>
      <c r="U746" s="30">
        <f t="shared" si="313"/>
        <v>0.16500000000000001</v>
      </c>
      <c r="V746" s="30">
        <f t="shared" si="314"/>
        <v>2.1000000000000001E-2</v>
      </c>
      <c r="W746" s="30">
        <f t="shared" si="315"/>
        <v>1.2E-2</v>
      </c>
      <c r="X746" s="30">
        <f t="shared" si="316"/>
        <v>0.16200000000000001</v>
      </c>
      <c r="Y746" s="30">
        <f t="shared" si="317"/>
        <v>6.0000000000000001E-3</v>
      </c>
      <c r="Z746" s="30">
        <f t="shared" si="318"/>
        <v>1.4999999999999999E-2</v>
      </c>
      <c r="AA746" s="30">
        <f t="shared" si="319"/>
        <v>1.2E-2</v>
      </c>
      <c r="AB746" s="30">
        <f t="shared" si="320"/>
        <v>6.0000000000000001E-3</v>
      </c>
      <c r="AC746" s="27">
        <f t="shared" si="321"/>
        <v>0.26300000000000001</v>
      </c>
      <c r="AD746" s="30">
        <f t="shared" si="322"/>
        <v>1.7999999999999999E-2</v>
      </c>
      <c r="AE746" s="30">
        <f t="shared" si="323"/>
        <v>8.099999999999985E-2</v>
      </c>
      <c r="AF746" s="30">
        <f t="shared" si="324"/>
        <v>1</v>
      </c>
    </row>
    <row r="747" spans="1:32" x14ac:dyDescent="0.15">
      <c r="A747" s="24" t="s">
        <v>220</v>
      </c>
      <c r="B747" s="28">
        <v>45</v>
      </c>
      <c r="C747" s="28">
        <v>1</v>
      </c>
      <c r="D747" s="28">
        <v>9</v>
      </c>
      <c r="E747" s="28">
        <v>13</v>
      </c>
      <c r="F747" s="28">
        <v>5</v>
      </c>
      <c r="G747" s="28">
        <v>3</v>
      </c>
      <c r="H747" s="28">
        <v>57</v>
      </c>
      <c r="I747" s="28">
        <v>0</v>
      </c>
      <c r="J747" s="28">
        <v>5</v>
      </c>
      <c r="K747" s="28">
        <v>1</v>
      </c>
      <c r="L747" s="28">
        <v>1</v>
      </c>
      <c r="M747" s="28">
        <v>13</v>
      </c>
      <c r="N747" s="28">
        <v>5</v>
      </c>
      <c r="O747" s="28">
        <v>14</v>
      </c>
      <c r="P747" s="29">
        <f t="shared" si="310"/>
        <v>172</v>
      </c>
      <c r="Q747" s="21" t="s">
        <v>220</v>
      </c>
      <c r="R747" s="30">
        <f t="shared" si="311"/>
        <v>0.26200000000000001</v>
      </c>
      <c r="S747" s="30">
        <f t="shared" si="312"/>
        <v>6.0000000000000001E-3</v>
      </c>
      <c r="T747" s="27">
        <f t="shared" si="325"/>
        <v>5.1999999999999998E-2</v>
      </c>
      <c r="U747" s="30">
        <f t="shared" si="313"/>
        <v>7.5999999999999998E-2</v>
      </c>
      <c r="V747" s="30">
        <f t="shared" si="314"/>
        <v>2.9000000000000001E-2</v>
      </c>
      <c r="W747" s="30">
        <f t="shared" si="315"/>
        <v>1.7000000000000001E-2</v>
      </c>
      <c r="X747" s="30">
        <f t="shared" si="316"/>
        <v>0.33100000000000002</v>
      </c>
      <c r="Y747" s="30">
        <f t="shared" si="317"/>
        <v>0</v>
      </c>
      <c r="Z747" s="30">
        <f t="shared" si="318"/>
        <v>2.9000000000000001E-2</v>
      </c>
      <c r="AA747" s="30">
        <f t="shared" si="319"/>
        <v>6.0000000000000001E-3</v>
      </c>
      <c r="AB747" s="30">
        <f t="shared" si="320"/>
        <v>6.0000000000000001E-3</v>
      </c>
      <c r="AC747" s="27">
        <f t="shared" si="321"/>
        <v>7.5999999999999998E-2</v>
      </c>
      <c r="AD747" s="30">
        <f t="shared" si="322"/>
        <v>2.9000000000000001E-2</v>
      </c>
      <c r="AE747" s="30">
        <f t="shared" si="323"/>
        <v>8.099999999999985E-2</v>
      </c>
      <c r="AF747" s="30">
        <f t="shared" si="324"/>
        <v>1</v>
      </c>
    </row>
    <row r="748" spans="1:32" x14ac:dyDescent="0.15">
      <c r="A748" s="24" t="s">
        <v>221</v>
      </c>
      <c r="B748" s="28">
        <v>27</v>
      </c>
      <c r="C748" s="28">
        <v>0</v>
      </c>
      <c r="D748" s="28">
        <v>4</v>
      </c>
      <c r="E748" s="28">
        <v>11</v>
      </c>
      <c r="F748" s="28">
        <v>3</v>
      </c>
      <c r="G748" s="28">
        <v>1</v>
      </c>
      <c r="H748" s="28">
        <v>22</v>
      </c>
      <c r="I748" s="28">
        <v>0</v>
      </c>
      <c r="J748" s="28">
        <v>0</v>
      </c>
      <c r="K748" s="28">
        <v>1</v>
      </c>
      <c r="L748" s="28">
        <v>0</v>
      </c>
      <c r="M748" s="28">
        <v>7</v>
      </c>
      <c r="N748" s="28">
        <v>2</v>
      </c>
      <c r="O748" s="28">
        <v>9</v>
      </c>
      <c r="P748" s="29">
        <f t="shared" si="310"/>
        <v>87</v>
      </c>
      <c r="Q748" s="21" t="s">
        <v>221</v>
      </c>
      <c r="R748" s="30">
        <f t="shared" si="311"/>
        <v>0.31</v>
      </c>
      <c r="S748" s="30">
        <f t="shared" si="312"/>
        <v>0</v>
      </c>
      <c r="T748" s="27">
        <f t="shared" si="325"/>
        <v>4.5999999999999999E-2</v>
      </c>
      <c r="U748" s="30">
        <f t="shared" si="313"/>
        <v>0.126</v>
      </c>
      <c r="V748" s="30">
        <f t="shared" si="314"/>
        <v>3.4000000000000002E-2</v>
      </c>
      <c r="W748" s="30">
        <f t="shared" si="315"/>
        <v>1.0999999999999999E-2</v>
      </c>
      <c r="X748" s="30">
        <f t="shared" si="316"/>
        <v>0.253</v>
      </c>
      <c r="Y748" s="30">
        <f t="shared" si="317"/>
        <v>0</v>
      </c>
      <c r="Z748" s="30">
        <f t="shared" si="318"/>
        <v>0</v>
      </c>
      <c r="AA748" s="30">
        <f t="shared" si="319"/>
        <v>1.0999999999999999E-2</v>
      </c>
      <c r="AB748" s="30">
        <f t="shared" si="320"/>
        <v>0</v>
      </c>
      <c r="AC748" s="27">
        <f t="shared" si="321"/>
        <v>0.08</v>
      </c>
      <c r="AD748" s="30">
        <f t="shared" si="322"/>
        <v>2.3E-2</v>
      </c>
      <c r="AE748" s="30">
        <f t="shared" si="323"/>
        <v>0.10599999999999998</v>
      </c>
      <c r="AF748" s="30">
        <f t="shared" si="324"/>
        <v>1</v>
      </c>
    </row>
    <row r="749" spans="1:32" x14ac:dyDescent="0.15">
      <c r="A749" s="24" t="s">
        <v>222</v>
      </c>
      <c r="B749" s="28">
        <v>19</v>
      </c>
      <c r="C749" s="28">
        <v>0</v>
      </c>
      <c r="D749" s="28">
        <v>4</v>
      </c>
      <c r="E749" s="28">
        <v>15</v>
      </c>
      <c r="F749" s="28">
        <v>3</v>
      </c>
      <c r="G749" s="28">
        <v>1</v>
      </c>
      <c r="H749" s="28">
        <v>15</v>
      </c>
      <c r="I749" s="28">
        <v>0</v>
      </c>
      <c r="J749" s="28">
        <v>1</v>
      </c>
      <c r="K749" s="28">
        <v>2</v>
      </c>
      <c r="L749" s="28">
        <v>0</v>
      </c>
      <c r="M749" s="28">
        <v>4</v>
      </c>
      <c r="N749" s="28">
        <v>1</v>
      </c>
      <c r="O749" s="28">
        <v>11</v>
      </c>
      <c r="P749" s="29">
        <f t="shared" si="310"/>
        <v>76</v>
      </c>
      <c r="Q749" s="21" t="s">
        <v>222</v>
      </c>
      <c r="R749" s="30">
        <f t="shared" si="311"/>
        <v>0.25</v>
      </c>
      <c r="S749" s="30">
        <f t="shared" si="312"/>
        <v>0</v>
      </c>
      <c r="T749" s="27">
        <f t="shared" si="325"/>
        <v>5.2999999999999999E-2</v>
      </c>
      <c r="U749" s="30">
        <f t="shared" si="313"/>
        <v>0.19700000000000001</v>
      </c>
      <c r="V749" s="30">
        <f t="shared" si="314"/>
        <v>3.9E-2</v>
      </c>
      <c r="W749" s="30">
        <f t="shared" si="315"/>
        <v>1.2999999999999999E-2</v>
      </c>
      <c r="X749" s="30">
        <f t="shared" si="316"/>
        <v>0.19700000000000001</v>
      </c>
      <c r="Y749" s="30">
        <f t="shared" si="317"/>
        <v>0</v>
      </c>
      <c r="Z749" s="30">
        <f t="shared" si="318"/>
        <v>1.2999999999999999E-2</v>
      </c>
      <c r="AA749" s="30">
        <f t="shared" si="319"/>
        <v>2.5999999999999999E-2</v>
      </c>
      <c r="AB749" s="30">
        <f t="shared" si="320"/>
        <v>0</v>
      </c>
      <c r="AC749" s="27">
        <f t="shared" si="321"/>
        <v>5.2999999999999999E-2</v>
      </c>
      <c r="AD749" s="30">
        <f t="shared" si="322"/>
        <v>1.2999999999999999E-2</v>
      </c>
      <c r="AE749" s="30">
        <f t="shared" si="323"/>
        <v>0.1459999999999998</v>
      </c>
      <c r="AF749" s="30">
        <f t="shared" si="324"/>
        <v>1</v>
      </c>
    </row>
    <row r="750" spans="1:32" x14ac:dyDescent="0.15">
      <c r="A750" s="24" t="s">
        <v>223</v>
      </c>
      <c r="B750" s="28">
        <v>16</v>
      </c>
      <c r="C750" s="28">
        <v>0</v>
      </c>
      <c r="D750" s="28">
        <v>5</v>
      </c>
      <c r="E750" s="28">
        <v>4</v>
      </c>
      <c r="F750" s="28">
        <v>3</v>
      </c>
      <c r="G750" s="28">
        <v>0</v>
      </c>
      <c r="H750" s="28">
        <v>15</v>
      </c>
      <c r="I750" s="28">
        <v>0</v>
      </c>
      <c r="J750" s="28">
        <v>2</v>
      </c>
      <c r="K750" s="28">
        <v>0</v>
      </c>
      <c r="L750" s="28">
        <v>0</v>
      </c>
      <c r="M750" s="28">
        <v>2</v>
      </c>
      <c r="N750" s="28">
        <v>4</v>
      </c>
      <c r="O750" s="28">
        <v>2</v>
      </c>
      <c r="P750" s="29">
        <f t="shared" si="310"/>
        <v>53</v>
      </c>
      <c r="Q750" s="21" t="s">
        <v>223</v>
      </c>
      <c r="R750" s="30">
        <f t="shared" si="311"/>
        <v>0.30199999999999999</v>
      </c>
      <c r="S750" s="30">
        <f t="shared" si="312"/>
        <v>0</v>
      </c>
      <c r="T750" s="27">
        <f t="shared" si="325"/>
        <v>9.4E-2</v>
      </c>
      <c r="U750" s="30">
        <f t="shared" si="313"/>
        <v>7.4999999999999997E-2</v>
      </c>
      <c r="V750" s="30">
        <f t="shared" si="314"/>
        <v>5.7000000000000002E-2</v>
      </c>
      <c r="W750" s="30">
        <f t="shared" si="315"/>
        <v>0</v>
      </c>
      <c r="X750" s="30">
        <f t="shared" si="316"/>
        <v>0.28299999999999997</v>
      </c>
      <c r="Y750" s="30">
        <f t="shared" si="317"/>
        <v>0</v>
      </c>
      <c r="Z750" s="30">
        <f t="shared" si="318"/>
        <v>3.7999999999999999E-2</v>
      </c>
      <c r="AA750" s="30">
        <f t="shared" si="319"/>
        <v>0</v>
      </c>
      <c r="AB750" s="30">
        <f t="shared" si="320"/>
        <v>0</v>
      </c>
      <c r="AC750" s="27">
        <f t="shared" si="321"/>
        <v>3.7999999999999999E-2</v>
      </c>
      <c r="AD750" s="30">
        <f t="shared" si="322"/>
        <v>7.4999999999999997E-2</v>
      </c>
      <c r="AE750" s="30">
        <f t="shared" si="323"/>
        <v>3.8000000000000034E-2</v>
      </c>
      <c r="AF750" s="30">
        <f t="shared" si="324"/>
        <v>1</v>
      </c>
    </row>
    <row r="751" spans="1:32" ht="11.25" thickBot="1" x14ac:dyDescent="0.2">
      <c r="A751" s="31" t="s">
        <v>224</v>
      </c>
      <c r="B751" s="32">
        <f t="shared" ref="B751:O751" si="328">SUM(B742:B750)</f>
        <v>1099</v>
      </c>
      <c r="C751" s="32">
        <f t="shared" si="328"/>
        <v>20</v>
      </c>
      <c r="D751" s="32">
        <f t="shared" si="328"/>
        <v>350</v>
      </c>
      <c r="E751" s="32">
        <f t="shared" si="328"/>
        <v>539</v>
      </c>
      <c r="F751" s="32">
        <f t="shared" si="328"/>
        <v>131</v>
      </c>
      <c r="G751" s="32">
        <f t="shared" si="328"/>
        <v>55</v>
      </c>
      <c r="H751" s="32">
        <f t="shared" si="328"/>
        <v>1019</v>
      </c>
      <c r="I751" s="32">
        <f t="shared" si="328"/>
        <v>18</v>
      </c>
      <c r="J751" s="32">
        <f t="shared" si="328"/>
        <v>109</v>
      </c>
      <c r="K751" s="32">
        <f t="shared" si="328"/>
        <v>68</v>
      </c>
      <c r="L751" s="32">
        <f t="shared" si="328"/>
        <v>23</v>
      </c>
      <c r="M751" s="32">
        <f t="shared" si="328"/>
        <v>451</v>
      </c>
      <c r="N751" s="32">
        <f t="shared" si="328"/>
        <v>104</v>
      </c>
      <c r="O751" s="32">
        <f t="shared" si="328"/>
        <v>335</v>
      </c>
      <c r="P751" s="32">
        <f t="shared" si="310"/>
        <v>4321</v>
      </c>
      <c r="Q751" s="31" t="s">
        <v>224</v>
      </c>
      <c r="R751" s="33">
        <f t="shared" si="311"/>
        <v>0.254</v>
      </c>
      <c r="S751" s="33">
        <f t="shared" si="312"/>
        <v>5.0000000000000001E-3</v>
      </c>
      <c r="T751" s="33">
        <f t="shared" si="325"/>
        <v>8.1000000000000003E-2</v>
      </c>
      <c r="U751" s="33">
        <f t="shared" si="313"/>
        <v>0.125</v>
      </c>
      <c r="V751" s="33">
        <f t="shared" si="314"/>
        <v>0.03</v>
      </c>
      <c r="W751" s="33">
        <f t="shared" si="315"/>
        <v>1.2999999999999999E-2</v>
      </c>
      <c r="X751" s="33">
        <f t="shared" si="316"/>
        <v>0.23599999999999999</v>
      </c>
      <c r="Y751" s="33">
        <f t="shared" si="317"/>
        <v>4.0000000000000001E-3</v>
      </c>
      <c r="Z751" s="33">
        <f t="shared" si="318"/>
        <v>2.5000000000000001E-2</v>
      </c>
      <c r="AA751" s="33">
        <f t="shared" si="319"/>
        <v>1.6E-2</v>
      </c>
      <c r="AB751" s="33">
        <f t="shared" si="320"/>
        <v>5.0000000000000001E-3</v>
      </c>
      <c r="AC751" s="33">
        <f t="shared" si="321"/>
        <v>0.104</v>
      </c>
      <c r="AD751" s="33">
        <f t="shared" si="322"/>
        <v>2.4E-2</v>
      </c>
      <c r="AE751" s="33">
        <f t="shared" si="323"/>
        <v>7.7999999999999958E-2</v>
      </c>
      <c r="AF751" s="33">
        <f t="shared" si="324"/>
        <v>1</v>
      </c>
    </row>
    <row r="752" spans="1:32" ht="11.25" thickTop="1" x14ac:dyDescent="0.15">
      <c r="A752" s="35" t="s">
        <v>225</v>
      </c>
      <c r="B752" s="26">
        <f t="shared" ref="B752:O752" si="329">SUM(B751,B741,B735)</f>
        <v>2352</v>
      </c>
      <c r="C752" s="26">
        <f t="shared" si="329"/>
        <v>53</v>
      </c>
      <c r="D752" s="26">
        <f t="shared" si="329"/>
        <v>714</v>
      </c>
      <c r="E752" s="26">
        <f t="shared" si="329"/>
        <v>1339</v>
      </c>
      <c r="F752" s="26">
        <f t="shared" si="329"/>
        <v>266</v>
      </c>
      <c r="G752" s="26">
        <f t="shared" si="329"/>
        <v>138</v>
      </c>
      <c r="H752" s="26">
        <f t="shared" si="329"/>
        <v>2104</v>
      </c>
      <c r="I752" s="26">
        <f t="shared" si="329"/>
        <v>36</v>
      </c>
      <c r="J752" s="26">
        <f t="shared" si="329"/>
        <v>301</v>
      </c>
      <c r="K752" s="26">
        <f t="shared" si="329"/>
        <v>168</v>
      </c>
      <c r="L752" s="26">
        <f t="shared" si="329"/>
        <v>57</v>
      </c>
      <c r="M752" s="26">
        <f t="shared" si="329"/>
        <v>1131</v>
      </c>
      <c r="N752" s="26">
        <f t="shared" si="329"/>
        <v>244</v>
      </c>
      <c r="O752" s="26">
        <f t="shared" si="329"/>
        <v>798</v>
      </c>
      <c r="P752" s="26">
        <f t="shared" si="310"/>
        <v>9701</v>
      </c>
      <c r="Q752" s="35" t="s">
        <v>225</v>
      </c>
      <c r="R752" s="27">
        <f t="shared" si="311"/>
        <v>0.24199999999999999</v>
      </c>
      <c r="S752" s="27">
        <f t="shared" si="312"/>
        <v>5.0000000000000001E-3</v>
      </c>
      <c r="T752" s="27">
        <f>ROUND(D752/P752,3)</f>
        <v>7.3999999999999996E-2</v>
      </c>
      <c r="U752" s="27">
        <f t="shared" si="313"/>
        <v>0.13800000000000001</v>
      </c>
      <c r="V752" s="27">
        <f t="shared" si="314"/>
        <v>2.7E-2</v>
      </c>
      <c r="W752" s="27">
        <f t="shared" si="315"/>
        <v>1.4E-2</v>
      </c>
      <c r="X752" s="27">
        <f t="shared" si="316"/>
        <v>0.217</v>
      </c>
      <c r="Y752" s="27">
        <f t="shared" si="317"/>
        <v>4.0000000000000001E-3</v>
      </c>
      <c r="Z752" s="27">
        <f t="shared" si="318"/>
        <v>3.1E-2</v>
      </c>
      <c r="AA752" s="27">
        <f t="shared" si="319"/>
        <v>1.7000000000000001E-2</v>
      </c>
      <c r="AB752" s="27">
        <f t="shared" si="320"/>
        <v>6.0000000000000001E-3</v>
      </c>
      <c r="AC752" s="27">
        <f t="shared" si="321"/>
        <v>0.11700000000000001</v>
      </c>
      <c r="AD752" s="27">
        <f t="shared" si="322"/>
        <v>2.5000000000000001E-2</v>
      </c>
      <c r="AE752" s="27">
        <f t="shared" si="323"/>
        <v>8.2999999999999963E-2</v>
      </c>
      <c r="AF752" s="27">
        <f t="shared" si="324"/>
        <v>1</v>
      </c>
    </row>
    <row r="755" spans="1:28" s="13" customFormat="1" x14ac:dyDescent="0.15">
      <c r="A755" s="74" t="s">
        <v>304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19"/>
      <c r="Q755" s="74" t="s">
        <v>304</v>
      </c>
    </row>
    <row r="756" spans="1:28" x14ac:dyDescent="0.15">
      <c r="A756" s="24"/>
      <c r="B756" s="17" t="s">
        <v>445</v>
      </c>
      <c r="C756" s="17" t="s">
        <v>446</v>
      </c>
      <c r="D756" s="17" t="s">
        <v>447</v>
      </c>
      <c r="E756" s="17" t="s">
        <v>448</v>
      </c>
      <c r="F756" s="17" t="s">
        <v>449</v>
      </c>
      <c r="G756" s="17" t="s">
        <v>450</v>
      </c>
      <c r="H756" s="17" t="s">
        <v>451</v>
      </c>
      <c r="I756" s="17" t="s">
        <v>452</v>
      </c>
      <c r="J756" s="17" t="s">
        <v>453</v>
      </c>
      <c r="K756" s="17" t="s">
        <v>201</v>
      </c>
      <c r="L756" s="17" t="s">
        <v>202</v>
      </c>
      <c r="Q756" s="21"/>
      <c r="R756" s="21" t="s">
        <v>445</v>
      </c>
      <c r="S756" s="21" t="s">
        <v>446</v>
      </c>
      <c r="T756" s="21" t="s">
        <v>447</v>
      </c>
      <c r="U756" s="21" t="s">
        <v>448</v>
      </c>
      <c r="V756" s="21" t="s">
        <v>449</v>
      </c>
      <c r="W756" s="21" t="s">
        <v>450</v>
      </c>
      <c r="X756" s="21" t="s">
        <v>451</v>
      </c>
      <c r="Y756" s="21" t="s">
        <v>452</v>
      </c>
      <c r="Z756" s="21" t="s">
        <v>453</v>
      </c>
      <c r="AA756" s="21" t="s">
        <v>201</v>
      </c>
      <c r="AB756" s="21" t="s">
        <v>202</v>
      </c>
    </row>
    <row r="757" spans="1:28" x14ac:dyDescent="0.15">
      <c r="A757" s="24" t="s">
        <v>203</v>
      </c>
      <c r="B757" s="25">
        <v>18</v>
      </c>
      <c r="C757" s="25">
        <v>11</v>
      </c>
      <c r="D757" s="25">
        <v>32</v>
      </c>
      <c r="E757" s="25">
        <v>42</v>
      </c>
      <c r="F757" s="25">
        <v>199</v>
      </c>
      <c r="G757" s="25">
        <v>143</v>
      </c>
      <c r="H757" s="25">
        <v>94</v>
      </c>
      <c r="I757" s="25">
        <v>109</v>
      </c>
      <c r="J757" s="25">
        <v>47</v>
      </c>
      <c r="K757" s="25">
        <v>192</v>
      </c>
      <c r="L757" s="26">
        <f t="shared" ref="L757:L779" si="330">SUM(B757:K757)</f>
        <v>887</v>
      </c>
      <c r="Q757" s="21" t="s">
        <v>203</v>
      </c>
      <c r="R757" s="27">
        <f t="shared" ref="R757:R779" si="331">ROUND(B757/L757,3)</f>
        <v>0.02</v>
      </c>
      <c r="S757" s="27">
        <f t="shared" ref="S757:S779" si="332">ROUND(C757/L757,3)</f>
        <v>1.2E-2</v>
      </c>
      <c r="T757" s="27">
        <f t="shared" ref="T757:T779" si="333">ROUND(D757/L757,3)</f>
        <v>3.5999999999999997E-2</v>
      </c>
      <c r="U757" s="27">
        <f t="shared" ref="U757:U779" si="334">ROUND(E757/L757,3)</f>
        <v>4.7E-2</v>
      </c>
      <c r="V757" s="27">
        <f t="shared" ref="V757:V779" si="335">ROUND(F757/L757,3)</f>
        <v>0.224</v>
      </c>
      <c r="W757" s="27">
        <f t="shared" ref="W757:W779" si="336">ROUND(G757/L757,3)</f>
        <v>0.161</v>
      </c>
      <c r="X757" s="27">
        <f t="shared" ref="X757:X779" si="337">ROUND(H757/L757,3)</f>
        <v>0.106</v>
      </c>
      <c r="Y757" s="27">
        <f t="shared" ref="Y757:Y779" si="338">ROUND(I757/L757,3)</f>
        <v>0.123</v>
      </c>
      <c r="Z757" s="27">
        <f t="shared" ref="Z757:Z779" si="339">ROUND(J757/L757,3)</f>
        <v>5.2999999999999999E-2</v>
      </c>
      <c r="AA757" s="27">
        <f t="shared" ref="AA757:AA779" si="340">1-SUM(R757:Z757)</f>
        <v>0.21799999999999997</v>
      </c>
      <c r="AB757" s="27">
        <f t="shared" ref="AB757:AB779" si="341">SUM(R757:AA757)</f>
        <v>1</v>
      </c>
    </row>
    <row r="758" spans="1:28" x14ac:dyDescent="0.15">
      <c r="A758" s="24" t="s">
        <v>204</v>
      </c>
      <c r="B758" s="28">
        <v>0</v>
      </c>
      <c r="C758" s="28">
        <v>0</v>
      </c>
      <c r="D758" s="28">
        <v>2</v>
      </c>
      <c r="E758" s="28">
        <v>2</v>
      </c>
      <c r="F758" s="28">
        <v>13</v>
      </c>
      <c r="G758" s="28">
        <v>4</v>
      </c>
      <c r="H758" s="28">
        <v>5</v>
      </c>
      <c r="I758" s="28">
        <v>6</v>
      </c>
      <c r="J758" s="28">
        <v>5</v>
      </c>
      <c r="K758" s="28">
        <v>10</v>
      </c>
      <c r="L758" s="29">
        <f t="shared" si="330"/>
        <v>47</v>
      </c>
      <c r="Q758" s="21" t="s">
        <v>204</v>
      </c>
      <c r="R758" s="30">
        <f t="shared" si="331"/>
        <v>0</v>
      </c>
      <c r="S758" s="30">
        <f t="shared" si="332"/>
        <v>0</v>
      </c>
      <c r="T758" s="30">
        <f t="shared" si="333"/>
        <v>4.2999999999999997E-2</v>
      </c>
      <c r="U758" s="30">
        <f t="shared" si="334"/>
        <v>4.2999999999999997E-2</v>
      </c>
      <c r="V758" s="30">
        <f t="shared" si="335"/>
        <v>0.27700000000000002</v>
      </c>
      <c r="W758" s="30">
        <f t="shared" si="336"/>
        <v>8.5000000000000006E-2</v>
      </c>
      <c r="X758" s="30">
        <f t="shared" si="337"/>
        <v>0.106</v>
      </c>
      <c r="Y758" s="30">
        <f t="shared" si="338"/>
        <v>0.128</v>
      </c>
      <c r="Z758" s="30">
        <f t="shared" si="339"/>
        <v>0.106</v>
      </c>
      <c r="AA758" s="30">
        <f t="shared" si="340"/>
        <v>0.21199999999999997</v>
      </c>
      <c r="AB758" s="30">
        <f t="shared" si="341"/>
        <v>1</v>
      </c>
    </row>
    <row r="759" spans="1:28" x14ac:dyDescent="0.15">
      <c r="A759" s="24" t="s">
        <v>205</v>
      </c>
      <c r="B759" s="28">
        <v>0</v>
      </c>
      <c r="C759" s="28">
        <v>0</v>
      </c>
      <c r="D759" s="28">
        <v>1</v>
      </c>
      <c r="E759" s="28">
        <v>1</v>
      </c>
      <c r="F759" s="28">
        <v>4</v>
      </c>
      <c r="G759" s="28">
        <v>2</v>
      </c>
      <c r="H759" s="28">
        <v>3</v>
      </c>
      <c r="I759" s="28">
        <v>1</v>
      </c>
      <c r="J759" s="28">
        <v>1</v>
      </c>
      <c r="K759" s="28">
        <v>2</v>
      </c>
      <c r="L759" s="29">
        <f t="shared" si="330"/>
        <v>15</v>
      </c>
      <c r="Q759" s="21" t="s">
        <v>205</v>
      </c>
      <c r="R759" s="30">
        <f t="shared" si="331"/>
        <v>0</v>
      </c>
      <c r="S759" s="30">
        <f t="shared" si="332"/>
        <v>0</v>
      </c>
      <c r="T759" s="30">
        <f t="shared" si="333"/>
        <v>6.7000000000000004E-2</v>
      </c>
      <c r="U759" s="30">
        <f t="shared" si="334"/>
        <v>6.7000000000000004E-2</v>
      </c>
      <c r="V759" s="30">
        <f t="shared" si="335"/>
        <v>0.26700000000000002</v>
      </c>
      <c r="W759" s="30">
        <f t="shared" si="336"/>
        <v>0.13300000000000001</v>
      </c>
      <c r="X759" s="30">
        <f t="shared" si="337"/>
        <v>0.2</v>
      </c>
      <c r="Y759" s="30">
        <f t="shared" si="338"/>
        <v>6.7000000000000004E-2</v>
      </c>
      <c r="Z759" s="30">
        <f t="shared" si="339"/>
        <v>6.7000000000000004E-2</v>
      </c>
      <c r="AA759" s="30">
        <f t="shared" si="340"/>
        <v>0.13200000000000012</v>
      </c>
      <c r="AB759" s="30">
        <f t="shared" si="341"/>
        <v>1</v>
      </c>
    </row>
    <row r="760" spans="1:28" x14ac:dyDescent="0.15">
      <c r="A760" s="24" t="s">
        <v>206</v>
      </c>
      <c r="B760" s="28">
        <v>1</v>
      </c>
      <c r="C760" s="28">
        <v>0</v>
      </c>
      <c r="D760" s="28">
        <v>0</v>
      </c>
      <c r="E760" s="28">
        <v>0</v>
      </c>
      <c r="F760" s="28">
        <v>11</v>
      </c>
      <c r="G760" s="28">
        <v>7</v>
      </c>
      <c r="H760" s="28">
        <v>7</v>
      </c>
      <c r="I760" s="28">
        <v>1</v>
      </c>
      <c r="J760" s="28">
        <v>2</v>
      </c>
      <c r="K760" s="28">
        <v>16</v>
      </c>
      <c r="L760" s="29">
        <f t="shared" si="330"/>
        <v>45</v>
      </c>
      <c r="Q760" s="21" t="s">
        <v>206</v>
      </c>
      <c r="R760" s="30">
        <f t="shared" si="331"/>
        <v>2.1999999999999999E-2</v>
      </c>
      <c r="S760" s="30">
        <f t="shared" si="332"/>
        <v>0</v>
      </c>
      <c r="T760" s="30">
        <f t="shared" si="333"/>
        <v>0</v>
      </c>
      <c r="U760" s="30">
        <f t="shared" si="334"/>
        <v>0</v>
      </c>
      <c r="V760" s="30">
        <f t="shared" si="335"/>
        <v>0.24399999999999999</v>
      </c>
      <c r="W760" s="30">
        <f t="shared" si="336"/>
        <v>0.156</v>
      </c>
      <c r="X760" s="30">
        <f t="shared" si="337"/>
        <v>0.156</v>
      </c>
      <c r="Y760" s="30">
        <f t="shared" si="338"/>
        <v>2.1999999999999999E-2</v>
      </c>
      <c r="Z760" s="30">
        <f t="shared" si="339"/>
        <v>4.3999999999999997E-2</v>
      </c>
      <c r="AA760" s="30">
        <f t="shared" si="340"/>
        <v>0.35599999999999987</v>
      </c>
      <c r="AB760" s="30">
        <f t="shared" si="341"/>
        <v>1</v>
      </c>
    </row>
    <row r="761" spans="1:28" x14ac:dyDescent="0.15">
      <c r="A761" s="24" t="s">
        <v>207</v>
      </c>
      <c r="B761" s="28">
        <v>2</v>
      </c>
      <c r="C761" s="28">
        <v>0</v>
      </c>
      <c r="D761" s="28">
        <v>6</v>
      </c>
      <c r="E761" s="28">
        <v>7</v>
      </c>
      <c r="F761" s="28">
        <v>14</v>
      </c>
      <c r="G761" s="28">
        <v>8</v>
      </c>
      <c r="H761" s="28">
        <v>13</v>
      </c>
      <c r="I761" s="28">
        <v>7</v>
      </c>
      <c r="J761" s="28">
        <v>4</v>
      </c>
      <c r="K761" s="28">
        <v>9</v>
      </c>
      <c r="L761" s="29">
        <f t="shared" si="330"/>
        <v>70</v>
      </c>
      <c r="Q761" s="21" t="s">
        <v>207</v>
      </c>
      <c r="R761" s="30">
        <f t="shared" si="331"/>
        <v>2.9000000000000001E-2</v>
      </c>
      <c r="S761" s="30">
        <f t="shared" si="332"/>
        <v>0</v>
      </c>
      <c r="T761" s="30">
        <f t="shared" si="333"/>
        <v>8.5999999999999993E-2</v>
      </c>
      <c r="U761" s="30">
        <f t="shared" si="334"/>
        <v>0.1</v>
      </c>
      <c r="V761" s="30">
        <f t="shared" si="335"/>
        <v>0.2</v>
      </c>
      <c r="W761" s="30">
        <f t="shared" si="336"/>
        <v>0.114</v>
      </c>
      <c r="X761" s="30">
        <f t="shared" si="337"/>
        <v>0.186</v>
      </c>
      <c r="Y761" s="30">
        <f t="shared" si="338"/>
        <v>0.1</v>
      </c>
      <c r="Z761" s="30">
        <f t="shared" si="339"/>
        <v>5.7000000000000002E-2</v>
      </c>
      <c r="AA761" s="30">
        <f t="shared" si="340"/>
        <v>0.12799999999999989</v>
      </c>
      <c r="AB761" s="30">
        <f t="shared" si="341"/>
        <v>1</v>
      </c>
    </row>
    <row r="762" spans="1:28" ht="11.25" thickBot="1" x14ac:dyDescent="0.2">
      <c r="A762" s="31" t="s">
        <v>208</v>
      </c>
      <c r="B762" s="32">
        <f t="shared" ref="B762:K762" si="342">SUM(B757:B761)</f>
        <v>21</v>
      </c>
      <c r="C762" s="32">
        <f t="shared" si="342"/>
        <v>11</v>
      </c>
      <c r="D762" s="32">
        <f t="shared" si="342"/>
        <v>41</v>
      </c>
      <c r="E762" s="32">
        <f t="shared" si="342"/>
        <v>52</v>
      </c>
      <c r="F762" s="32">
        <f t="shared" si="342"/>
        <v>241</v>
      </c>
      <c r="G762" s="32">
        <f t="shared" si="342"/>
        <v>164</v>
      </c>
      <c r="H762" s="32">
        <f t="shared" si="342"/>
        <v>122</v>
      </c>
      <c r="I762" s="32">
        <f t="shared" si="342"/>
        <v>124</v>
      </c>
      <c r="J762" s="32">
        <f t="shared" si="342"/>
        <v>59</v>
      </c>
      <c r="K762" s="32">
        <f t="shared" si="342"/>
        <v>229</v>
      </c>
      <c r="L762" s="32">
        <f t="shared" si="330"/>
        <v>1064</v>
      </c>
      <c r="Q762" s="31" t="s">
        <v>208</v>
      </c>
      <c r="R762" s="33">
        <f t="shared" si="331"/>
        <v>0.02</v>
      </c>
      <c r="S762" s="33">
        <f t="shared" si="332"/>
        <v>0.01</v>
      </c>
      <c r="T762" s="33">
        <f t="shared" si="333"/>
        <v>3.9E-2</v>
      </c>
      <c r="U762" s="33">
        <f t="shared" si="334"/>
        <v>4.9000000000000002E-2</v>
      </c>
      <c r="V762" s="33">
        <f t="shared" si="335"/>
        <v>0.22700000000000001</v>
      </c>
      <c r="W762" s="33">
        <f t="shared" si="336"/>
        <v>0.154</v>
      </c>
      <c r="X762" s="33">
        <f t="shared" si="337"/>
        <v>0.115</v>
      </c>
      <c r="Y762" s="33">
        <f t="shared" si="338"/>
        <v>0.11700000000000001</v>
      </c>
      <c r="Z762" s="33">
        <f t="shared" si="339"/>
        <v>5.5E-2</v>
      </c>
      <c r="AA762" s="33">
        <f t="shared" si="340"/>
        <v>0.21399999999999997</v>
      </c>
      <c r="AB762" s="33">
        <f t="shared" si="341"/>
        <v>1</v>
      </c>
    </row>
    <row r="763" spans="1:28" ht="11.25" thickTop="1" x14ac:dyDescent="0.15">
      <c r="A763" s="34" t="s">
        <v>209</v>
      </c>
      <c r="B763" s="25">
        <v>8</v>
      </c>
      <c r="C763" s="25">
        <v>3</v>
      </c>
      <c r="D763" s="25">
        <v>8</v>
      </c>
      <c r="E763" s="25">
        <v>12</v>
      </c>
      <c r="F763" s="25">
        <v>51</v>
      </c>
      <c r="G763" s="25">
        <v>40</v>
      </c>
      <c r="H763" s="25">
        <v>30</v>
      </c>
      <c r="I763" s="25">
        <v>22</v>
      </c>
      <c r="J763" s="25">
        <v>15</v>
      </c>
      <c r="K763" s="25">
        <v>59</v>
      </c>
      <c r="L763" s="26">
        <f t="shared" si="330"/>
        <v>248</v>
      </c>
      <c r="Q763" s="35" t="s">
        <v>209</v>
      </c>
      <c r="R763" s="27">
        <f t="shared" si="331"/>
        <v>3.2000000000000001E-2</v>
      </c>
      <c r="S763" s="27">
        <f t="shared" si="332"/>
        <v>1.2E-2</v>
      </c>
      <c r="T763" s="27">
        <f t="shared" si="333"/>
        <v>3.2000000000000001E-2</v>
      </c>
      <c r="U763" s="27">
        <f t="shared" si="334"/>
        <v>4.8000000000000001E-2</v>
      </c>
      <c r="V763" s="27">
        <f t="shared" si="335"/>
        <v>0.20599999999999999</v>
      </c>
      <c r="W763" s="27">
        <f t="shared" si="336"/>
        <v>0.161</v>
      </c>
      <c r="X763" s="27">
        <f t="shared" si="337"/>
        <v>0.121</v>
      </c>
      <c r="Y763" s="27">
        <f t="shared" si="338"/>
        <v>8.8999999999999996E-2</v>
      </c>
      <c r="Z763" s="27">
        <f t="shared" si="339"/>
        <v>0.06</v>
      </c>
      <c r="AA763" s="27">
        <f t="shared" si="340"/>
        <v>0.2390000000000001</v>
      </c>
      <c r="AB763" s="27">
        <f t="shared" si="341"/>
        <v>1</v>
      </c>
    </row>
    <row r="764" spans="1:28" x14ac:dyDescent="0.15">
      <c r="A764" s="24" t="s">
        <v>210</v>
      </c>
      <c r="B764" s="28">
        <v>0</v>
      </c>
      <c r="C764" s="28">
        <v>1</v>
      </c>
      <c r="D764" s="28">
        <v>0</v>
      </c>
      <c r="E764" s="28">
        <v>0</v>
      </c>
      <c r="F764" s="28">
        <v>7</v>
      </c>
      <c r="G764" s="28">
        <v>4</v>
      </c>
      <c r="H764" s="28">
        <v>2</v>
      </c>
      <c r="I764" s="28">
        <v>4</v>
      </c>
      <c r="J764" s="28">
        <v>3</v>
      </c>
      <c r="K764" s="28">
        <v>9</v>
      </c>
      <c r="L764" s="29">
        <f t="shared" si="330"/>
        <v>30</v>
      </c>
      <c r="Q764" s="21" t="s">
        <v>210</v>
      </c>
      <c r="R764" s="30">
        <f t="shared" si="331"/>
        <v>0</v>
      </c>
      <c r="S764" s="30">
        <f t="shared" si="332"/>
        <v>3.3000000000000002E-2</v>
      </c>
      <c r="T764" s="30">
        <f t="shared" si="333"/>
        <v>0</v>
      </c>
      <c r="U764" s="30">
        <f t="shared" si="334"/>
        <v>0</v>
      </c>
      <c r="V764" s="30">
        <f t="shared" si="335"/>
        <v>0.23300000000000001</v>
      </c>
      <c r="W764" s="30">
        <f t="shared" si="336"/>
        <v>0.13300000000000001</v>
      </c>
      <c r="X764" s="30">
        <f t="shared" si="337"/>
        <v>6.7000000000000004E-2</v>
      </c>
      <c r="Y764" s="30">
        <f t="shared" si="338"/>
        <v>0.13300000000000001</v>
      </c>
      <c r="Z764" s="30">
        <f t="shared" si="339"/>
        <v>0.1</v>
      </c>
      <c r="AA764" s="30">
        <f t="shared" si="340"/>
        <v>0.30100000000000005</v>
      </c>
      <c r="AB764" s="30">
        <f t="shared" si="341"/>
        <v>1</v>
      </c>
    </row>
    <row r="765" spans="1:28" x14ac:dyDescent="0.15">
      <c r="A765" s="24" t="s">
        <v>211</v>
      </c>
      <c r="B765" s="28">
        <v>0</v>
      </c>
      <c r="C765" s="28">
        <v>0</v>
      </c>
      <c r="D765" s="28">
        <v>3</v>
      </c>
      <c r="E765" s="28">
        <v>4</v>
      </c>
      <c r="F765" s="28">
        <v>11</v>
      </c>
      <c r="G765" s="28">
        <v>10</v>
      </c>
      <c r="H765" s="28">
        <v>10</v>
      </c>
      <c r="I765" s="28">
        <v>8</v>
      </c>
      <c r="J765" s="28">
        <v>4</v>
      </c>
      <c r="K765" s="28">
        <v>14</v>
      </c>
      <c r="L765" s="29">
        <f t="shared" si="330"/>
        <v>64</v>
      </c>
      <c r="Q765" s="21" t="s">
        <v>211</v>
      </c>
      <c r="R765" s="30">
        <f t="shared" si="331"/>
        <v>0</v>
      </c>
      <c r="S765" s="30">
        <f t="shared" si="332"/>
        <v>0</v>
      </c>
      <c r="T765" s="30">
        <f t="shared" si="333"/>
        <v>4.7E-2</v>
      </c>
      <c r="U765" s="30">
        <f t="shared" si="334"/>
        <v>6.3E-2</v>
      </c>
      <c r="V765" s="30">
        <f t="shared" si="335"/>
        <v>0.17199999999999999</v>
      </c>
      <c r="W765" s="30">
        <f t="shared" si="336"/>
        <v>0.156</v>
      </c>
      <c r="X765" s="30">
        <f t="shared" si="337"/>
        <v>0.156</v>
      </c>
      <c r="Y765" s="30">
        <f t="shared" si="338"/>
        <v>0.125</v>
      </c>
      <c r="Z765" s="30">
        <f t="shared" si="339"/>
        <v>6.3E-2</v>
      </c>
      <c r="AA765" s="30">
        <f t="shared" si="340"/>
        <v>0.21799999999999997</v>
      </c>
      <c r="AB765" s="30">
        <f t="shared" si="341"/>
        <v>1</v>
      </c>
    </row>
    <row r="766" spans="1:28" x14ac:dyDescent="0.15">
      <c r="A766" s="24" t="s">
        <v>212</v>
      </c>
      <c r="B766" s="28">
        <v>3</v>
      </c>
      <c r="C766" s="28">
        <v>0</v>
      </c>
      <c r="D766" s="28">
        <v>0</v>
      </c>
      <c r="E766" s="28">
        <v>7</v>
      </c>
      <c r="F766" s="28">
        <v>19</v>
      </c>
      <c r="G766" s="28">
        <v>16</v>
      </c>
      <c r="H766" s="28">
        <v>10</v>
      </c>
      <c r="I766" s="28">
        <v>12</v>
      </c>
      <c r="J766" s="28">
        <v>5</v>
      </c>
      <c r="K766" s="28">
        <v>17</v>
      </c>
      <c r="L766" s="29">
        <f t="shared" si="330"/>
        <v>89</v>
      </c>
      <c r="Q766" s="21" t="s">
        <v>212</v>
      </c>
      <c r="R766" s="30">
        <f t="shared" si="331"/>
        <v>3.4000000000000002E-2</v>
      </c>
      <c r="S766" s="30">
        <f t="shared" si="332"/>
        <v>0</v>
      </c>
      <c r="T766" s="30">
        <f t="shared" si="333"/>
        <v>0</v>
      </c>
      <c r="U766" s="30">
        <f t="shared" si="334"/>
        <v>7.9000000000000001E-2</v>
      </c>
      <c r="V766" s="30">
        <f t="shared" si="335"/>
        <v>0.21299999999999999</v>
      </c>
      <c r="W766" s="30">
        <f t="shared" si="336"/>
        <v>0.18</v>
      </c>
      <c r="X766" s="30">
        <f t="shared" si="337"/>
        <v>0.112</v>
      </c>
      <c r="Y766" s="30">
        <f t="shared" si="338"/>
        <v>0.13500000000000001</v>
      </c>
      <c r="Z766" s="30">
        <f t="shared" si="339"/>
        <v>5.6000000000000001E-2</v>
      </c>
      <c r="AA766" s="30">
        <f t="shared" si="340"/>
        <v>0.19099999999999995</v>
      </c>
      <c r="AB766" s="30">
        <f t="shared" si="341"/>
        <v>1</v>
      </c>
    </row>
    <row r="767" spans="1:28" x14ac:dyDescent="0.15">
      <c r="A767" s="24" t="s">
        <v>213</v>
      </c>
      <c r="B767" s="28">
        <v>3</v>
      </c>
      <c r="C767" s="28">
        <v>0</v>
      </c>
      <c r="D767" s="28">
        <v>5</v>
      </c>
      <c r="E767" s="28">
        <v>3</v>
      </c>
      <c r="F767" s="28">
        <v>15</v>
      </c>
      <c r="G767" s="28">
        <v>11</v>
      </c>
      <c r="H767" s="28">
        <v>12</v>
      </c>
      <c r="I767" s="28">
        <v>7</v>
      </c>
      <c r="J767" s="28">
        <v>4</v>
      </c>
      <c r="K767" s="28">
        <v>11</v>
      </c>
      <c r="L767" s="29">
        <f t="shared" si="330"/>
        <v>71</v>
      </c>
      <c r="Q767" s="21" t="s">
        <v>213</v>
      </c>
      <c r="R767" s="30">
        <f t="shared" si="331"/>
        <v>4.2000000000000003E-2</v>
      </c>
      <c r="S767" s="30">
        <f t="shared" si="332"/>
        <v>0</v>
      </c>
      <c r="T767" s="30">
        <f t="shared" si="333"/>
        <v>7.0000000000000007E-2</v>
      </c>
      <c r="U767" s="30">
        <f t="shared" si="334"/>
        <v>4.2000000000000003E-2</v>
      </c>
      <c r="V767" s="30">
        <f t="shared" si="335"/>
        <v>0.21099999999999999</v>
      </c>
      <c r="W767" s="30">
        <f t="shared" si="336"/>
        <v>0.155</v>
      </c>
      <c r="X767" s="30">
        <f t="shared" si="337"/>
        <v>0.16900000000000001</v>
      </c>
      <c r="Y767" s="30">
        <f t="shared" si="338"/>
        <v>9.9000000000000005E-2</v>
      </c>
      <c r="Z767" s="30">
        <f t="shared" si="339"/>
        <v>5.6000000000000001E-2</v>
      </c>
      <c r="AA767" s="30">
        <f t="shared" si="340"/>
        <v>0.15599999999999992</v>
      </c>
      <c r="AB767" s="30">
        <f t="shared" si="341"/>
        <v>1</v>
      </c>
    </row>
    <row r="768" spans="1:28" ht="11.25" thickBot="1" x14ac:dyDescent="0.2">
      <c r="A768" s="31" t="s">
        <v>214</v>
      </c>
      <c r="B768" s="32">
        <f t="shared" ref="B768:K768" si="343">SUM(B763:B767)</f>
        <v>14</v>
      </c>
      <c r="C768" s="32">
        <f t="shared" si="343"/>
        <v>4</v>
      </c>
      <c r="D768" s="32">
        <f t="shared" si="343"/>
        <v>16</v>
      </c>
      <c r="E768" s="32">
        <f t="shared" si="343"/>
        <v>26</v>
      </c>
      <c r="F768" s="32">
        <f t="shared" si="343"/>
        <v>103</v>
      </c>
      <c r="G768" s="32">
        <f t="shared" si="343"/>
        <v>81</v>
      </c>
      <c r="H768" s="32">
        <f t="shared" si="343"/>
        <v>64</v>
      </c>
      <c r="I768" s="32">
        <f t="shared" si="343"/>
        <v>53</v>
      </c>
      <c r="J768" s="32">
        <f t="shared" si="343"/>
        <v>31</v>
      </c>
      <c r="K768" s="32">
        <f t="shared" si="343"/>
        <v>110</v>
      </c>
      <c r="L768" s="32">
        <f t="shared" si="330"/>
        <v>502</v>
      </c>
      <c r="Q768" s="31" t="s">
        <v>214</v>
      </c>
      <c r="R768" s="33">
        <f t="shared" si="331"/>
        <v>2.8000000000000001E-2</v>
      </c>
      <c r="S768" s="33">
        <f t="shared" si="332"/>
        <v>8.0000000000000002E-3</v>
      </c>
      <c r="T768" s="33">
        <f t="shared" si="333"/>
        <v>3.2000000000000001E-2</v>
      </c>
      <c r="U768" s="33">
        <f t="shared" si="334"/>
        <v>5.1999999999999998E-2</v>
      </c>
      <c r="V768" s="33">
        <f t="shared" si="335"/>
        <v>0.20499999999999999</v>
      </c>
      <c r="W768" s="33">
        <f t="shared" si="336"/>
        <v>0.161</v>
      </c>
      <c r="X768" s="33">
        <f t="shared" si="337"/>
        <v>0.127</v>
      </c>
      <c r="Y768" s="33">
        <f t="shared" si="338"/>
        <v>0.106</v>
      </c>
      <c r="Z768" s="33">
        <f t="shared" si="339"/>
        <v>6.2E-2</v>
      </c>
      <c r="AA768" s="33">
        <f t="shared" si="340"/>
        <v>0.21900000000000008</v>
      </c>
      <c r="AB768" s="33">
        <f t="shared" si="341"/>
        <v>1</v>
      </c>
    </row>
    <row r="769" spans="1:28" ht="11.25" thickTop="1" x14ac:dyDescent="0.15">
      <c r="A769" s="92" t="s">
        <v>215</v>
      </c>
      <c r="B769" s="25">
        <v>6</v>
      </c>
      <c r="C769" s="25">
        <v>4</v>
      </c>
      <c r="D769" s="25">
        <v>19</v>
      </c>
      <c r="E769" s="25">
        <v>47</v>
      </c>
      <c r="F769" s="25">
        <v>202</v>
      </c>
      <c r="G769" s="25">
        <v>131</v>
      </c>
      <c r="H769" s="25">
        <v>97</v>
      </c>
      <c r="I769" s="25">
        <v>95</v>
      </c>
      <c r="J769" s="25">
        <v>68</v>
      </c>
      <c r="K769" s="25">
        <v>194</v>
      </c>
      <c r="L769" s="26">
        <f t="shared" si="330"/>
        <v>863</v>
      </c>
      <c r="Q769" s="35" t="s">
        <v>215</v>
      </c>
      <c r="R769" s="27">
        <f t="shared" si="331"/>
        <v>7.0000000000000001E-3</v>
      </c>
      <c r="S769" s="27">
        <f t="shared" si="332"/>
        <v>5.0000000000000001E-3</v>
      </c>
      <c r="T769" s="27">
        <f t="shared" si="333"/>
        <v>2.1999999999999999E-2</v>
      </c>
      <c r="U769" s="27">
        <f t="shared" si="334"/>
        <v>5.3999999999999999E-2</v>
      </c>
      <c r="V769" s="27">
        <f t="shared" si="335"/>
        <v>0.23400000000000001</v>
      </c>
      <c r="W769" s="27">
        <f t="shared" si="336"/>
        <v>0.152</v>
      </c>
      <c r="X769" s="27">
        <f t="shared" si="337"/>
        <v>0.112</v>
      </c>
      <c r="Y769" s="27">
        <f t="shared" si="338"/>
        <v>0.11</v>
      </c>
      <c r="Z769" s="27">
        <f t="shared" si="339"/>
        <v>7.9000000000000001E-2</v>
      </c>
      <c r="AA769" s="27">
        <f t="shared" si="340"/>
        <v>0.22500000000000009</v>
      </c>
      <c r="AB769" s="27">
        <f t="shared" si="341"/>
        <v>1</v>
      </c>
    </row>
    <row r="770" spans="1:28" x14ac:dyDescent="0.15">
      <c r="A770" s="22" t="s">
        <v>216</v>
      </c>
      <c r="B770" s="28">
        <v>1</v>
      </c>
      <c r="C770" s="28">
        <v>0</v>
      </c>
      <c r="D770" s="28">
        <v>2</v>
      </c>
      <c r="E770" s="28">
        <v>9</v>
      </c>
      <c r="F770" s="28">
        <v>51</v>
      </c>
      <c r="G770" s="28">
        <v>36</v>
      </c>
      <c r="H770" s="28">
        <v>19</v>
      </c>
      <c r="I770" s="28">
        <v>18</v>
      </c>
      <c r="J770" s="28">
        <v>9</v>
      </c>
      <c r="K770" s="28">
        <v>25</v>
      </c>
      <c r="L770" s="29">
        <f t="shared" si="330"/>
        <v>170</v>
      </c>
      <c r="Q770" s="21" t="s">
        <v>216</v>
      </c>
      <c r="R770" s="30">
        <f t="shared" si="331"/>
        <v>6.0000000000000001E-3</v>
      </c>
      <c r="S770" s="30">
        <f t="shared" si="332"/>
        <v>0</v>
      </c>
      <c r="T770" s="30">
        <f t="shared" si="333"/>
        <v>1.2E-2</v>
      </c>
      <c r="U770" s="30">
        <f t="shared" si="334"/>
        <v>5.2999999999999999E-2</v>
      </c>
      <c r="V770" s="30">
        <f t="shared" si="335"/>
        <v>0.3</v>
      </c>
      <c r="W770" s="30">
        <f t="shared" si="336"/>
        <v>0.21199999999999999</v>
      </c>
      <c r="X770" s="30">
        <f t="shared" si="337"/>
        <v>0.112</v>
      </c>
      <c r="Y770" s="30">
        <f t="shared" si="338"/>
        <v>0.106</v>
      </c>
      <c r="Z770" s="30">
        <f t="shared" si="339"/>
        <v>5.2999999999999999E-2</v>
      </c>
      <c r="AA770" s="30">
        <f t="shared" si="340"/>
        <v>0.14600000000000002</v>
      </c>
      <c r="AB770" s="30">
        <f t="shared" si="341"/>
        <v>1</v>
      </c>
    </row>
    <row r="771" spans="1:28" x14ac:dyDescent="0.15">
      <c r="A771" s="22" t="s">
        <v>217</v>
      </c>
      <c r="B771" s="28">
        <v>0</v>
      </c>
      <c r="C771" s="28">
        <v>0</v>
      </c>
      <c r="D771" s="28">
        <v>0</v>
      </c>
      <c r="E771" s="28">
        <v>1</v>
      </c>
      <c r="F771" s="28">
        <v>6</v>
      </c>
      <c r="G771" s="28">
        <v>1</v>
      </c>
      <c r="H771" s="28">
        <v>2</v>
      </c>
      <c r="I771" s="28">
        <v>1</v>
      </c>
      <c r="J771" s="28">
        <v>2</v>
      </c>
      <c r="K771" s="28">
        <v>5</v>
      </c>
      <c r="L771" s="29">
        <f t="shared" si="330"/>
        <v>18</v>
      </c>
      <c r="Q771" s="21" t="s">
        <v>217</v>
      </c>
      <c r="R771" s="30">
        <f t="shared" si="331"/>
        <v>0</v>
      </c>
      <c r="S771" s="30">
        <f t="shared" si="332"/>
        <v>0</v>
      </c>
      <c r="T771" s="30">
        <f t="shared" si="333"/>
        <v>0</v>
      </c>
      <c r="U771" s="30">
        <f t="shared" si="334"/>
        <v>5.6000000000000001E-2</v>
      </c>
      <c r="V771" s="30">
        <f t="shared" si="335"/>
        <v>0.33300000000000002</v>
      </c>
      <c r="W771" s="30">
        <f t="shared" si="336"/>
        <v>5.6000000000000001E-2</v>
      </c>
      <c r="X771" s="30">
        <f t="shared" si="337"/>
        <v>0.111</v>
      </c>
      <c r="Y771" s="30">
        <f t="shared" si="338"/>
        <v>5.6000000000000001E-2</v>
      </c>
      <c r="Z771" s="30">
        <f t="shared" si="339"/>
        <v>0.111</v>
      </c>
      <c r="AA771" s="30">
        <f t="shared" si="340"/>
        <v>0.27699999999999991</v>
      </c>
      <c r="AB771" s="30">
        <f t="shared" si="341"/>
        <v>1</v>
      </c>
    </row>
    <row r="772" spans="1:28" x14ac:dyDescent="0.15">
      <c r="A772" s="22" t="s">
        <v>218</v>
      </c>
      <c r="B772" s="28">
        <v>4</v>
      </c>
      <c r="C772" s="28">
        <v>1</v>
      </c>
      <c r="D772" s="28">
        <v>4</v>
      </c>
      <c r="E772" s="28">
        <v>5</v>
      </c>
      <c r="F772" s="28">
        <v>20</v>
      </c>
      <c r="G772" s="28">
        <v>24</v>
      </c>
      <c r="H772" s="28">
        <v>11</v>
      </c>
      <c r="I772" s="28">
        <v>8</v>
      </c>
      <c r="J772" s="28">
        <v>6</v>
      </c>
      <c r="K772" s="28">
        <v>25</v>
      </c>
      <c r="L772" s="29">
        <f t="shared" si="330"/>
        <v>108</v>
      </c>
      <c r="Q772" s="21" t="s">
        <v>218</v>
      </c>
      <c r="R772" s="30">
        <f t="shared" si="331"/>
        <v>3.6999999999999998E-2</v>
      </c>
      <c r="S772" s="30">
        <f t="shared" si="332"/>
        <v>8.9999999999999993E-3</v>
      </c>
      <c r="T772" s="30">
        <f t="shared" si="333"/>
        <v>3.6999999999999998E-2</v>
      </c>
      <c r="U772" s="30">
        <f t="shared" si="334"/>
        <v>4.5999999999999999E-2</v>
      </c>
      <c r="V772" s="30">
        <f t="shared" si="335"/>
        <v>0.185</v>
      </c>
      <c r="W772" s="30">
        <f t="shared" si="336"/>
        <v>0.222</v>
      </c>
      <c r="X772" s="30">
        <f t="shared" si="337"/>
        <v>0.10199999999999999</v>
      </c>
      <c r="Y772" s="30">
        <f t="shared" si="338"/>
        <v>7.3999999999999996E-2</v>
      </c>
      <c r="Z772" s="30">
        <f t="shared" si="339"/>
        <v>5.6000000000000001E-2</v>
      </c>
      <c r="AA772" s="30">
        <f t="shared" si="340"/>
        <v>0.23199999999999998</v>
      </c>
      <c r="AB772" s="30">
        <f t="shared" si="341"/>
        <v>1</v>
      </c>
    </row>
    <row r="773" spans="1:28" x14ac:dyDescent="0.15">
      <c r="A773" s="22" t="s">
        <v>219</v>
      </c>
      <c r="B773" s="28">
        <v>1</v>
      </c>
      <c r="C773" s="28">
        <v>2</v>
      </c>
      <c r="D773" s="28">
        <v>4</v>
      </c>
      <c r="E773" s="28">
        <v>5</v>
      </c>
      <c r="F773" s="28">
        <v>11</v>
      </c>
      <c r="G773" s="28">
        <v>11</v>
      </c>
      <c r="H773" s="28">
        <v>14</v>
      </c>
      <c r="I773" s="28">
        <v>7</v>
      </c>
      <c r="J773" s="28">
        <v>3</v>
      </c>
      <c r="K773" s="28">
        <v>20</v>
      </c>
      <c r="L773" s="29">
        <f t="shared" si="330"/>
        <v>78</v>
      </c>
      <c r="Q773" s="21" t="s">
        <v>219</v>
      </c>
      <c r="R773" s="30">
        <f t="shared" si="331"/>
        <v>1.2999999999999999E-2</v>
      </c>
      <c r="S773" s="30">
        <f t="shared" si="332"/>
        <v>2.5999999999999999E-2</v>
      </c>
      <c r="T773" s="30">
        <f t="shared" si="333"/>
        <v>5.0999999999999997E-2</v>
      </c>
      <c r="U773" s="30">
        <f t="shared" si="334"/>
        <v>6.4000000000000001E-2</v>
      </c>
      <c r="V773" s="30">
        <f t="shared" si="335"/>
        <v>0.14099999999999999</v>
      </c>
      <c r="W773" s="30">
        <f t="shared" si="336"/>
        <v>0.14099999999999999</v>
      </c>
      <c r="X773" s="30">
        <f t="shared" si="337"/>
        <v>0.17899999999999999</v>
      </c>
      <c r="Y773" s="30">
        <f t="shared" si="338"/>
        <v>0.09</v>
      </c>
      <c r="Z773" s="30">
        <f t="shared" si="339"/>
        <v>3.7999999999999999E-2</v>
      </c>
      <c r="AA773" s="30">
        <f t="shared" si="340"/>
        <v>0.25700000000000001</v>
      </c>
      <c r="AB773" s="30">
        <f t="shared" si="341"/>
        <v>1</v>
      </c>
    </row>
    <row r="774" spans="1:28" x14ac:dyDescent="0.15">
      <c r="A774" s="22" t="s">
        <v>220</v>
      </c>
      <c r="B774" s="28">
        <v>1</v>
      </c>
      <c r="C774" s="28">
        <v>0</v>
      </c>
      <c r="D774" s="28">
        <v>2</v>
      </c>
      <c r="E774" s="28">
        <v>3</v>
      </c>
      <c r="F774" s="28">
        <v>10</v>
      </c>
      <c r="G774" s="28">
        <v>6</v>
      </c>
      <c r="H774" s="28">
        <v>7</v>
      </c>
      <c r="I774" s="28">
        <v>7</v>
      </c>
      <c r="J774" s="28">
        <v>5</v>
      </c>
      <c r="K774" s="28">
        <v>16</v>
      </c>
      <c r="L774" s="29">
        <f t="shared" si="330"/>
        <v>57</v>
      </c>
      <c r="Q774" s="21" t="s">
        <v>220</v>
      </c>
      <c r="R774" s="30">
        <f t="shared" si="331"/>
        <v>1.7999999999999999E-2</v>
      </c>
      <c r="S774" s="30">
        <f t="shared" si="332"/>
        <v>0</v>
      </c>
      <c r="T774" s="30">
        <f t="shared" si="333"/>
        <v>3.5000000000000003E-2</v>
      </c>
      <c r="U774" s="30">
        <f t="shared" si="334"/>
        <v>5.2999999999999999E-2</v>
      </c>
      <c r="V774" s="30">
        <f t="shared" si="335"/>
        <v>0.17499999999999999</v>
      </c>
      <c r="W774" s="30">
        <f t="shared" si="336"/>
        <v>0.105</v>
      </c>
      <c r="X774" s="30">
        <f t="shared" si="337"/>
        <v>0.123</v>
      </c>
      <c r="Y774" s="30">
        <f t="shared" si="338"/>
        <v>0.123</v>
      </c>
      <c r="Z774" s="30">
        <f t="shared" si="339"/>
        <v>8.7999999999999995E-2</v>
      </c>
      <c r="AA774" s="30">
        <f t="shared" si="340"/>
        <v>0.28000000000000003</v>
      </c>
      <c r="AB774" s="30">
        <f t="shared" si="341"/>
        <v>1</v>
      </c>
    </row>
    <row r="775" spans="1:28" x14ac:dyDescent="0.15">
      <c r="A775" s="22" t="s">
        <v>221</v>
      </c>
      <c r="B775" s="28">
        <v>1</v>
      </c>
      <c r="C775" s="28">
        <v>2</v>
      </c>
      <c r="D775" s="28">
        <v>1</v>
      </c>
      <c r="E775" s="28">
        <v>0</v>
      </c>
      <c r="F775" s="28">
        <v>8</v>
      </c>
      <c r="G775" s="28">
        <v>6</v>
      </c>
      <c r="H775" s="28">
        <v>2</v>
      </c>
      <c r="I775" s="28">
        <v>2</v>
      </c>
      <c r="J775" s="28">
        <v>4</v>
      </c>
      <c r="K775" s="28">
        <v>8</v>
      </c>
      <c r="L775" s="29">
        <f t="shared" si="330"/>
        <v>34</v>
      </c>
      <c r="Q775" s="21" t="s">
        <v>221</v>
      </c>
      <c r="R775" s="30">
        <f t="shared" si="331"/>
        <v>2.9000000000000001E-2</v>
      </c>
      <c r="S775" s="30">
        <f t="shared" si="332"/>
        <v>5.8999999999999997E-2</v>
      </c>
      <c r="T775" s="30">
        <f t="shared" si="333"/>
        <v>2.9000000000000001E-2</v>
      </c>
      <c r="U775" s="30">
        <f t="shared" si="334"/>
        <v>0</v>
      </c>
      <c r="V775" s="30">
        <f t="shared" si="335"/>
        <v>0.23499999999999999</v>
      </c>
      <c r="W775" s="30">
        <f t="shared" si="336"/>
        <v>0.17599999999999999</v>
      </c>
      <c r="X775" s="30">
        <f t="shared" si="337"/>
        <v>5.8999999999999997E-2</v>
      </c>
      <c r="Y775" s="30">
        <f t="shared" si="338"/>
        <v>5.8999999999999997E-2</v>
      </c>
      <c r="Z775" s="30">
        <f t="shared" si="339"/>
        <v>0.11799999999999999</v>
      </c>
      <c r="AA775" s="30">
        <f t="shared" si="340"/>
        <v>0.2360000000000001</v>
      </c>
      <c r="AB775" s="30">
        <f t="shared" si="341"/>
        <v>1</v>
      </c>
    </row>
    <row r="776" spans="1:28" x14ac:dyDescent="0.15">
      <c r="A776" s="22" t="s">
        <v>222</v>
      </c>
      <c r="B776" s="28">
        <v>0</v>
      </c>
      <c r="C776" s="28">
        <v>0</v>
      </c>
      <c r="D776" s="28">
        <v>2</v>
      </c>
      <c r="E776" s="28">
        <v>3</v>
      </c>
      <c r="F776" s="28">
        <v>4</v>
      </c>
      <c r="G776" s="28">
        <v>2</v>
      </c>
      <c r="H776" s="28">
        <v>3</v>
      </c>
      <c r="I776" s="28">
        <v>0</v>
      </c>
      <c r="J776" s="28">
        <v>4</v>
      </c>
      <c r="K776" s="28">
        <v>11</v>
      </c>
      <c r="L776" s="29">
        <f t="shared" si="330"/>
        <v>29</v>
      </c>
      <c r="Q776" s="21" t="s">
        <v>222</v>
      </c>
      <c r="R776" s="30">
        <f t="shared" si="331"/>
        <v>0</v>
      </c>
      <c r="S776" s="30">
        <f t="shared" si="332"/>
        <v>0</v>
      </c>
      <c r="T776" s="30">
        <f t="shared" si="333"/>
        <v>6.9000000000000006E-2</v>
      </c>
      <c r="U776" s="30">
        <f t="shared" si="334"/>
        <v>0.10299999999999999</v>
      </c>
      <c r="V776" s="30">
        <f t="shared" si="335"/>
        <v>0.13800000000000001</v>
      </c>
      <c r="W776" s="30">
        <f t="shared" si="336"/>
        <v>6.9000000000000006E-2</v>
      </c>
      <c r="X776" s="30">
        <f t="shared" si="337"/>
        <v>0.10299999999999999</v>
      </c>
      <c r="Y776" s="30">
        <f t="shared" si="338"/>
        <v>0</v>
      </c>
      <c r="Z776" s="30">
        <f t="shared" si="339"/>
        <v>0.13800000000000001</v>
      </c>
      <c r="AA776" s="30">
        <f t="shared" si="340"/>
        <v>0.38</v>
      </c>
      <c r="AB776" s="30">
        <f t="shared" si="341"/>
        <v>1</v>
      </c>
    </row>
    <row r="777" spans="1:28" x14ac:dyDescent="0.15">
      <c r="A777" s="22" t="s">
        <v>223</v>
      </c>
      <c r="B777" s="28">
        <v>0</v>
      </c>
      <c r="C777" s="28">
        <v>2</v>
      </c>
      <c r="D777" s="28">
        <v>1</v>
      </c>
      <c r="E777" s="28">
        <v>1</v>
      </c>
      <c r="F777" s="28">
        <v>3</v>
      </c>
      <c r="G777" s="28">
        <v>3</v>
      </c>
      <c r="H777" s="28">
        <v>3</v>
      </c>
      <c r="I777" s="28">
        <v>2</v>
      </c>
      <c r="J777" s="28">
        <v>1</v>
      </c>
      <c r="K777" s="28">
        <v>4</v>
      </c>
      <c r="L777" s="29">
        <f t="shared" si="330"/>
        <v>20</v>
      </c>
      <c r="Q777" s="21" t="s">
        <v>223</v>
      </c>
      <c r="R777" s="30">
        <f t="shared" si="331"/>
        <v>0</v>
      </c>
      <c r="S777" s="30">
        <f t="shared" si="332"/>
        <v>0.1</v>
      </c>
      <c r="T777" s="30">
        <f t="shared" si="333"/>
        <v>0.05</v>
      </c>
      <c r="U777" s="30">
        <f t="shared" si="334"/>
        <v>0.05</v>
      </c>
      <c r="V777" s="30">
        <f t="shared" si="335"/>
        <v>0.15</v>
      </c>
      <c r="W777" s="30">
        <f t="shared" si="336"/>
        <v>0.15</v>
      </c>
      <c r="X777" s="30">
        <f t="shared" si="337"/>
        <v>0.15</v>
      </c>
      <c r="Y777" s="30">
        <f t="shared" si="338"/>
        <v>0.1</v>
      </c>
      <c r="Z777" s="30">
        <f t="shared" si="339"/>
        <v>0.05</v>
      </c>
      <c r="AA777" s="30">
        <f t="shared" si="340"/>
        <v>0.19999999999999996</v>
      </c>
      <c r="AB777" s="30">
        <f t="shared" si="341"/>
        <v>1</v>
      </c>
    </row>
    <row r="778" spans="1:28" ht="11.25" thickBot="1" x14ac:dyDescent="0.2">
      <c r="A778" s="31" t="s">
        <v>224</v>
      </c>
      <c r="B778" s="32">
        <f t="shared" ref="B778:K778" si="344">SUM(B769:B777)</f>
        <v>14</v>
      </c>
      <c r="C778" s="32">
        <f t="shared" si="344"/>
        <v>11</v>
      </c>
      <c r="D778" s="32">
        <f t="shared" si="344"/>
        <v>35</v>
      </c>
      <c r="E778" s="32">
        <f t="shared" si="344"/>
        <v>74</v>
      </c>
      <c r="F778" s="32">
        <f t="shared" si="344"/>
        <v>315</v>
      </c>
      <c r="G778" s="32">
        <f t="shared" si="344"/>
        <v>220</v>
      </c>
      <c r="H778" s="32">
        <f t="shared" si="344"/>
        <v>158</v>
      </c>
      <c r="I778" s="32">
        <f t="shared" si="344"/>
        <v>140</v>
      </c>
      <c r="J778" s="32">
        <f t="shared" si="344"/>
        <v>102</v>
      </c>
      <c r="K778" s="32">
        <f t="shared" si="344"/>
        <v>308</v>
      </c>
      <c r="L778" s="32">
        <f t="shared" si="330"/>
        <v>1377</v>
      </c>
      <c r="Q778" s="31" t="s">
        <v>224</v>
      </c>
      <c r="R778" s="33">
        <f t="shared" si="331"/>
        <v>0.01</v>
      </c>
      <c r="S778" s="33">
        <f t="shared" si="332"/>
        <v>8.0000000000000002E-3</v>
      </c>
      <c r="T778" s="33">
        <f t="shared" si="333"/>
        <v>2.5000000000000001E-2</v>
      </c>
      <c r="U778" s="33">
        <f t="shared" si="334"/>
        <v>5.3999999999999999E-2</v>
      </c>
      <c r="V778" s="33">
        <f t="shared" si="335"/>
        <v>0.22900000000000001</v>
      </c>
      <c r="W778" s="33">
        <f t="shared" si="336"/>
        <v>0.16</v>
      </c>
      <c r="X778" s="33">
        <f t="shared" si="337"/>
        <v>0.115</v>
      </c>
      <c r="Y778" s="33">
        <f t="shared" si="338"/>
        <v>0.10199999999999999</v>
      </c>
      <c r="Z778" s="33">
        <f t="shared" si="339"/>
        <v>7.3999999999999996E-2</v>
      </c>
      <c r="AA778" s="33">
        <f t="shared" si="340"/>
        <v>0.22300000000000009</v>
      </c>
      <c r="AB778" s="33">
        <f t="shared" si="341"/>
        <v>1</v>
      </c>
    </row>
    <row r="779" spans="1:28" ht="11.25" thickTop="1" x14ac:dyDescent="0.15">
      <c r="A779" s="35" t="s">
        <v>225</v>
      </c>
      <c r="B779" s="26">
        <f t="shared" ref="B779:K779" si="345">SUM(B778,B768,B762)</f>
        <v>49</v>
      </c>
      <c r="C779" s="26">
        <f t="shared" si="345"/>
        <v>26</v>
      </c>
      <c r="D779" s="26">
        <f t="shared" si="345"/>
        <v>92</v>
      </c>
      <c r="E779" s="26">
        <f t="shared" si="345"/>
        <v>152</v>
      </c>
      <c r="F779" s="26">
        <f t="shared" si="345"/>
        <v>659</v>
      </c>
      <c r="G779" s="26">
        <f t="shared" si="345"/>
        <v>465</v>
      </c>
      <c r="H779" s="26">
        <f t="shared" si="345"/>
        <v>344</v>
      </c>
      <c r="I779" s="26">
        <f t="shared" si="345"/>
        <v>317</v>
      </c>
      <c r="J779" s="26">
        <f t="shared" si="345"/>
        <v>192</v>
      </c>
      <c r="K779" s="26">
        <f t="shared" si="345"/>
        <v>647</v>
      </c>
      <c r="L779" s="26">
        <f t="shared" si="330"/>
        <v>2943</v>
      </c>
      <c r="Q779" s="35" t="s">
        <v>225</v>
      </c>
      <c r="R779" s="27">
        <f t="shared" si="331"/>
        <v>1.7000000000000001E-2</v>
      </c>
      <c r="S779" s="27">
        <f t="shared" si="332"/>
        <v>8.9999999999999993E-3</v>
      </c>
      <c r="T779" s="27">
        <f t="shared" si="333"/>
        <v>3.1E-2</v>
      </c>
      <c r="U779" s="27">
        <f t="shared" si="334"/>
        <v>5.1999999999999998E-2</v>
      </c>
      <c r="V779" s="27">
        <f t="shared" si="335"/>
        <v>0.224</v>
      </c>
      <c r="W779" s="27">
        <f t="shared" si="336"/>
        <v>0.158</v>
      </c>
      <c r="X779" s="27">
        <f t="shared" si="337"/>
        <v>0.11700000000000001</v>
      </c>
      <c r="Y779" s="27">
        <f t="shared" si="338"/>
        <v>0.108</v>
      </c>
      <c r="Z779" s="27">
        <f t="shared" si="339"/>
        <v>6.5000000000000002E-2</v>
      </c>
      <c r="AA779" s="27">
        <f t="shared" si="340"/>
        <v>0.21900000000000008</v>
      </c>
      <c r="AB779" s="27">
        <f t="shared" si="341"/>
        <v>1</v>
      </c>
    </row>
    <row r="782" spans="1:28" s="13" customFormat="1" x14ac:dyDescent="0.15">
      <c r="A782" s="74" t="s">
        <v>305</v>
      </c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74" t="s">
        <v>305</v>
      </c>
    </row>
    <row r="783" spans="1:28" x14ac:dyDescent="0.15">
      <c r="A783" s="16"/>
      <c r="B783" s="17" t="s">
        <v>306</v>
      </c>
      <c r="C783" s="17" t="s">
        <v>307</v>
      </c>
      <c r="D783" s="17" t="s">
        <v>308</v>
      </c>
      <c r="E783" s="17" t="s">
        <v>309</v>
      </c>
      <c r="F783" s="17" t="s">
        <v>43</v>
      </c>
      <c r="G783" s="37" t="s">
        <v>201</v>
      </c>
      <c r="H783" s="18" t="s">
        <v>202</v>
      </c>
      <c r="Q783" s="20"/>
      <c r="R783" s="21" t="s">
        <v>306</v>
      </c>
      <c r="S783" s="21" t="s">
        <v>307</v>
      </c>
      <c r="T783" s="21" t="s">
        <v>308</v>
      </c>
      <c r="U783" s="21" t="s">
        <v>309</v>
      </c>
      <c r="V783" s="21" t="s">
        <v>43</v>
      </c>
      <c r="W783" s="38" t="s">
        <v>201</v>
      </c>
      <c r="X783" s="21" t="s">
        <v>202</v>
      </c>
    </row>
    <row r="784" spans="1:28" x14ac:dyDescent="0.15">
      <c r="A784" s="34" t="s">
        <v>203</v>
      </c>
      <c r="B784" s="25">
        <v>279</v>
      </c>
      <c r="C784" s="25">
        <v>40</v>
      </c>
      <c r="D784" s="25">
        <v>221</v>
      </c>
      <c r="E784" s="25">
        <v>102</v>
      </c>
      <c r="F784" s="25">
        <v>47</v>
      </c>
      <c r="G784" s="25">
        <v>164</v>
      </c>
      <c r="H784" s="26">
        <f t="shared" ref="H784:H806" si="346">SUM(B784:G784)</f>
        <v>853</v>
      </c>
      <c r="Q784" s="35" t="s">
        <v>203</v>
      </c>
      <c r="R784" s="27">
        <f t="shared" ref="R784:R806" si="347">ROUND(B784/H784,3)</f>
        <v>0.32700000000000001</v>
      </c>
      <c r="S784" s="27">
        <f t="shared" ref="S784:S806" si="348">ROUND(C784/H784,3)</f>
        <v>4.7E-2</v>
      </c>
      <c r="T784" s="27">
        <f t="shared" ref="T784:T806" si="349">ROUND(D784/H784,3)</f>
        <v>0.25900000000000001</v>
      </c>
      <c r="U784" s="27">
        <f t="shared" ref="U784:U806" si="350">ROUND(E784/H784,3)</f>
        <v>0.12</v>
      </c>
      <c r="V784" s="27">
        <f t="shared" ref="V784:V806" si="351">ROUND(F784/H784,3)</f>
        <v>5.5E-2</v>
      </c>
      <c r="W784" s="27">
        <f t="shared" ref="W784:W806" si="352">1-SUM(R784:V784)</f>
        <v>0.19199999999999995</v>
      </c>
      <c r="X784" s="27">
        <f t="shared" ref="X784:X806" si="353">SUM(R784:W784)</f>
        <v>1</v>
      </c>
    </row>
    <row r="785" spans="1:24" x14ac:dyDescent="0.15">
      <c r="A785" s="24" t="s">
        <v>204</v>
      </c>
      <c r="B785" s="28">
        <v>12</v>
      </c>
      <c r="C785" s="28">
        <v>1</v>
      </c>
      <c r="D785" s="28">
        <v>13</v>
      </c>
      <c r="E785" s="28">
        <v>9</v>
      </c>
      <c r="F785" s="28">
        <v>2</v>
      </c>
      <c r="G785" s="28">
        <v>5</v>
      </c>
      <c r="H785" s="29">
        <f t="shared" si="346"/>
        <v>42</v>
      </c>
      <c r="Q785" s="21" t="s">
        <v>204</v>
      </c>
      <c r="R785" s="30">
        <f t="shared" si="347"/>
        <v>0.28599999999999998</v>
      </c>
      <c r="S785" s="30">
        <f t="shared" si="348"/>
        <v>2.4E-2</v>
      </c>
      <c r="T785" s="30">
        <f t="shared" si="349"/>
        <v>0.31</v>
      </c>
      <c r="U785" s="30">
        <f t="shared" si="350"/>
        <v>0.214</v>
      </c>
      <c r="V785" s="30">
        <f t="shared" si="351"/>
        <v>4.8000000000000001E-2</v>
      </c>
      <c r="W785" s="30">
        <f t="shared" si="352"/>
        <v>0.11799999999999999</v>
      </c>
      <c r="X785" s="30">
        <f t="shared" si="353"/>
        <v>1</v>
      </c>
    </row>
    <row r="786" spans="1:24" x14ac:dyDescent="0.15">
      <c r="A786" s="24" t="s">
        <v>205</v>
      </c>
      <c r="B786" s="28">
        <v>4</v>
      </c>
      <c r="C786" s="28">
        <v>1</v>
      </c>
      <c r="D786" s="28">
        <v>3</v>
      </c>
      <c r="E786" s="28">
        <v>2</v>
      </c>
      <c r="F786" s="28">
        <v>2</v>
      </c>
      <c r="G786" s="28">
        <v>3</v>
      </c>
      <c r="H786" s="29">
        <f t="shared" si="346"/>
        <v>15</v>
      </c>
      <c r="Q786" s="21" t="s">
        <v>205</v>
      </c>
      <c r="R786" s="30">
        <f t="shared" si="347"/>
        <v>0.26700000000000002</v>
      </c>
      <c r="S786" s="30">
        <f t="shared" si="348"/>
        <v>6.7000000000000004E-2</v>
      </c>
      <c r="T786" s="30">
        <f t="shared" si="349"/>
        <v>0.2</v>
      </c>
      <c r="U786" s="30">
        <f t="shared" si="350"/>
        <v>0.13300000000000001</v>
      </c>
      <c r="V786" s="30">
        <f t="shared" si="351"/>
        <v>0.13300000000000001</v>
      </c>
      <c r="W786" s="30">
        <f t="shared" si="352"/>
        <v>0.19999999999999996</v>
      </c>
      <c r="X786" s="30">
        <f t="shared" si="353"/>
        <v>1</v>
      </c>
    </row>
    <row r="787" spans="1:24" x14ac:dyDescent="0.15">
      <c r="A787" s="24" t="s">
        <v>206</v>
      </c>
      <c r="B787" s="28">
        <v>10</v>
      </c>
      <c r="C787" s="28">
        <v>1</v>
      </c>
      <c r="D787" s="28">
        <v>9</v>
      </c>
      <c r="E787" s="28">
        <v>7</v>
      </c>
      <c r="F787" s="28">
        <v>1</v>
      </c>
      <c r="G787" s="28">
        <v>15</v>
      </c>
      <c r="H787" s="29">
        <f t="shared" si="346"/>
        <v>43</v>
      </c>
      <c r="Q787" s="21" t="s">
        <v>206</v>
      </c>
      <c r="R787" s="30">
        <f t="shared" si="347"/>
        <v>0.23300000000000001</v>
      </c>
      <c r="S787" s="30">
        <f t="shared" si="348"/>
        <v>2.3E-2</v>
      </c>
      <c r="T787" s="30">
        <f t="shared" si="349"/>
        <v>0.20899999999999999</v>
      </c>
      <c r="U787" s="30">
        <f t="shared" si="350"/>
        <v>0.16300000000000001</v>
      </c>
      <c r="V787" s="30">
        <f t="shared" si="351"/>
        <v>2.3E-2</v>
      </c>
      <c r="W787" s="30">
        <f t="shared" si="352"/>
        <v>0.34899999999999998</v>
      </c>
      <c r="X787" s="30">
        <f t="shared" si="353"/>
        <v>1</v>
      </c>
    </row>
    <row r="788" spans="1:24" x14ac:dyDescent="0.15">
      <c r="A788" s="24" t="s">
        <v>207</v>
      </c>
      <c r="B788" s="28">
        <v>25</v>
      </c>
      <c r="C788" s="28">
        <v>5</v>
      </c>
      <c r="D788" s="28">
        <v>16</v>
      </c>
      <c r="E788" s="28">
        <v>15</v>
      </c>
      <c r="F788" s="28">
        <v>2</v>
      </c>
      <c r="G788" s="28">
        <v>9</v>
      </c>
      <c r="H788" s="29">
        <f t="shared" si="346"/>
        <v>72</v>
      </c>
      <c r="Q788" s="21" t="s">
        <v>207</v>
      </c>
      <c r="R788" s="30">
        <f t="shared" si="347"/>
        <v>0.34699999999999998</v>
      </c>
      <c r="S788" s="30">
        <f t="shared" si="348"/>
        <v>6.9000000000000006E-2</v>
      </c>
      <c r="T788" s="30">
        <f t="shared" si="349"/>
        <v>0.222</v>
      </c>
      <c r="U788" s="30">
        <f t="shared" si="350"/>
        <v>0.20799999999999999</v>
      </c>
      <c r="V788" s="30">
        <f t="shared" si="351"/>
        <v>2.8000000000000001E-2</v>
      </c>
      <c r="W788" s="30">
        <f t="shared" si="352"/>
        <v>0.126</v>
      </c>
      <c r="X788" s="30">
        <f t="shared" si="353"/>
        <v>1</v>
      </c>
    </row>
    <row r="789" spans="1:24" ht="11.25" thickBot="1" x14ac:dyDescent="0.2">
      <c r="A789" s="31" t="s">
        <v>208</v>
      </c>
      <c r="B789" s="32">
        <f t="shared" ref="B789:G789" si="354">SUM(B784:B788)</f>
        <v>330</v>
      </c>
      <c r="C789" s="32">
        <f t="shared" si="354"/>
        <v>48</v>
      </c>
      <c r="D789" s="32">
        <f t="shared" si="354"/>
        <v>262</v>
      </c>
      <c r="E789" s="32">
        <f t="shared" si="354"/>
        <v>135</v>
      </c>
      <c r="F789" s="32">
        <f t="shared" si="354"/>
        <v>54</v>
      </c>
      <c r="G789" s="32">
        <f t="shared" si="354"/>
        <v>196</v>
      </c>
      <c r="H789" s="32">
        <f t="shared" si="346"/>
        <v>1025</v>
      </c>
      <c r="Q789" s="31" t="s">
        <v>208</v>
      </c>
      <c r="R789" s="33">
        <f t="shared" si="347"/>
        <v>0.32200000000000001</v>
      </c>
      <c r="S789" s="33">
        <f t="shared" si="348"/>
        <v>4.7E-2</v>
      </c>
      <c r="T789" s="33">
        <f t="shared" si="349"/>
        <v>0.25600000000000001</v>
      </c>
      <c r="U789" s="33">
        <f t="shared" si="350"/>
        <v>0.13200000000000001</v>
      </c>
      <c r="V789" s="33">
        <f t="shared" si="351"/>
        <v>5.2999999999999999E-2</v>
      </c>
      <c r="W789" s="33">
        <f t="shared" si="352"/>
        <v>0.18999999999999995</v>
      </c>
      <c r="X789" s="33">
        <f t="shared" si="353"/>
        <v>1</v>
      </c>
    </row>
    <row r="790" spans="1:24" ht="11.25" thickTop="1" x14ac:dyDescent="0.15">
      <c r="A790" s="34" t="s">
        <v>209</v>
      </c>
      <c r="B790" s="25">
        <v>65</v>
      </c>
      <c r="C790" s="25">
        <v>19</v>
      </c>
      <c r="D790" s="25">
        <v>58</v>
      </c>
      <c r="E790" s="25">
        <v>37</v>
      </c>
      <c r="F790" s="25">
        <v>7</v>
      </c>
      <c r="G790" s="25">
        <v>44</v>
      </c>
      <c r="H790" s="26">
        <f t="shared" si="346"/>
        <v>230</v>
      </c>
      <c r="Q790" s="35" t="s">
        <v>209</v>
      </c>
      <c r="R790" s="27">
        <f t="shared" si="347"/>
        <v>0.28299999999999997</v>
      </c>
      <c r="S790" s="27">
        <f t="shared" si="348"/>
        <v>8.3000000000000004E-2</v>
      </c>
      <c r="T790" s="27">
        <f t="shared" si="349"/>
        <v>0.252</v>
      </c>
      <c r="U790" s="27">
        <f t="shared" si="350"/>
        <v>0.161</v>
      </c>
      <c r="V790" s="27">
        <f t="shared" si="351"/>
        <v>0.03</v>
      </c>
      <c r="W790" s="27">
        <f t="shared" si="352"/>
        <v>0.19099999999999995</v>
      </c>
      <c r="X790" s="27">
        <f t="shared" si="353"/>
        <v>1</v>
      </c>
    </row>
    <row r="791" spans="1:24" x14ac:dyDescent="0.15">
      <c r="A791" s="24" t="s">
        <v>210</v>
      </c>
      <c r="B791" s="28">
        <v>10</v>
      </c>
      <c r="C791" s="28">
        <v>1</v>
      </c>
      <c r="D791" s="28">
        <v>5</v>
      </c>
      <c r="E791" s="28">
        <v>6</v>
      </c>
      <c r="F791" s="28">
        <v>1</v>
      </c>
      <c r="G791" s="28">
        <v>6</v>
      </c>
      <c r="H791" s="29">
        <f t="shared" si="346"/>
        <v>29</v>
      </c>
      <c r="Q791" s="21" t="s">
        <v>210</v>
      </c>
      <c r="R791" s="30">
        <f t="shared" si="347"/>
        <v>0.34499999999999997</v>
      </c>
      <c r="S791" s="30">
        <f t="shared" si="348"/>
        <v>3.4000000000000002E-2</v>
      </c>
      <c r="T791" s="30">
        <f t="shared" si="349"/>
        <v>0.17199999999999999</v>
      </c>
      <c r="U791" s="30">
        <f t="shared" si="350"/>
        <v>0.20699999999999999</v>
      </c>
      <c r="V791" s="30">
        <f t="shared" si="351"/>
        <v>3.4000000000000002E-2</v>
      </c>
      <c r="W791" s="30">
        <f t="shared" si="352"/>
        <v>0.20800000000000007</v>
      </c>
      <c r="X791" s="30">
        <f t="shared" si="353"/>
        <v>1</v>
      </c>
    </row>
    <row r="792" spans="1:24" x14ac:dyDescent="0.15">
      <c r="A792" s="24" t="s">
        <v>211</v>
      </c>
      <c r="B792" s="28">
        <v>17</v>
      </c>
      <c r="C792" s="28">
        <v>0</v>
      </c>
      <c r="D792" s="28">
        <v>17</v>
      </c>
      <c r="E792" s="28">
        <v>17</v>
      </c>
      <c r="F792" s="28">
        <v>1</v>
      </c>
      <c r="G792" s="28">
        <v>15</v>
      </c>
      <c r="H792" s="29">
        <f t="shared" si="346"/>
        <v>67</v>
      </c>
      <c r="Q792" s="21" t="s">
        <v>211</v>
      </c>
      <c r="R792" s="30">
        <f t="shared" si="347"/>
        <v>0.254</v>
      </c>
      <c r="S792" s="30">
        <f t="shared" si="348"/>
        <v>0</v>
      </c>
      <c r="T792" s="30">
        <f t="shared" si="349"/>
        <v>0.254</v>
      </c>
      <c r="U792" s="30">
        <f t="shared" si="350"/>
        <v>0.254</v>
      </c>
      <c r="V792" s="30">
        <f t="shared" si="351"/>
        <v>1.4999999999999999E-2</v>
      </c>
      <c r="W792" s="30">
        <f t="shared" si="352"/>
        <v>0.22299999999999998</v>
      </c>
      <c r="X792" s="30">
        <f t="shared" si="353"/>
        <v>1</v>
      </c>
    </row>
    <row r="793" spans="1:24" x14ac:dyDescent="0.15">
      <c r="A793" s="24" t="s">
        <v>212</v>
      </c>
      <c r="B793" s="28">
        <v>28</v>
      </c>
      <c r="C793" s="28">
        <v>4</v>
      </c>
      <c r="D793" s="28">
        <v>17</v>
      </c>
      <c r="E793" s="28">
        <v>20</v>
      </c>
      <c r="F793" s="28">
        <v>1</v>
      </c>
      <c r="G793" s="28">
        <v>19</v>
      </c>
      <c r="H793" s="29">
        <f t="shared" si="346"/>
        <v>89</v>
      </c>
      <c r="Q793" s="21" t="s">
        <v>212</v>
      </c>
      <c r="R793" s="30">
        <f t="shared" si="347"/>
        <v>0.315</v>
      </c>
      <c r="S793" s="30">
        <f t="shared" si="348"/>
        <v>4.4999999999999998E-2</v>
      </c>
      <c r="T793" s="30">
        <f t="shared" si="349"/>
        <v>0.191</v>
      </c>
      <c r="U793" s="30">
        <f t="shared" si="350"/>
        <v>0.22500000000000001</v>
      </c>
      <c r="V793" s="30">
        <f t="shared" si="351"/>
        <v>1.0999999999999999E-2</v>
      </c>
      <c r="W793" s="30">
        <f t="shared" si="352"/>
        <v>0.21300000000000008</v>
      </c>
      <c r="X793" s="30">
        <f t="shared" si="353"/>
        <v>1</v>
      </c>
    </row>
    <row r="794" spans="1:24" x14ac:dyDescent="0.15">
      <c r="A794" s="24" t="s">
        <v>213</v>
      </c>
      <c r="B794" s="28">
        <v>24</v>
      </c>
      <c r="C794" s="28">
        <v>3</v>
      </c>
      <c r="D794" s="28">
        <v>20</v>
      </c>
      <c r="E794" s="28">
        <v>11</v>
      </c>
      <c r="F794" s="28">
        <v>2</v>
      </c>
      <c r="G794" s="28">
        <v>13</v>
      </c>
      <c r="H794" s="29">
        <f t="shared" si="346"/>
        <v>73</v>
      </c>
      <c r="Q794" s="21" t="s">
        <v>213</v>
      </c>
      <c r="R794" s="30">
        <f t="shared" si="347"/>
        <v>0.32900000000000001</v>
      </c>
      <c r="S794" s="30">
        <f t="shared" si="348"/>
        <v>4.1000000000000002E-2</v>
      </c>
      <c r="T794" s="30">
        <f t="shared" si="349"/>
        <v>0.27400000000000002</v>
      </c>
      <c r="U794" s="30">
        <f t="shared" si="350"/>
        <v>0.151</v>
      </c>
      <c r="V794" s="30">
        <f t="shared" si="351"/>
        <v>2.7E-2</v>
      </c>
      <c r="W794" s="30">
        <f t="shared" si="352"/>
        <v>0.17799999999999994</v>
      </c>
      <c r="X794" s="30">
        <f t="shared" si="353"/>
        <v>1</v>
      </c>
    </row>
    <row r="795" spans="1:24" ht="11.25" thickBot="1" x14ac:dyDescent="0.2">
      <c r="A795" s="31" t="s">
        <v>214</v>
      </c>
      <c r="B795" s="32">
        <f t="shared" ref="B795:G795" si="355">SUM(B790:B794)</f>
        <v>144</v>
      </c>
      <c r="C795" s="32">
        <f t="shared" si="355"/>
        <v>27</v>
      </c>
      <c r="D795" s="32">
        <f t="shared" si="355"/>
        <v>117</v>
      </c>
      <c r="E795" s="32">
        <f t="shared" si="355"/>
        <v>91</v>
      </c>
      <c r="F795" s="32">
        <f t="shared" si="355"/>
        <v>12</v>
      </c>
      <c r="G795" s="32">
        <f t="shared" si="355"/>
        <v>97</v>
      </c>
      <c r="H795" s="32">
        <f t="shared" si="346"/>
        <v>488</v>
      </c>
      <c r="Q795" s="31" t="s">
        <v>214</v>
      </c>
      <c r="R795" s="33">
        <f t="shared" si="347"/>
        <v>0.29499999999999998</v>
      </c>
      <c r="S795" s="33">
        <f t="shared" si="348"/>
        <v>5.5E-2</v>
      </c>
      <c r="T795" s="33">
        <f t="shared" si="349"/>
        <v>0.24</v>
      </c>
      <c r="U795" s="33">
        <f t="shared" si="350"/>
        <v>0.186</v>
      </c>
      <c r="V795" s="33">
        <f t="shared" si="351"/>
        <v>2.5000000000000001E-2</v>
      </c>
      <c r="W795" s="33">
        <f t="shared" si="352"/>
        <v>0.19899999999999995</v>
      </c>
      <c r="X795" s="33">
        <f t="shared" si="353"/>
        <v>1</v>
      </c>
    </row>
    <row r="796" spans="1:24" ht="11.25" thickTop="1" x14ac:dyDescent="0.15">
      <c r="A796" s="34" t="s">
        <v>215</v>
      </c>
      <c r="B796" s="25">
        <v>252</v>
      </c>
      <c r="C796" s="25">
        <v>41</v>
      </c>
      <c r="D796" s="25">
        <v>272</v>
      </c>
      <c r="E796" s="25">
        <v>85</v>
      </c>
      <c r="F796" s="25">
        <v>24</v>
      </c>
      <c r="G796" s="25">
        <v>152</v>
      </c>
      <c r="H796" s="26">
        <f t="shared" si="346"/>
        <v>826</v>
      </c>
      <c r="Q796" s="35" t="s">
        <v>215</v>
      </c>
      <c r="R796" s="27">
        <f t="shared" si="347"/>
        <v>0.30499999999999999</v>
      </c>
      <c r="S796" s="27">
        <f t="shared" si="348"/>
        <v>0.05</v>
      </c>
      <c r="T796" s="27">
        <f t="shared" si="349"/>
        <v>0.32900000000000001</v>
      </c>
      <c r="U796" s="27">
        <f t="shared" si="350"/>
        <v>0.10299999999999999</v>
      </c>
      <c r="V796" s="27">
        <f t="shared" si="351"/>
        <v>2.9000000000000001E-2</v>
      </c>
      <c r="W796" s="27">
        <f t="shared" si="352"/>
        <v>0.18400000000000005</v>
      </c>
      <c r="X796" s="27">
        <f t="shared" si="353"/>
        <v>1</v>
      </c>
    </row>
    <row r="797" spans="1:24" x14ac:dyDescent="0.15">
      <c r="A797" s="24" t="s">
        <v>216</v>
      </c>
      <c r="B797" s="28">
        <v>53</v>
      </c>
      <c r="C797" s="28">
        <v>7</v>
      </c>
      <c r="D797" s="28">
        <v>74</v>
      </c>
      <c r="E797" s="28">
        <v>11</v>
      </c>
      <c r="F797" s="28">
        <v>3</v>
      </c>
      <c r="G797" s="28">
        <v>20</v>
      </c>
      <c r="H797" s="29">
        <f t="shared" si="346"/>
        <v>168</v>
      </c>
      <c r="Q797" s="21" t="s">
        <v>216</v>
      </c>
      <c r="R797" s="30">
        <f t="shared" si="347"/>
        <v>0.315</v>
      </c>
      <c r="S797" s="30">
        <f t="shared" si="348"/>
        <v>4.2000000000000003E-2</v>
      </c>
      <c r="T797" s="30">
        <f t="shared" si="349"/>
        <v>0.44</v>
      </c>
      <c r="U797" s="30">
        <f t="shared" si="350"/>
        <v>6.5000000000000002E-2</v>
      </c>
      <c r="V797" s="30">
        <f t="shared" si="351"/>
        <v>1.7999999999999999E-2</v>
      </c>
      <c r="W797" s="30">
        <f t="shared" si="352"/>
        <v>0.12000000000000011</v>
      </c>
      <c r="X797" s="30">
        <f t="shared" si="353"/>
        <v>1</v>
      </c>
    </row>
    <row r="798" spans="1:24" x14ac:dyDescent="0.15">
      <c r="A798" s="24" t="s">
        <v>217</v>
      </c>
      <c r="B798" s="28">
        <v>5</v>
      </c>
      <c r="C798" s="28">
        <v>0</v>
      </c>
      <c r="D798" s="28">
        <v>7</v>
      </c>
      <c r="E798" s="28">
        <v>1</v>
      </c>
      <c r="F798" s="28">
        <v>0</v>
      </c>
      <c r="G798" s="28">
        <v>4</v>
      </c>
      <c r="H798" s="29">
        <f t="shared" si="346"/>
        <v>17</v>
      </c>
      <c r="Q798" s="21" t="s">
        <v>217</v>
      </c>
      <c r="R798" s="30">
        <f t="shared" si="347"/>
        <v>0.29399999999999998</v>
      </c>
      <c r="S798" s="30">
        <f t="shared" si="348"/>
        <v>0</v>
      </c>
      <c r="T798" s="30">
        <f t="shared" si="349"/>
        <v>0.41199999999999998</v>
      </c>
      <c r="U798" s="30">
        <f t="shared" si="350"/>
        <v>5.8999999999999997E-2</v>
      </c>
      <c r="V798" s="30">
        <f t="shared" si="351"/>
        <v>0</v>
      </c>
      <c r="W798" s="30">
        <f t="shared" si="352"/>
        <v>0.2350000000000001</v>
      </c>
      <c r="X798" s="30">
        <f t="shared" si="353"/>
        <v>1</v>
      </c>
    </row>
    <row r="799" spans="1:24" x14ac:dyDescent="0.15">
      <c r="A799" s="24" t="s">
        <v>218</v>
      </c>
      <c r="B799" s="28">
        <v>25</v>
      </c>
      <c r="C799" s="28">
        <v>2</v>
      </c>
      <c r="D799" s="28">
        <v>33</v>
      </c>
      <c r="E799" s="28">
        <v>22</v>
      </c>
      <c r="F799" s="28">
        <v>4</v>
      </c>
      <c r="G799" s="28">
        <v>20</v>
      </c>
      <c r="H799" s="29">
        <f t="shared" si="346"/>
        <v>106</v>
      </c>
      <c r="Q799" s="21" t="s">
        <v>218</v>
      </c>
      <c r="R799" s="30">
        <f t="shared" si="347"/>
        <v>0.23599999999999999</v>
      </c>
      <c r="S799" s="30">
        <f t="shared" si="348"/>
        <v>1.9E-2</v>
      </c>
      <c r="T799" s="30">
        <f t="shared" si="349"/>
        <v>0.311</v>
      </c>
      <c r="U799" s="30">
        <f t="shared" si="350"/>
        <v>0.20799999999999999</v>
      </c>
      <c r="V799" s="30">
        <f t="shared" si="351"/>
        <v>3.7999999999999999E-2</v>
      </c>
      <c r="W799" s="30">
        <f t="shared" si="352"/>
        <v>0.18799999999999994</v>
      </c>
      <c r="X799" s="30">
        <f t="shared" si="353"/>
        <v>1</v>
      </c>
    </row>
    <row r="800" spans="1:24" x14ac:dyDescent="0.15">
      <c r="A800" s="24" t="s">
        <v>219</v>
      </c>
      <c r="B800" s="28">
        <v>18</v>
      </c>
      <c r="C800" s="28">
        <v>1</v>
      </c>
      <c r="D800" s="28">
        <v>23</v>
      </c>
      <c r="E800" s="28">
        <v>11</v>
      </c>
      <c r="F800" s="28">
        <v>5</v>
      </c>
      <c r="G800" s="28">
        <v>20</v>
      </c>
      <c r="H800" s="29">
        <f t="shared" si="346"/>
        <v>78</v>
      </c>
      <c r="Q800" s="21" t="s">
        <v>219</v>
      </c>
      <c r="R800" s="30">
        <f t="shared" si="347"/>
        <v>0.23100000000000001</v>
      </c>
      <c r="S800" s="30">
        <f t="shared" si="348"/>
        <v>1.2999999999999999E-2</v>
      </c>
      <c r="T800" s="30">
        <f t="shared" si="349"/>
        <v>0.29499999999999998</v>
      </c>
      <c r="U800" s="30">
        <f t="shared" si="350"/>
        <v>0.14099999999999999</v>
      </c>
      <c r="V800" s="30">
        <f t="shared" si="351"/>
        <v>6.4000000000000001E-2</v>
      </c>
      <c r="W800" s="30">
        <f t="shared" si="352"/>
        <v>0.25600000000000001</v>
      </c>
      <c r="X800" s="30">
        <f t="shared" si="353"/>
        <v>1</v>
      </c>
    </row>
    <row r="801" spans="1:31" x14ac:dyDescent="0.15">
      <c r="A801" s="24" t="s">
        <v>220</v>
      </c>
      <c r="B801" s="28">
        <v>17</v>
      </c>
      <c r="C801" s="28">
        <v>2</v>
      </c>
      <c r="D801" s="28">
        <v>8</v>
      </c>
      <c r="E801" s="28">
        <v>11</v>
      </c>
      <c r="F801" s="28">
        <v>5</v>
      </c>
      <c r="G801" s="28">
        <v>15</v>
      </c>
      <c r="H801" s="29">
        <f t="shared" si="346"/>
        <v>58</v>
      </c>
      <c r="Q801" s="21" t="s">
        <v>220</v>
      </c>
      <c r="R801" s="30">
        <f t="shared" si="347"/>
        <v>0.29299999999999998</v>
      </c>
      <c r="S801" s="30">
        <f t="shared" si="348"/>
        <v>3.4000000000000002E-2</v>
      </c>
      <c r="T801" s="30">
        <f t="shared" si="349"/>
        <v>0.13800000000000001</v>
      </c>
      <c r="U801" s="30">
        <f t="shared" si="350"/>
        <v>0.19</v>
      </c>
      <c r="V801" s="30">
        <f t="shared" si="351"/>
        <v>8.5999999999999993E-2</v>
      </c>
      <c r="W801" s="30">
        <f t="shared" si="352"/>
        <v>0.25900000000000001</v>
      </c>
      <c r="X801" s="30">
        <f t="shared" si="353"/>
        <v>1</v>
      </c>
    </row>
    <row r="802" spans="1:31" x14ac:dyDescent="0.15">
      <c r="A802" s="24" t="s">
        <v>221</v>
      </c>
      <c r="B802" s="28">
        <v>8</v>
      </c>
      <c r="C802" s="28">
        <v>1</v>
      </c>
      <c r="D802" s="28">
        <v>6</v>
      </c>
      <c r="E802" s="28">
        <v>7</v>
      </c>
      <c r="F802" s="28">
        <v>4</v>
      </c>
      <c r="G802" s="28">
        <v>8</v>
      </c>
      <c r="H802" s="29">
        <f t="shared" si="346"/>
        <v>34</v>
      </c>
      <c r="Q802" s="21" t="s">
        <v>221</v>
      </c>
      <c r="R802" s="30">
        <f t="shared" si="347"/>
        <v>0.23499999999999999</v>
      </c>
      <c r="S802" s="30">
        <f t="shared" si="348"/>
        <v>2.9000000000000001E-2</v>
      </c>
      <c r="T802" s="30">
        <f t="shared" si="349"/>
        <v>0.17599999999999999</v>
      </c>
      <c r="U802" s="30">
        <f t="shared" si="350"/>
        <v>0.20599999999999999</v>
      </c>
      <c r="V802" s="30">
        <f t="shared" si="351"/>
        <v>0.11799999999999999</v>
      </c>
      <c r="W802" s="30">
        <f t="shared" si="352"/>
        <v>0.23599999999999999</v>
      </c>
      <c r="X802" s="30">
        <f t="shared" si="353"/>
        <v>1</v>
      </c>
    </row>
    <row r="803" spans="1:31" x14ac:dyDescent="0.15">
      <c r="A803" s="24" t="s">
        <v>222</v>
      </c>
      <c r="B803" s="28">
        <v>6</v>
      </c>
      <c r="C803" s="28">
        <v>0</v>
      </c>
      <c r="D803" s="28">
        <v>5</v>
      </c>
      <c r="E803" s="28">
        <v>4</v>
      </c>
      <c r="F803" s="28">
        <v>3</v>
      </c>
      <c r="G803" s="28">
        <v>6</v>
      </c>
      <c r="H803" s="29">
        <f t="shared" si="346"/>
        <v>24</v>
      </c>
      <c r="Q803" s="21" t="s">
        <v>222</v>
      </c>
      <c r="R803" s="30">
        <f t="shared" si="347"/>
        <v>0.25</v>
      </c>
      <c r="S803" s="30">
        <f t="shared" si="348"/>
        <v>0</v>
      </c>
      <c r="T803" s="30">
        <f t="shared" si="349"/>
        <v>0.20799999999999999</v>
      </c>
      <c r="U803" s="30">
        <f t="shared" si="350"/>
        <v>0.16700000000000001</v>
      </c>
      <c r="V803" s="30">
        <f t="shared" si="351"/>
        <v>0.125</v>
      </c>
      <c r="W803" s="30">
        <f t="shared" si="352"/>
        <v>0.25</v>
      </c>
      <c r="X803" s="30">
        <f t="shared" si="353"/>
        <v>1</v>
      </c>
    </row>
    <row r="804" spans="1:31" x14ac:dyDescent="0.15">
      <c r="A804" s="24" t="s">
        <v>223</v>
      </c>
      <c r="B804" s="28">
        <v>5</v>
      </c>
      <c r="C804" s="28">
        <v>0</v>
      </c>
      <c r="D804" s="28">
        <v>1</v>
      </c>
      <c r="E804" s="28">
        <v>5</v>
      </c>
      <c r="F804" s="28">
        <v>3</v>
      </c>
      <c r="G804" s="28">
        <v>7</v>
      </c>
      <c r="H804" s="29">
        <f t="shared" si="346"/>
        <v>21</v>
      </c>
      <c r="Q804" s="21" t="s">
        <v>223</v>
      </c>
      <c r="R804" s="30">
        <f t="shared" si="347"/>
        <v>0.23799999999999999</v>
      </c>
      <c r="S804" s="30">
        <f t="shared" si="348"/>
        <v>0</v>
      </c>
      <c r="T804" s="30">
        <f t="shared" si="349"/>
        <v>4.8000000000000001E-2</v>
      </c>
      <c r="U804" s="30">
        <f t="shared" si="350"/>
        <v>0.23799999999999999</v>
      </c>
      <c r="V804" s="30">
        <f t="shared" si="351"/>
        <v>0.14299999999999999</v>
      </c>
      <c r="W804" s="30">
        <f t="shared" si="352"/>
        <v>0.33299999999999996</v>
      </c>
      <c r="X804" s="30">
        <f t="shared" si="353"/>
        <v>1</v>
      </c>
    </row>
    <row r="805" spans="1:31" ht="11.25" thickBot="1" x14ac:dyDescent="0.2">
      <c r="A805" s="31" t="s">
        <v>224</v>
      </c>
      <c r="B805" s="32">
        <f t="shared" ref="B805:G805" si="356">SUM(B796:B804)</f>
        <v>389</v>
      </c>
      <c r="C805" s="32">
        <f t="shared" si="356"/>
        <v>54</v>
      </c>
      <c r="D805" s="32">
        <f t="shared" si="356"/>
        <v>429</v>
      </c>
      <c r="E805" s="32">
        <f t="shared" si="356"/>
        <v>157</v>
      </c>
      <c r="F805" s="32">
        <f t="shared" si="356"/>
        <v>51</v>
      </c>
      <c r="G805" s="32">
        <f t="shared" si="356"/>
        <v>252</v>
      </c>
      <c r="H805" s="32">
        <f t="shared" si="346"/>
        <v>1332</v>
      </c>
      <c r="Q805" s="31" t="s">
        <v>224</v>
      </c>
      <c r="R805" s="33">
        <f t="shared" si="347"/>
        <v>0.29199999999999998</v>
      </c>
      <c r="S805" s="33">
        <f t="shared" si="348"/>
        <v>4.1000000000000002E-2</v>
      </c>
      <c r="T805" s="33">
        <f t="shared" si="349"/>
        <v>0.32200000000000001</v>
      </c>
      <c r="U805" s="33">
        <f t="shared" si="350"/>
        <v>0.11799999999999999</v>
      </c>
      <c r="V805" s="33">
        <f t="shared" si="351"/>
        <v>3.7999999999999999E-2</v>
      </c>
      <c r="W805" s="33">
        <f t="shared" si="352"/>
        <v>0.18899999999999995</v>
      </c>
      <c r="X805" s="33">
        <f t="shared" si="353"/>
        <v>1</v>
      </c>
    </row>
    <row r="806" spans="1:31" ht="11.25" thickTop="1" x14ac:dyDescent="0.15">
      <c r="A806" s="35" t="s">
        <v>225</v>
      </c>
      <c r="B806" s="26">
        <f t="shared" ref="B806:G806" si="357">SUM(B805,B795,B789)</f>
        <v>863</v>
      </c>
      <c r="C806" s="26">
        <f t="shared" si="357"/>
        <v>129</v>
      </c>
      <c r="D806" s="26">
        <f t="shared" si="357"/>
        <v>808</v>
      </c>
      <c r="E806" s="26">
        <f t="shared" si="357"/>
        <v>383</v>
      </c>
      <c r="F806" s="26">
        <f t="shared" si="357"/>
        <v>117</v>
      </c>
      <c r="G806" s="26">
        <f t="shared" si="357"/>
        <v>545</v>
      </c>
      <c r="H806" s="26">
        <f t="shared" si="346"/>
        <v>2845</v>
      </c>
      <c r="Q806" s="35" t="s">
        <v>225</v>
      </c>
      <c r="R806" s="27">
        <f t="shared" si="347"/>
        <v>0.30299999999999999</v>
      </c>
      <c r="S806" s="27">
        <f t="shared" si="348"/>
        <v>4.4999999999999998E-2</v>
      </c>
      <c r="T806" s="27">
        <f t="shared" si="349"/>
        <v>0.28399999999999997</v>
      </c>
      <c r="U806" s="27">
        <f t="shared" si="350"/>
        <v>0.13500000000000001</v>
      </c>
      <c r="V806" s="27">
        <f t="shared" si="351"/>
        <v>4.1000000000000002E-2</v>
      </c>
      <c r="W806" s="27">
        <f t="shared" si="352"/>
        <v>0.19200000000000006</v>
      </c>
      <c r="X806" s="27">
        <f t="shared" si="353"/>
        <v>1</v>
      </c>
    </row>
    <row r="809" spans="1:31" s="42" customFormat="1" x14ac:dyDescent="0.15">
      <c r="A809" s="77" t="s">
        <v>310</v>
      </c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43"/>
      <c r="N809" s="43"/>
      <c r="O809" s="43"/>
      <c r="P809" s="43"/>
      <c r="Q809" s="77" t="s">
        <v>310</v>
      </c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31" x14ac:dyDescent="0.15">
      <c r="A810" s="24"/>
      <c r="B810" s="17" t="s">
        <v>91</v>
      </c>
      <c r="C810" s="17" t="s">
        <v>89</v>
      </c>
      <c r="D810" s="17" t="s">
        <v>90</v>
      </c>
      <c r="E810" s="17" t="s">
        <v>92</v>
      </c>
      <c r="F810" s="17" t="s">
        <v>93</v>
      </c>
      <c r="G810" s="17" t="s">
        <v>94</v>
      </c>
      <c r="H810" s="17" t="s">
        <v>95</v>
      </c>
      <c r="I810" s="17" t="s">
        <v>96</v>
      </c>
      <c r="J810" s="17" t="s">
        <v>97</v>
      </c>
      <c r="K810" s="17" t="s">
        <v>98</v>
      </c>
      <c r="L810" s="17" t="s">
        <v>99</v>
      </c>
      <c r="M810" s="17" t="s">
        <v>43</v>
      </c>
      <c r="N810" s="17" t="s">
        <v>201</v>
      </c>
      <c r="O810" s="17" t="s">
        <v>202</v>
      </c>
      <c r="Q810" s="21"/>
      <c r="R810" s="21" t="s">
        <v>91</v>
      </c>
      <c r="S810" s="21" t="s">
        <v>89</v>
      </c>
      <c r="T810" s="21" t="s">
        <v>90</v>
      </c>
      <c r="U810" s="21" t="s">
        <v>92</v>
      </c>
      <c r="V810" s="21" t="s">
        <v>93</v>
      </c>
      <c r="W810" s="21" t="s">
        <v>94</v>
      </c>
      <c r="X810" s="21" t="s">
        <v>95</v>
      </c>
      <c r="Y810" s="21" t="s">
        <v>96</v>
      </c>
      <c r="Z810" s="21" t="s">
        <v>97</v>
      </c>
      <c r="AA810" s="21" t="s">
        <v>98</v>
      </c>
      <c r="AB810" s="21" t="s">
        <v>99</v>
      </c>
      <c r="AC810" s="21" t="s">
        <v>43</v>
      </c>
      <c r="AD810" s="21" t="s">
        <v>201</v>
      </c>
      <c r="AE810" s="21" t="s">
        <v>202</v>
      </c>
    </row>
    <row r="811" spans="1:31" x14ac:dyDescent="0.15">
      <c r="A811" s="24" t="s">
        <v>203</v>
      </c>
      <c r="B811" s="25">
        <v>67</v>
      </c>
      <c r="C811" s="25">
        <v>240</v>
      </c>
      <c r="D811" s="25">
        <v>103</v>
      </c>
      <c r="E811" s="25">
        <v>28</v>
      </c>
      <c r="F811" s="25">
        <v>99</v>
      </c>
      <c r="G811" s="25">
        <v>30</v>
      </c>
      <c r="H811" s="25">
        <v>25</v>
      </c>
      <c r="I811" s="25">
        <v>4</v>
      </c>
      <c r="J811" s="25">
        <v>79</v>
      </c>
      <c r="K811" s="25">
        <v>66</v>
      </c>
      <c r="L811" s="25">
        <v>264</v>
      </c>
      <c r="M811" s="25">
        <v>45</v>
      </c>
      <c r="N811" s="25">
        <v>261</v>
      </c>
      <c r="O811" s="26">
        <f t="shared" ref="O811:O833" si="358">SUM(B811:N811)</f>
        <v>1311</v>
      </c>
      <c r="Q811" s="21" t="s">
        <v>203</v>
      </c>
      <c r="R811" s="27">
        <f t="shared" ref="R811:R833" si="359">ROUND(B811/O811,3)</f>
        <v>5.0999999999999997E-2</v>
      </c>
      <c r="S811" s="27">
        <f t="shared" ref="S811:S833" si="360">ROUND(C811/O811,3)</f>
        <v>0.183</v>
      </c>
      <c r="T811" s="27">
        <f t="shared" ref="T811:T833" si="361">ROUND(D811/O811,3)</f>
        <v>7.9000000000000001E-2</v>
      </c>
      <c r="U811" s="27">
        <f t="shared" ref="U811:U833" si="362">ROUND(E811/O811,3)</f>
        <v>2.1000000000000001E-2</v>
      </c>
      <c r="V811" s="27">
        <f t="shared" ref="V811:V833" si="363">ROUND(F811/O811,3)</f>
        <v>7.5999999999999998E-2</v>
      </c>
      <c r="W811" s="27">
        <f t="shared" ref="W811:W833" si="364">ROUND(G811/O811,3)</f>
        <v>2.3E-2</v>
      </c>
      <c r="X811" s="27">
        <f t="shared" ref="X811:X833" si="365">ROUND(H811/O811,3)</f>
        <v>1.9E-2</v>
      </c>
      <c r="Y811" s="27">
        <f t="shared" ref="Y811:Y833" si="366">ROUND(I811/O811,3)</f>
        <v>3.0000000000000001E-3</v>
      </c>
      <c r="Z811" s="27">
        <f t="shared" ref="Z811:Z833" si="367">ROUND(J811/O811,3)</f>
        <v>0.06</v>
      </c>
      <c r="AA811" s="27">
        <f t="shared" ref="AA811:AA833" si="368">ROUND(K811/O811,3)</f>
        <v>0.05</v>
      </c>
      <c r="AB811" s="27">
        <f t="shared" ref="AB811:AB833" si="369">ROUND(L811/O811,3)</f>
        <v>0.20100000000000001</v>
      </c>
      <c r="AC811" s="27">
        <f t="shared" ref="AC811:AC833" si="370">ROUND(M811/O811,3)</f>
        <v>3.4000000000000002E-2</v>
      </c>
      <c r="AD811" s="27">
        <f t="shared" ref="AD811:AD833" si="371">1-SUM(R811:AC811)</f>
        <v>0.19999999999999973</v>
      </c>
      <c r="AE811" s="27">
        <f t="shared" ref="AE811:AE833" si="372">SUM(R811:AD811)</f>
        <v>1</v>
      </c>
    </row>
    <row r="812" spans="1:31" x14ac:dyDescent="0.15">
      <c r="A812" s="24" t="s">
        <v>204</v>
      </c>
      <c r="B812" s="28">
        <v>3</v>
      </c>
      <c r="C812" s="28">
        <v>11</v>
      </c>
      <c r="D812" s="28">
        <v>0</v>
      </c>
      <c r="E812" s="28">
        <v>2</v>
      </c>
      <c r="F812" s="28">
        <v>8</v>
      </c>
      <c r="G812" s="28">
        <v>1</v>
      </c>
      <c r="H812" s="28">
        <v>1</v>
      </c>
      <c r="I812" s="28">
        <v>0</v>
      </c>
      <c r="J812" s="28">
        <v>1</v>
      </c>
      <c r="K812" s="28">
        <v>6</v>
      </c>
      <c r="L812" s="28">
        <v>17</v>
      </c>
      <c r="M812" s="28">
        <v>0</v>
      </c>
      <c r="N812" s="28">
        <v>8</v>
      </c>
      <c r="O812" s="29">
        <f t="shared" si="358"/>
        <v>58</v>
      </c>
      <c r="Q812" s="21" t="s">
        <v>204</v>
      </c>
      <c r="R812" s="30">
        <f t="shared" si="359"/>
        <v>5.1999999999999998E-2</v>
      </c>
      <c r="S812" s="30">
        <f t="shared" si="360"/>
        <v>0.19</v>
      </c>
      <c r="T812" s="30">
        <f t="shared" si="361"/>
        <v>0</v>
      </c>
      <c r="U812" s="30">
        <f t="shared" si="362"/>
        <v>3.4000000000000002E-2</v>
      </c>
      <c r="V812" s="30">
        <f t="shared" si="363"/>
        <v>0.13800000000000001</v>
      </c>
      <c r="W812" s="30">
        <f t="shared" si="364"/>
        <v>1.7000000000000001E-2</v>
      </c>
      <c r="X812" s="30">
        <f t="shared" si="365"/>
        <v>1.7000000000000001E-2</v>
      </c>
      <c r="Y812" s="30">
        <f t="shared" si="366"/>
        <v>0</v>
      </c>
      <c r="Z812" s="30">
        <f t="shared" si="367"/>
        <v>1.7000000000000001E-2</v>
      </c>
      <c r="AA812" s="30">
        <f t="shared" si="368"/>
        <v>0.10299999999999999</v>
      </c>
      <c r="AB812" s="30">
        <f t="shared" si="369"/>
        <v>0.29299999999999998</v>
      </c>
      <c r="AC812" s="30">
        <f t="shared" si="370"/>
        <v>0</v>
      </c>
      <c r="AD812" s="30">
        <f t="shared" si="371"/>
        <v>0.13900000000000001</v>
      </c>
      <c r="AE812" s="30">
        <f t="shared" si="372"/>
        <v>1</v>
      </c>
    </row>
    <row r="813" spans="1:31" x14ac:dyDescent="0.15">
      <c r="A813" s="24" t="s">
        <v>205</v>
      </c>
      <c r="B813" s="28">
        <v>2</v>
      </c>
      <c r="C813" s="28">
        <v>3</v>
      </c>
      <c r="D813" s="28">
        <v>0</v>
      </c>
      <c r="E813" s="28">
        <v>1</v>
      </c>
      <c r="F813" s="28">
        <v>1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7</v>
      </c>
      <c r="M813" s="28">
        <v>2</v>
      </c>
      <c r="N813" s="28">
        <v>6</v>
      </c>
      <c r="O813" s="29">
        <f t="shared" si="358"/>
        <v>23</v>
      </c>
      <c r="Q813" s="21" t="s">
        <v>205</v>
      </c>
      <c r="R813" s="30">
        <f t="shared" si="359"/>
        <v>8.6999999999999994E-2</v>
      </c>
      <c r="S813" s="30">
        <f t="shared" si="360"/>
        <v>0.13</v>
      </c>
      <c r="T813" s="30">
        <f t="shared" si="361"/>
        <v>0</v>
      </c>
      <c r="U813" s="30">
        <f t="shared" si="362"/>
        <v>4.2999999999999997E-2</v>
      </c>
      <c r="V813" s="30">
        <f t="shared" si="363"/>
        <v>4.2999999999999997E-2</v>
      </c>
      <c r="W813" s="30">
        <f t="shared" si="364"/>
        <v>0</v>
      </c>
      <c r="X813" s="30">
        <f t="shared" si="365"/>
        <v>0</v>
      </c>
      <c r="Y813" s="30">
        <f t="shared" si="366"/>
        <v>0</v>
      </c>
      <c r="Z813" s="30">
        <f t="shared" si="367"/>
        <v>4.2999999999999997E-2</v>
      </c>
      <c r="AA813" s="30">
        <f t="shared" si="368"/>
        <v>0</v>
      </c>
      <c r="AB813" s="30">
        <f t="shared" si="369"/>
        <v>0.30399999999999999</v>
      </c>
      <c r="AC813" s="30">
        <f t="shared" si="370"/>
        <v>8.6999999999999994E-2</v>
      </c>
      <c r="AD813" s="30">
        <f t="shared" si="371"/>
        <v>0.26300000000000012</v>
      </c>
      <c r="AE813" s="30">
        <f t="shared" si="372"/>
        <v>1</v>
      </c>
    </row>
    <row r="814" spans="1:31" x14ac:dyDescent="0.15">
      <c r="A814" s="24" t="s">
        <v>206</v>
      </c>
      <c r="B814" s="28">
        <v>5</v>
      </c>
      <c r="C814" s="28">
        <v>10</v>
      </c>
      <c r="D814" s="28">
        <v>3</v>
      </c>
      <c r="E814" s="28">
        <v>1</v>
      </c>
      <c r="F814" s="28">
        <v>1</v>
      </c>
      <c r="G814" s="28">
        <v>0</v>
      </c>
      <c r="H814" s="28">
        <v>1</v>
      </c>
      <c r="I814" s="28">
        <v>0</v>
      </c>
      <c r="J814" s="28">
        <v>2</v>
      </c>
      <c r="K814" s="28">
        <v>1</v>
      </c>
      <c r="L814" s="28">
        <v>13</v>
      </c>
      <c r="M814" s="28">
        <v>2</v>
      </c>
      <c r="N814" s="28">
        <v>17</v>
      </c>
      <c r="O814" s="29">
        <f t="shared" si="358"/>
        <v>56</v>
      </c>
      <c r="Q814" s="21" t="s">
        <v>206</v>
      </c>
      <c r="R814" s="30">
        <f t="shared" si="359"/>
        <v>8.8999999999999996E-2</v>
      </c>
      <c r="S814" s="30">
        <f t="shared" si="360"/>
        <v>0.17899999999999999</v>
      </c>
      <c r="T814" s="30">
        <f t="shared" si="361"/>
        <v>5.3999999999999999E-2</v>
      </c>
      <c r="U814" s="30">
        <f t="shared" si="362"/>
        <v>1.7999999999999999E-2</v>
      </c>
      <c r="V814" s="30">
        <f t="shared" si="363"/>
        <v>1.7999999999999999E-2</v>
      </c>
      <c r="W814" s="30">
        <f t="shared" si="364"/>
        <v>0</v>
      </c>
      <c r="X814" s="30">
        <f t="shared" si="365"/>
        <v>1.7999999999999999E-2</v>
      </c>
      <c r="Y814" s="30">
        <f t="shared" si="366"/>
        <v>0</v>
      </c>
      <c r="Z814" s="30">
        <f t="shared" si="367"/>
        <v>3.5999999999999997E-2</v>
      </c>
      <c r="AA814" s="30">
        <f t="shared" si="368"/>
        <v>1.7999999999999999E-2</v>
      </c>
      <c r="AB814" s="30">
        <f t="shared" si="369"/>
        <v>0.23200000000000001</v>
      </c>
      <c r="AC814" s="30">
        <f t="shared" si="370"/>
        <v>3.5999999999999997E-2</v>
      </c>
      <c r="AD814" s="30">
        <f t="shared" si="371"/>
        <v>0.30199999999999994</v>
      </c>
      <c r="AE814" s="30">
        <f t="shared" si="372"/>
        <v>1</v>
      </c>
    </row>
    <row r="815" spans="1:31" x14ac:dyDescent="0.15">
      <c r="A815" s="24" t="s">
        <v>207</v>
      </c>
      <c r="B815" s="28">
        <v>9</v>
      </c>
      <c r="C815" s="28">
        <v>20</v>
      </c>
      <c r="D815" s="28">
        <v>6</v>
      </c>
      <c r="E815" s="28">
        <v>1</v>
      </c>
      <c r="F815" s="28">
        <v>3</v>
      </c>
      <c r="G815" s="28">
        <v>2</v>
      </c>
      <c r="H815" s="28">
        <v>1</v>
      </c>
      <c r="I815" s="28">
        <v>0</v>
      </c>
      <c r="J815" s="28">
        <v>5</v>
      </c>
      <c r="K815" s="28">
        <v>0</v>
      </c>
      <c r="L815" s="28">
        <v>30</v>
      </c>
      <c r="M815" s="28">
        <v>6</v>
      </c>
      <c r="N815" s="28">
        <v>17</v>
      </c>
      <c r="O815" s="29">
        <f t="shared" si="358"/>
        <v>100</v>
      </c>
      <c r="Q815" s="21" t="s">
        <v>207</v>
      </c>
      <c r="R815" s="30">
        <f t="shared" si="359"/>
        <v>0.09</v>
      </c>
      <c r="S815" s="30">
        <f t="shared" si="360"/>
        <v>0.2</v>
      </c>
      <c r="T815" s="30">
        <f t="shared" si="361"/>
        <v>0.06</v>
      </c>
      <c r="U815" s="30">
        <f t="shared" si="362"/>
        <v>0.01</v>
      </c>
      <c r="V815" s="30">
        <f t="shared" si="363"/>
        <v>0.03</v>
      </c>
      <c r="W815" s="30">
        <f t="shared" si="364"/>
        <v>0.02</v>
      </c>
      <c r="X815" s="30">
        <f t="shared" si="365"/>
        <v>0.01</v>
      </c>
      <c r="Y815" s="30">
        <f t="shared" si="366"/>
        <v>0</v>
      </c>
      <c r="Z815" s="30">
        <f t="shared" si="367"/>
        <v>0.05</v>
      </c>
      <c r="AA815" s="30">
        <f t="shared" si="368"/>
        <v>0</v>
      </c>
      <c r="AB815" s="30">
        <f t="shared" si="369"/>
        <v>0.3</v>
      </c>
      <c r="AC815" s="30">
        <f t="shared" si="370"/>
        <v>0.06</v>
      </c>
      <c r="AD815" s="30">
        <f t="shared" si="371"/>
        <v>0.16999999999999993</v>
      </c>
      <c r="AE815" s="30">
        <f t="shared" si="372"/>
        <v>1</v>
      </c>
    </row>
    <row r="816" spans="1:31" ht="11.25" thickBot="1" x14ac:dyDescent="0.2">
      <c r="A816" s="31" t="s">
        <v>208</v>
      </c>
      <c r="B816" s="32">
        <f t="shared" ref="B816:N816" si="373">SUM(B811:B815)</f>
        <v>86</v>
      </c>
      <c r="C816" s="32">
        <f t="shared" si="373"/>
        <v>284</v>
      </c>
      <c r="D816" s="32">
        <f t="shared" si="373"/>
        <v>112</v>
      </c>
      <c r="E816" s="32">
        <f t="shared" si="373"/>
        <v>33</v>
      </c>
      <c r="F816" s="32">
        <f t="shared" si="373"/>
        <v>112</v>
      </c>
      <c r="G816" s="32">
        <f t="shared" si="373"/>
        <v>33</v>
      </c>
      <c r="H816" s="32">
        <f t="shared" si="373"/>
        <v>28</v>
      </c>
      <c r="I816" s="32">
        <f t="shared" si="373"/>
        <v>4</v>
      </c>
      <c r="J816" s="32">
        <f t="shared" si="373"/>
        <v>88</v>
      </c>
      <c r="K816" s="32">
        <f t="shared" si="373"/>
        <v>73</v>
      </c>
      <c r="L816" s="32">
        <f t="shared" si="373"/>
        <v>331</v>
      </c>
      <c r="M816" s="32">
        <f t="shared" si="373"/>
        <v>55</v>
      </c>
      <c r="N816" s="32">
        <f t="shared" si="373"/>
        <v>309</v>
      </c>
      <c r="O816" s="32">
        <f t="shared" si="358"/>
        <v>1548</v>
      </c>
      <c r="Q816" s="31" t="s">
        <v>208</v>
      </c>
      <c r="R816" s="33">
        <f t="shared" si="359"/>
        <v>5.6000000000000001E-2</v>
      </c>
      <c r="S816" s="33">
        <f t="shared" si="360"/>
        <v>0.183</v>
      </c>
      <c r="T816" s="33">
        <f t="shared" si="361"/>
        <v>7.1999999999999995E-2</v>
      </c>
      <c r="U816" s="33">
        <f t="shared" si="362"/>
        <v>2.1000000000000001E-2</v>
      </c>
      <c r="V816" s="33">
        <f t="shared" si="363"/>
        <v>7.1999999999999995E-2</v>
      </c>
      <c r="W816" s="33">
        <f t="shared" si="364"/>
        <v>2.1000000000000001E-2</v>
      </c>
      <c r="X816" s="33">
        <f t="shared" si="365"/>
        <v>1.7999999999999999E-2</v>
      </c>
      <c r="Y816" s="33">
        <f t="shared" si="366"/>
        <v>3.0000000000000001E-3</v>
      </c>
      <c r="Z816" s="33">
        <f t="shared" si="367"/>
        <v>5.7000000000000002E-2</v>
      </c>
      <c r="AA816" s="33">
        <f t="shared" si="368"/>
        <v>4.7E-2</v>
      </c>
      <c r="AB816" s="33">
        <f t="shared" si="369"/>
        <v>0.214</v>
      </c>
      <c r="AC816" s="33">
        <f t="shared" si="370"/>
        <v>3.5999999999999997E-2</v>
      </c>
      <c r="AD816" s="33">
        <f t="shared" si="371"/>
        <v>0.19999999999999984</v>
      </c>
      <c r="AE816" s="33">
        <f t="shared" si="372"/>
        <v>1</v>
      </c>
    </row>
    <row r="817" spans="1:31" ht="11.25" thickTop="1" x14ac:dyDescent="0.15">
      <c r="A817" s="34" t="s">
        <v>209</v>
      </c>
      <c r="B817" s="25">
        <v>16</v>
      </c>
      <c r="C817" s="25">
        <v>60</v>
      </c>
      <c r="D817" s="25">
        <v>38</v>
      </c>
      <c r="E817" s="25">
        <v>9</v>
      </c>
      <c r="F817" s="25">
        <v>17</v>
      </c>
      <c r="G817" s="25">
        <v>2</v>
      </c>
      <c r="H817" s="25">
        <v>7</v>
      </c>
      <c r="I817" s="25">
        <v>1</v>
      </c>
      <c r="J817" s="25">
        <v>15</v>
      </c>
      <c r="K817" s="25">
        <v>13</v>
      </c>
      <c r="L817" s="25">
        <v>78</v>
      </c>
      <c r="M817" s="25">
        <v>16</v>
      </c>
      <c r="N817" s="25">
        <v>64</v>
      </c>
      <c r="O817" s="26">
        <f t="shared" si="358"/>
        <v>336</v>
      </c>
      <c r="Q817" s="35" t="s">
        <v>209</v>
      </c>
      <c r="R817" s="27">
        <f t="shared" si="359"/>
        <v>4.8000000000000001E-2</v>
      </c>
      <c r="S817" s="27">
        <f t="shared" si="360"/>
        <v>0.17899999999999999</v>
      </c>
      <c r="T817" s="27">
        <f t="shared" si="361"/>
        <v>0.113</v>
      </c>
      <c r="U817" s="27">
        <f t="shared" si="362"/>
        <v>2.7E-2</v>
      </c>
      <c r="V817" s="27">
        <f t="shared" si="363"/>
        <v>5.0999999999999997E-2</v>
      </c>
      <c r="W817" s="27">
        <f t="shared" si="364"/>
        <v>6.0000000000000001E-3</v>
      </c>
      <c r="X817" s="27">
        <f t="shared" si="365"/>
        <v>2.1000000000000001E-2</v>
      </c>
      <c r="Y817" s="27">
        <f t="shared" si="366"/>
        <v>3.0000000000000001E-3</v>
      </c>
      <c r="Z817" s="27">
        <f t="shared" si="367"/>
        <v>4.4999999999999998E-2</v>
      </c>
      <c r="AA817" s="27">
        <f t="shared" si="368"/>
        <v>3.9E-2</v>
      </c>
      <c r="AB817" s="27">
        <f t="shared" si="369"/>
        <v>0.23200000000000001</v>
      </c>
      <c r="AC817" s="27">
        <f t="shared" si="370"/>
        <v>4.8000000000000001E-2</v>
      </c>
      <c r="AD817" s="27">
        <f t="shared" si="371"/>
        <v>0.18799999999999994</v>
      </c>
      <c r="AE817" s="27">
        <f t="shared" si="372"/>
        <v>1</v>
      </c>
    </row>
    <row r="818" spans="1:31" x14ac:dyDescent="0.15">
      <c r="A818" s="24" t="s">
        <v>210</v>
      </c>
      <c r="B818" s="28">
        <v>3</v>
      </c>
      <c r="C818" s="28">
        <v>6</v>
      </c>
      <c r="D818" s="2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2</v>
      </c>
      <c r="K818" s="28">
        <v>3</v>
      </c>
      <c r="L818" s="28">
        <v>6</v>
      </c>
      <c r="M818" s="28">
        <v>3</v>
      </c>
      <c r="N818" s="28">
        <v>12</v>
      </c>
      <c r="O818" s="29">
        <f t="shared" si="358"/>
        <v>36</v>
      </c>
      <c r="Q818" s="21" t="s">
        <v>210</v>
      </c>
      <c r="R818" s="30">
        <f t="shared" si="359"/>
        <v>8.3000000000000004E-2</v>
      </c>
      <c r="S818" s="30">
        <f t="shared" si="360"/>
        <v>0.16700000000000001</v>
      </c>
      <c r="T818" s="30">
        <f t="shared" si="361"/>
        <v>2.8000000000000001E-2</v>
      </c>
      <c r="U818" s="30">
        <f t="shared" si="362"/>
        <v>0</v>
      </c>
      <c r="V818" s="30">
        <f t="shared" si="363"/>
        <v>0</v>
      </c>
      <c r="W818" s="30">
        <f t="shared" si="364"/>
        <v>0</v>
      </c>
      <c r="X818" s="30">
        <f t="shared" si="365"/>
        <v>0</v>
      </c>
      <c r="Y818" s="30">
        <f t="shared" si="366"/>
        <v>0</v>
      </c>
      <c r="Z818" s="30">
        <f t="shared" si="367"/>
        <v>5.6000000000000001E-2</v>
      </c>
      <c r="AA818" s="30">
        <f t="shared" si="368"/>
        <v>8.3000000000000004E-2</v>
      </c>
      <c r="AB818" s="30">
        <f t="shared" si="369"/>
        <v>0.16700000000000001</v>
      </c>
      <c r="AC818" s="30">
        <f t="shared" si="370"/>
        <v>8.3000000000000004E-2</v>
      </c>
      <c r="AD818" s="30">
        <f t="shared" si="371"/>
        <v>0.33299999999999996</v>
      </c>
      <c r="AE818" s="30">
        <f t="shared" si="372"/>
        <v>1</v>
      </c>
    </row>
    <row r="819" spans="1:31" x14ac:dyDescent="0.15">
      <c r="A819" s="24" t="s">
        <v>211</v>
      </c>
      <c r="B819" s="28">
        <v>4</v>
      </c>
      <c r="C819" s="28">
        <v>20</v>
      </c>
      <c r="D819" s="28">
        <v>10</v>
      </c>
      <c r="E819" s="28">
        <v>1</v>
      </c>
      <c r="F819" s="28">
        <v>4</v>
      </c>
      <c r="G819" s="28">
        <v>0</v>
      </c>
      <c r="H819" s="28">
        <v>2</v>
      </c>
      <c r="I819" s="28">
        <v>1</v>
      </c>
      <c r="J819" s="28">
        <v>4</v>
      </c>
      <c r="K819" s="28">
        <v>2</v>
      </c>
      <c r="L819" s="28">
        <v>27</v>
      </c>
      <c r="M819" s="28">
        <v>2</v>
      </c>
      <c r="N819" s="28">
        <v>18</v>
      </c>
      <c r="O819" s="29">
        <f t="shared" si="358"/>
        <v>95</v>
      </c>
      <c r="Q819" s="21" t="s">
        <v>211</v>
      </c>
      <c r="R819" s="30">
        <f t="shared" si="359"/>
        <v>4.2000000000000003E-2</v>
      </c>
      <c r="S819" s="30">
        <f t="shared" si="360"/>
        <v>0.21099999999999999</v>
      </c>
      <c r="T819" s="30">
        <f t="shared" si="361"/>
        <v>0.105</v>
      </c>
      <c r="U819" s="30">
        <f t="shared" si="362"/>
        <v>1.0999999999999999E-2</v>
      </c>
      <c r="V819" s="30">
        <f t="shared" si="363"/>
        <v>4.2000000000000003E-2</v>
      </c>
      <c r="W819" s="30">
        <f t="shared" si="364"/>
        <v>0</v>
      </c>
      <c r="X819" s="30">
        <f t="shared" si="365"/>
        <v>2.1000000000000001E-2</v>
      </c>
      <c r="Y819" s="30">
        <f t="shared" si="366"/>
        <v>1.0999999999999999E-2</v>
      </c>
      <c r="Z819" s="30">
        <f t="shared" si="367"/>
        <v>4.2000000000000003E-2</v>
      </c>
      <c r="AA819" s="30">
        <f t="shared" si="368"/>
        <v>2.1000000000000001E-2</v>
      </c>
      <c r="AB819" s="30">
        <f t="shared" si="369"/>
        <v>0.28399999999999997</v>
      </c>
      <c r="AC819" s="30">
        <f t="shared" si="370"/>
        <v>2.1000000000000001E-2</v>
      </c>
      <c r="AD819" s="30">
        <f t="shared" si="371"/>
        <v>0.18899999999999995</v>
      </c>
      <c r="AE819" s="30">
        <f t="shared" si="372"/>
        <v>1</v>
      </c>
    </row>
    <row r="820" spans="1:31" x14ac:dyDescent="0.15">
      <c r="A820" s="24" t="s">
        <v>212</v>
      </c>
      <c r="B820" s="28">
        <v>2</v>
      </c>
      <c r="C820" s="28">
        <v>17</v>
      </c>
      <c r="D820" s="28">
        <v>11</v>
      </c>
      <c r="E820" s="28">
        <v>3</v>
      </c>
      <c r="F820" s="28">
        <v>8</v>
      </c>
      <c r="G820" s="28">
        <v>4</v>
      </c>
      <c r="H820" s="28">
        <v>0</v>
      </c>
      <c r="I820" s="28">
        <v>0</v>
      </c>
      <c r="J820" s="28">
        <v>5</v>
      </c>
      <c r="K820" s="28">
        <v>3</v>
      </c>
      <c r="L820" s="28">
        <v>30</v>
      </c>
      <c r="M820" s="28">
        <v>8</v>
      </c>
      <c r="N820" s="28">
        <v>33</v>
      </c>
      <c r="O820" s="29">
        <f t="shared" si="358"/>
        <v>124</v>
      </c>
      <c r="Q820" s="21" t="s">
        <v>212</v>
      </c>
      <c r="R820" s="30">
        <f t="shared" si="359"/>
        <v>1.6E-2</v>
      </c>
      <c r="S820" s="30">
        <f t="shared" si="360"/>
        <v>0.13700000000000001</v>
      </c>
      <c r="T820" s="30">
        <f t="shared" si="361"/>
        <v>8.8999999999999996E-2</v>
      </c>
      <c r="U820" s="30">
        <f t="shared" si="362"/>
        <v>2.4E-2</v>
      </c>
      <c r="V820" s="30">
        <f t="shared" si="363"/>
        <v>6.5000000000000002E-2</v>
      </c>
      <c r="W820" s="30">
        <f t="shared" si="364"/>
        <v>3.2000000000000001E-2</v>
      </c>
      <c r="X820" s="30">
        <f t="shared" si="365"/>
        <v>0</v>
      </c>
      <c r="Y820" s="30">
        <f t="shared" si="366"/>
        <v>0</v>
      </c>
      <c r="Z820" s="30">
        <f t="shared" si="367"/>
        <v>0.04</v>
      </c>
      <c r="AA820" s="30">
        <f t="shared" si="368"/>
        <v>2.4E-2</v>
      </c>
      <c r="AB820" s="30">
        <f t="shared" si="369"/>
        <v>0.24199999999999999</v>
      </c>
      <c r="AC820" s="30">
        <f t="shared" si="370"/>
        <v>6.5000000000000002E-2</v>
      </c>
      <c r="AD820" s="30">
        <f t="shared" si="371"/>
        <v>0.26600000000000001</v>
      </c>
      <c r="AE820" s="30">
        <f t="shared" si="372"/>
        <v>1</v>
      </c>
    </row>
    <row r="821" spans="1:31" x14ac:dyDescent="0.15">
      <c r="A821" s="24" t="s">
        <v>213</v>
      </c>
      <c r="B821" s="28">
        <v>8</v>
      </c>
      <c r="C821" s="28">
        <v>21</v>
      </c>
      <c r="D821" s="28">
        <v>5</v>
      </c>
      <c r="E821" s="28">
        <v>0</v>
      </c>
      <c r="F821" s="28">
        <v>8</v>
      </c>
      <c r="G821" s="28">
        <v>1</v>
      </c>
      <c r="H821" s="28">
        <v>2</v>
      </c>
      <c r="I821" s="28">
        <v>1</v>
      </c>
      <c r="J821" s="28">
        <v>4</v>
      </c>
      <c r="K821" s="28">
        <v>3</v>
      </c>
      <c r="L821" s="28">
        <v>22</v>
      </c>
      <c r="M821" s="28">
        <v>3</v>
      </c>
      <c r="N821" s="28">
        <v>23</v>
      </c>
      <c r="O821" s="29">
        <f t="shared" si="358"/>
        <v>101</v>
      </c>
      <c r="Q821" s="21" t="s">
        <v>213</v>
      </c>
      <c r="R821" s="30">
        <f t="shared" si="359"/>
        <v>7.9000000000000001E-2</v>
      </c>
      <c r="S821" s="30">
        <f t="shared" si="360"/>
        <v>0.20799999999999999</v>
      </c>
      <c r="T821" s="30">
        <f t="shared" si="361"/>
        <v>0.05</v>
      </c>
      <c r="U821" s="30">
        <f t="shared" si="362"/>
        <v>0</v>
      </c>
      <c r="V821" s="30">
        <f t="shared" si="363"/>
        <v>7.9000000000000001E-2</v>
      </c>
      <c r="W821" s="30">
        <f t="shared" si="364"/>
        <v>0.01</v>
      </c>
      <c r="X821" s="30">
        <f t="shared" si="365"/>
        <v>0.02</v>
      </c>
      <c r="Y821" s="30">
        <f t="shared" si="366"/>
        <v>0.01</v>
      </c>
      <c r="Z821" s="30">
        <f t="shared" si="367"/>
        <v>0.04</v>
      </c>
      <c r="AA821" s="30">
        <f t="shared" si="368"/>
        <v>0.03</v>
      </c>
      <c r="AB821" s="30">
        <f t="shared" si="369"/>
        <v>0.218</v>
      </c>
      <c r="AC821" s="30">
        <f t="shared" si="370"/>
        <v>0.03</v>
      </c>
      <c r="AD821" s="30">
        <f t="shared" si="371"/>
        <v>0.22599999999999998</v>
      </c>
      <c r="AE821" s="30">
        <f t="shared" si="372"/>
        <v>1</v>
      </c>
    </row>
    <row r="822" spans="1:31" ht="11.25" thickBot="1" x14ac:dyDescent="0.2">
      <c r="A822" s="31" t="s">
        <v>214</v>
      </c>
      <c r="B822" s="32">
        <f t="shared" ref="B822:N822" si="374">SUM(B817:B821)</f>
        <v>33</v>
      </c>
      <c r="C822" s="32">
        <f t="shared" si="374"/>
        <v>124</v>
      </c>
      <c r="D822" s="32">
        <f t="shared" si="374"/>
        <v>65</v>
      </c>
      <c r="E822" s="32">
        <f t="shared" si="374"/>
        <v>13</v>
      </c>
      <c r="F822" s="32">
        <f t="shared" si="374"/>
        <v>37</v>
      </c>
      <c r="G822" s="32">
        <f t="shared" si="374"/>
        <v>7</v>
      </c>
      <c r="H822" s="32">
        <f t="shared" si="374"/>
        <v>11</v>
      </c>
      <c r="I822" s="32">
        <f t="shared" si="374"/>
        <v>3</v>
      </c>
      <c r="J822" s="32">
        <f t="shared" si="374"/>
        <v>30</v>
      </c>
      <c r="K822" s="32">
        <f t="shared" si="374"/>
        <v>24</v>
      </c>
      <c r="L822" s="32">
        <f t="shared" si="374"/>
        <v>163</v>
      </c>
      <c r="M822" s="32">
        <f t="shared" si="374"/>
        <v>32</v>
      </c>
      <c r="N822" s="32">
        <f t="shared" si="374"/>
        <v>150</v>
      </c>
      <c r="O822" s="32">
        <f t="shared" si="358"/>
        <v>692</v>
      </c>
      <c r="Q822" s="31" t="s">
        <v>214</v>
      </c>
      <c r="R822" s="33">
        <f t="shared" si="359"/>
        <v>4.8000000000000001E-2</v>
      </c>
      <c r="S822" s="33">
        <f t="shared" si="360"/>
        <v>0.17899999999999999</v>
      </c>
      <c r="T822" s="33">
        <f t="shared" si="361"/>
        <v>9.4E-2</v>
      </c>
      <c r="U822" s="33">
        <f t="shared" si="362"/>
        <v>1.9E-2</v>
      </c>
      <c r="V822" s="33">
        <f t="shared" si="363"/>
        <v>5.2999999999999999E-2</v>
      </c>
      <c r="W822" s="33">
        <f t="shared" si="364"/>
        <v>0.01</v>
      </c>
      <c r="X822" s="33">
        <f t="shared" si="365"/>
        <v>1.6E-2</v>
      </c>
      <c r="Y822" s="33">
        <f t="shared" si="366"/>
        <v>4.0000000000000001E-3</v>
      </c>
      <c r="Z822" s="33">
        <f t="shared" si="367"/>
        <v>4.2999999999999997E-2</v>
      </c>
      <c r="AA822" s="33">
        <f t="shared" si="368"/>
        <v>3.5000000000000003E-2</v>
      </c>
      <c r="AB822" s="33">
        <f t="shared" si="369"/>
        <v>0.23599999999999999</v>
      </c>
      <c r="AC822" s="33">
        <f t="shared" si="370"/>
        <v>4.5999999999999999E-2</v>
      </c>
      <c r="AD822" s="33">
        <f t="shared" si="371"/>
        <v>0.21699999999999997</v>
      </c>
      <c r="AE822" s="33">
        <f t="shared" si="372"/>
        <v>1</v>
      </c>
    </row>
    <row r="823" spans="1:31" ht="11.25" thickTop="1" x14ac:dyDescent="0.15">
      <c r="A823" s="34" t="s">
        <v>215</v>
      </c>
      <c r="B823" s="25">
        <v>56</v>
      </c>
      <c r="C823" s="25">
        <v>241</v>
      </c>
      <c r="D823" s="25">
        <v>124</v>
      </c>
      <c r="E823" s="25">
        <v>28</v>
      </c>
      <c r="F823" s="25">
        <v>101</v>
      </c>
      <c r="G823" s="25">
        <v>42</v>
      </c>
      <c r="H823" s="25">
        <v>26</v>
      </c>
      <c r="I823" s="25">
        <v>5</v>
      </c>
      <c r="J823" s="25">
        <v>65</v>
      </c>
      <c r="K823" s="25">
        <v>36</v>
      </c>
      <c r="L823" s="25">
        <v>223</v>
      </c>
      <c r="M823" s="25">
        <v>39</v>
      </c>
      <c r="N823" s="25">
        <v>248</v>
      </c>
      <c r="O823" s="26">
        <f t="shared" si="358"/>
        <v>1234</v>
      </c>
      <c r="Q823" s="35" t="s">
        <v>215</v>
      </c>
      <c r="R823" s="27">
        <f t="shared" si="359"/>
        <v>4.4999999999999998E-2</v>
      </c>
      <c r="S823" s="27">
        <f t="shared" si="360"/>
        <v>0.19500000000000001</v>
      </c>
      <c r="T823" s="27">
        <f t="shared" si="361"/>
        <v>0.1</v>
      </c>
      <c r="U823" s="27">
        <f t="shared" si="362"/>
        <v>2.3E-2</v>
      </c>
      <c r="V823" s="27">
        <f t="shared" si="363"/>
        <v>8.2000000000000003E-2</v>
      </c>
      <c r="W823" s="27">
        <f t="shared" si="364"/>
        <v>3.4000000000000002E-2</v>
      </c>
      <c r="X823" s="27">
        <f t="shared" si="365"/>
        <v>2.1000000000000001E-2</v>
      </c>
      <c r="Y823" s="27">
        <f t="shared" si="366"/>
        <v>4.0000000000000001E-3</v>
      </c>
      <c r="Z823" s="27">
        <f t="shared" si="367"/>
        <v>5.2999999999999999E-2</v>
      </c>
      <c r="AA823" s="27">
        <f t="shared" si="368"/>
        <v>2.9000000000000001E-2</v>
      </c>
      <c r="AB823" s="27">
        <f t="shared" si="369"/>
        <v>0.18099999999999999</v>
      </c>
      <c r="AC823" s="27">
        <f t="shared" si="370"/>
        <v>3.2000000000000001E-2</v>
      </c>
      <c r="AD823" s="27">
        <f t="shared" si="371"/>
        <v>0.20099999999999985</v>
      </c>
      <c r="AE823" s="27">
        <f t="shared" si="372"/>
        <v>1</v>
      </c>
    </row>
    <row r="824" spans="1:31" x14ac:dyDescent="0.15">
      <c r="A824" s="24" t="s">
        <v>216</v>
      </c>
      <c r="B824" s="28">
        <v>9</v>
      </c>
      <c r="C824" s="28">
        <v>48</v>
      </c>
      <c r="D824" s="28">
        <v>21</v>
      </c>
      <c r="E824" s="28">
        <v>4</v>
      </c>
      <c r="F824" s="28">
        <v>27</v>
      </c>
      <c r="G824" s="28">
        <v>2</v>
      </c>
      <c r="H824" s="28">
        <v>2</v>
      </c>
      <c r="I824" s="28">
        <v>3</v>
      </c>
      <c r="J824" s="28">
        <v>14</v>
      </c>
      <c r="K824" s="28">
        <v>13</v>
      </c>
      <c r="L824" s="28">
        <v>54</v>
      </c>
      <c r="M824" s="28">
        <v>15</v>
      </c>
      <c r="N824" s="28">
        <v>51</v>
      </c>
      <c r="O824" s="29">
        <f t="shared" si="358"/>
        <v>263</v>
      </c>
      <c r="Q824" s="21" t="s">
        <v>216</v>
      </c>
      <c r="R824" s="30">
        <f t="shared" si="359"/>
        <v>3.4000000000000002E-2</v>
      </c>
      <c r="S824" s="30">
        <f t="shared" si="360"/>
        <v>0.183</v>
      </c>
      <c r="T824" s="30">
        <f t="shared" si="361"/>
        <v>0.08</v>
      </c>
      <c r="U824" s="30">
        <f t="shared" si="362"/>
        <v>1.4999999999999999E-2</v>
      </c>
      <c r="V824" s="30">
        <f t="shared" si="363"/>
        <v>0.10299999999999999</v>
      </c>
      <c r="W824" s="30">
        <f t="shared" si="364"/>
        <v>8.0000000000000002E-3</v>
      </c>
      <c r="X824" s="30">
        <f t="shared" si="365"/>
        <v>8.0000000000000002E-3</v>
      </c>
      <c r="Y824" s="30">
        <f t="shared" si="366"/>
        <v>1.0999999999999999E-2</v>
      </c>
      <c r="Z824" s="30">
        <f t="shared" si="367"/>
        <v>5.2999999999999999E-2</v>
      </c>
      <c r="AA824" s="30">
        <f t="shared" si="368"/>
        <v>4.9000000000000002E-2</v>
      </c>
      <c r="AB824" s="30">
        <f t="shared" si="369"/>
        <v>0.20499999999999999</v>
      </c>
      <c r="AC824" s="30">
        <f t="shared" si="370"/>
        <v>5.7000000000000002E-2</v>
      </c>
      <c r="AD824" s="30">
        <f t="shared" si="371"/>
        <v>0.19399999999999995</v>
      </c>
      <c r="AE824" s="30">
        <f t="shared" si="372"/>
        <v>1</v>
      </c>
    </row>
    <row r="825" spans="1:31" x14ac:dyDescent="0.15">
      <c r="A825" s="24" t="s">
        <v>217</v>
      </c>
      <c r="B825" s="28">
        <v>1</v>
      </c>
      <c r="C825" s="28">
        <v>2</v>
      </c>
      <c r="D825" s="28">
        <v>2</v>
      </c>
      <c r="E825" s="28">
        <v>0</v>
      </c>
      <c r="F825" s="28">
        <v>2</v>
      </c>
      <c r="G825" s="28">
        <v>0</v>
      </c>
      <c r="H825" s="28">
        <v>2</v>
      </c>
      <c r="I825" s="28">
        <v>0</v>
      </c>
      <c r="J825" s="28">
        <v>2</v>
      </c>
      <c r="K825" s="28">
        <v>1</v>
      </c>
      <c r="L825" s="28">
        <v>4</v>
      </c>
      <c r="M825" s="28">
        <v>0</v>
      </c>
      <c r="N825" s="28">
        <v>4</v>
      </c>
      <c r="O825" s="29">
        <f t="shared" si="358"/>
        <v>20</v>
      </c>
      <c r="Q825" s="21" t="s">
        <v>217</v>
      </c>
      <c r="R825" s="30">
        <f t="shared" si="359"/>
        <v>0.05</v>
      </c>
      <c r="S825" s="30">
        <f t="shared" si="360"/>
        <v>0.1</v>
      </c>
      <c r="T825" s="30">
        <f t="shared" si="361"/>
        <v>0.1</v>
      </c>
      <c r="U825" s="30">
        <f t="shared" si="362"/>
        <v>0</v>
      </c>
      <c r="V825" s="30">
        <f t="shared" si="363"/>
        <v>0.1</v>
      </c>
      <c r="W825" s="30">
        <f t="shared" si="364"/>
        <v>0</v>
      </c>
      <c r="X825" s="30">
        <f t="shared" si="365"/>
        <v>0.1</v>
      </c>
      <c r="Y825" s="30">
        <f t="shared" si="366"/>
        <v>0</v>
      </c>
      <c r="Z825" s="30">
        <f t="shared" si="367"/>
        <v>0.1</v>
      </c>
      <c r="AA825" s="30">
        <f t="shared" si="368"/>
        <v>0.05</v>
      </c>
      <c r="AB825" s="30">
        <f t="shared" si="369"/>
        <v>0.2</v>
      </c>
      <c r="AC825" s="30">
        <f t="shared" si="370"/>
        <v>0</v>
      </c>
      <c r="AD825" s="30">
        <f t="shared" si="371"/>
        <v>0.19999999999999996</v>
      </c>
      <c r="AE825" s="30">
        <f t="shared" si="372"/>
        <v>1</v>
      </c>
    </row>
    <row r="826" spans="1:31" x14ac:dyDescent="0.15">
      <c r="A826" s="24" t="s">
        <v>218</v>
      </c>
      <c r="B826" s="28">
        <v>7</v>
      </c>
      <c r="C826" s="28">
        <v>28</v>
      </c>
      <c r="D826" s="28">
        <v>21</v>
      </c>
      <c r="E826" s="28">
        <v>2</v>
      </c>
      <c r="F826" s="28">
        <v>12</v>
      </c>
      <c r="G826" s="28">
        <v>1</v>
      </c>
      <c r="H826" s="28">
        <v>4</v>
      </c>
      <c r="I826" s="28">
        <v>1</v>
      </c>
      <c r="J826" s="28">
        <v>4</v>
      </c>
      <c r="K826" s="28">
        <v>3</v>
      </c>
      <c r="L826" s="28">
        <v>31</v>
      </c>
      <c r="M826" s="28">
        <v>4</v>
      </c>
      <c r="N826" s="28">
        <v>32</v>
      </c>
      <c r="O826" s="29">
        <f t="shared" si="358"/>
        <v>150</v>
      </c>
      <c r="Q826" s="21" t="s">
        <v>218</v>
      </c>
      <c r="R826" s="30">
        <f t="shared" si="359"/>
        <v>4.7E-2</v>
      </c>
      <c r="S826" s="30">
        <f t="shared" si="360"/>
        <v>0.187</v>
      </c>
      <c r="T826" s="30">
        <f t="shared" si="361"/>
        <v>0.14000000000000001</v>
      </c>
      <c r="U826" s="30">
        <f t="shared" si="362"/>
        <v>1.2999999999999999E-2</v>
      </c>
      <c r="V826" s="30">
        <f t="shared" si="363"/>
        <v>0.08</v>
      </c>
      <c r="W826" s="30">
        <f t="shared" si="364"/>
        <v>7.0000000000000001E-3</v>
      </c>
      <c r="X826" s="30">
        <f t="shared" si="365"/>
        <v>2.7E-2</v>
      </c>
      <c r="Y826" s="30">
        <f t="shared" si="366"/>
        <v>7.0000000000000001E-3</v>
      </c>
      <c r="Z826" s="30">
        <f t="shared" si="367"/>
        <v>2.7E-2</v>
      </c>
      <c r="AA826" s="30">
        <f t="shared" si="368"/>
        <v>0.02</v>
      </c>
      <c r="AB826" s="30">
        <f t="shared" si="369"/>
        <v>0.20699999999999999</v>
      </c>
      <c r="AC826" s="30">
        <f t="shared" si="370"/>
        <v>2.7E-2</v>
      </c>
      <c r="AD826" s="30">
        <f t="shared" si="371"/>
        <v>0.21099999999999997</v>
      </c>
      <c r="AE826" s="30">
        <f t="shared" si="372"/>
        <v>1</v>
      </c>
    </row>
    <row r="827" spans="1:31" x14ac:dyDescent="0.15">
      <c r="A827" s="24" t="s">
        <v>219</v>
      </c>
      <c r="B827" s="28">
        <v>6</v>
      </c>
      <c r="C827" s="28">
        <v>22</v>
      </c>
      <c r="D827" s="28">
        <v>14</v>
      </c>
      <c r="E827" s="28">
        <v>3</v>
      </c>
      <c r="F827" s="28">
        <v>3</v>
      </c>
      <c r="G827" s="28">
        <v>0</v>
      </c>
      <c r="H827" s="28">
        <v>1</v>
      </c>
      <c r="I827" s="28">
        <v>0</v>
      </c>
      <c r="J827" s="28">
        <v>7</v>
      </c>
      <c r="K827" s="28">
        <v>4</v>
      </c>
      <c r="L827" s="28">
        <v>21</v>
      </c>
      <c r="M827" s="28">
        <v>4</v>
      </c>
      <c r="N827" s="28">
        <v>24</v>
      </c>
      <c r="O827" s="29">
        <f t="shared" si="358"/>
        <v>109</v>
      </c>
      <c r="Q827" s="21" t="s">
        <v>219</v>
      </c>
      <c r="R827" s="30">
        <f t="shared" si="359"/>
        <v>5.5E-2</v>
      </c>
      <c r="S827" s="30">
        <f t="shared" si="360"/>
        <v>0.20200000000000001</v>
      </c>
      <c r="T827" s="30">
        <f t="shared" si="361"/>
        <v>0.128</v>
      </c>
      <c r="U827" s="30">
        <f t="shared" si="362"/>
        <v>2.8000000000000001E-2</v>
      </c>
      <c r="V827" s="30">
        <f t="shared" si="363"/>
        <v>2.8000000000000001E-2</v>
      </c>
      <c r="W827" s="30">
        <f t="shared" si="364"/>
        <v>0</v>
      </c>
      <c r="X827" s="30">
        <f t="shared" si="365"/>
        <v>8.9999999999999993E-3</v>
      </c>
      <c r="Y827" s="30">
        <f t="shared" si="366"/>
        <v>0</v>
      </c>
      <c r="Z827" s="30">
        <f t="shared" si="367"/>
        <v>6.4000000000000001E-2</v>
      </c>
      <c r="AA827" s="30">
        <f t="shared" si="368"/>
        <v>3.6999999999999998E-2</v>
      </c>
      <c r="AB827" s="30">
        <f t="shared" si="369"/>
        <v>0.193</v>
      </c>
      <c r="AC827" s="30">
        <f t="shared" si="370"/>
        <v>3.6999999999999998E-2</v>
      </c>
      <c r="AD827" s="30">
        <f t="shared" si="371"/>
        <v>0.21899999999999997</v>
      </c>
      <c r="AE827" s="30">
        <f t="shared" si="372"/>
        <v>1</v>
      </c>
    </row>
    <row r="828" spans="1:31" x14ac:dyDescent="0.15">
      <c r="A828" s="24" t="s">
        <v>220</v>
      </c>
      <c r="B828" s="28">
        <v>3</v>
      </c>
      <c r="C828" s="28">
        <v>12</v>
      </c>
      <c r="D828" s="28">
        <v>5</v>
      </c>
      <c r="E828" s="28">
        <v>2</v>
      </c>
      <c r="F828" s="28">
        <v>4</v>
      </c>
      <c r="G828" s="28">
        <v>1</v>
      </c>
      <c r="H828" s="28">
        <v>0</v>
      </c>
      <c r="I828" s="28">
        <v>0</v>
      </c>
      <c r="J828" s="28">
        <v>3</v>
      </c>
      <c r="K828" s="28">
        <v>1</v>
      </c>
      <c r="L828" s="28">
        <v>21</v>
      </c>
      <c r="M828" s="28">
        <v>2</v>
      </c>
      <c r="N828" s="28">
        <v>24</v>
      </c>
      <c r="O828" s="29">
        <f t="shared" si="358"/>
        <v>78</v>
      </c>
      <c r="Q828" s="21" t="s">
        <v>220</v>
      </c>
      <c r="R828" s="30">
        <f t="shared" si="359"/>
        <v>3.7999999999999999E-2</v>
      </c>
      <c r="S828" s="30">
        <f t="shared" si="360"/>
        <v>0.154</v>
      </c>
      <c r="T828" s="30">
        <f t="shared" si="361"/>
        <v>6.4000000000000001E-2</v>
      </c>
      <c r="U828" s="30">
        <f t="shared" si="362"/>
        <v>2.5999999999999999E-2</v>
      </c>
      <c r="V828" s="30">
        <f t="shared" si="363"/>
        <v>5.0999999999999997E-2</v>
      </c>
      <c r="W828" s="30">
        <f t="shared" si="364"/>
        <v>1.2999999999999999E-2</v>
      </c>
      <c r="X828" s="30">
        <f t="shared" si="365"/>
        <v>0</v>
      </c>
      <c r="Y828" s="30">
        <f t="shared" si="366"/>
        <v>0</v>
      </c>
      <c r="Z828" s="30">
        <f t="shared" si="367"/>
        <v>3.7999999999999999E-2</v>
      </c>
      <c r="AA828" s="30">
        <f t="shared" si="368"/>
        <v>1.2999999999999999E-2</v>
      </c>
      <c r="AB828" s="30">
        <f t="shared" si="369"/>
        <v>0.26900000000000002</v>
      </c>
      <c r="AC828" s="30">
        <f t="shared" si="370"/>
        <v>2.5999999999999999E-2</v>
      </c>
      <c r="AD828" s="30">
        <f t="shared" si="371"/>
        <v>0.30799999999999994</v>
      </c>
      <c r="AE828" s="30">
        <f t="shared" si="372"/>
        <v>1</v>
      </c>
    </row>
    <row r="829" spans="1:31" x14ac:dyDescent="0.15">
      <c r="A829" s="24" t="s">
        <v>221</v>
      </c>
      <c r="B829" s="28">
        <v>5</v>
      </c>
      <c r="C829" s="28">
        <v>9</v>
      </c>
      <c r="D829" s="28">
        <v>6</v>
      </c>
      <c r="E829" s="28">
        <v>4</v>
      </c>
      <c r="F829" s="28">
        <v>6</v>
      </c>
      <c r="G829" s="28">
        <v>0</v>
      </c>
      <c r="H829" s="28">
        <v>0</v>
      </c>
      <c r="I829" s="28">
        <v>0</v>
      </c>
      <c r="J829" s="28">
        <v>1</v>
      </c>
      <c r="K829" s="28">
        <v>2</v>
      </c>
      <c r="L829" s="28">
        <v>9</v>
      </c>
      <c r="M829" s="28">
        <v>1</v>
      </c>
      <c r="N829" s="28">
        <v>13</v>
      </c>
      <c r="O829" s="29">
        <f t="shared" si="358"/>
        <v>56</v>
      </c>
      <c r="Q829" s="21" t="s">
        <v>221</v>
      </c>
      <c r="R829" s="30">
        <f t="shared" si="359"/>
        <v>8.8999999999999996E-2</v>
      </c>
      <c r="S829" s="30">
        <f t="shared" si="360"/>
        <v>0.161</v>
      </c>
      <c r="T829" s="30">
        <f t="shared" si="361"/>
        <v>0.107</v>
      </c>
      <c r="U829" s="30">
        <f t="shared" si="362"/>
        <v>7.0999999999999994E-2</v>
      </c>
      <c r="V829" s="30">
        <f t="shared" si="363"/>
        <v>0.107</v>
      </c>
      <c r="W829" s="30">
        <f t="shared" si="364"/>
        <v>0</v>
      </c>
      <c r="X829" s="30">
        <f t="shared" si="365"/>
        <v>0</v>
      </c>
      <c r="Y829" s="30">
        <f t="shared" si="366"/>
        <v>0</v>
      </c>
      <c r="Z829" s="30">
        <f t="shared" si="367"/>
        <v>1.7999999999999999E-2</v>
      </c>
      <c r="AA829" s="30">
        <f t="shared" si="368"/>
        <v>3.5999999999999997E-2</v>
      </c>
      <c r="AB829" s="30">
        <f t="shared" si="369"/>
        <v>0.161</v>
      </c>
      <c r="AC829" s="30">
        <f t="shared" si="370"/>
        <v>1.7999999999999999E-2</v>
      </c>
      <c r="AD829" s="30">
        <f t="shared" si="371"/>
        <v>0.23199999999999987</v>
      </c>
      <c r="AE829" s="30">
        <f t="shared" si="372"/>
        <v>1</v>
      </c>
    </row>
    <row r="830" spans="1:31" x14ac:dyDescent="0.15">
      <c r="A830" s="24" t="s">
        <v>222</v>
      </c>
      <c r="B830" s="28">
        <v>2</v>
      </c>
      <c r="C830" s="28">
        <v>8</v>
      </c>
      <c r="D830" s="28">
        <v>0</v>
      </c>
      <c r="E830" s="28">
        <v>1</v>
      </c>
      <c r="F830" s="28">
        <v>1</v>
      </c>
      <c r="G830" s="28">
        <v>1</v>
      </c>
      <c r="H830" s="28">
        <v>0</v>
      </c>
      <c r="I830" s="28">
        <v>0</v>
      </c>
      <c r="J830" s="28">
        <v>1</v>
      </c>
      <c r="K830" s="28">
        <v>1</v>
      </c>
      <c r="L830" s="28">
        <v>8</v>
      </c>
      <c r="M830" s="28">
        <v>3</v>
      </c>
      <c r="N830" s="28">
        <v>11</v>
      </c>
      <c r="O830" s="29">
        <f t="shared" si="358"/>
        <v>37</v>
      </c>
      <c r="Q830" s="21" t="s">
        <v>222</v>
      </c>
      <c r="R830" s="30">
        <f t="shared" si="359"/>
        <v>5.3999999999999999E-2</v>
      </c>
      <c r="S830" s="30">
        <f t="shared" si="360"/>
        <v>0.216</v>
      </c>
      <c r="T830" s="30">
        <f t="shared" si="361"/>
        <v>0</v>
      </c>
      <c r="U830" s="30">
        <f t="shared" si="362"/>
        <v>2.7E-2</v>
      </c>
      <c r="V830" s="30">
        <f t="shared" si="363"/>
        <v>2.7E-2</v>
      </c>
      <c r="W830" s="30">
        <f t="shared" si="364"/>
        <v>2.7E-2</v>
      </c>
      <c r="X830" s="30">
        <f t="shared" si="365"/>
        <v>0</v>
      </c>
      <c r="Y830" s="30">
        <f t="shared" si="366"/>
        <v>0</v>
      </c>
      <c r="Z830" s="30">
        <f t="shared" si="367"/>
        <v>2.7E-2</v>
      </c>
      <c r="AA830" s="30">
        <f t="shared" si="368"/>
        <v>2.7E-2</v>
      </c>
      <c r="AB830" s="30">
        <f t="shared" si="369"/>
        <v>0.216</v>
      </c>
      <c r="AC830" s="30">
        <f t="shared" si="370"/>
        <v>8.1000000000000003E-2</v>
      </c>
      <c r="AD830" s="30">
        <f t="shared" si="371"/>
        <v>0.29799999999999993</v>
      </c>
      <c r="AE830" s="30">
        <f t="shared" si="372"/>
        <v>1</v>
      </c>
    </row>
    <row r="831" spans="1:31" x14ac:dyDescent="0.15">
      <c r="A831" s="24" t="s">
        <v>223</v>
      </c>
      <c r="B831" s="28">
        <v>1</v>
      </c>
      <c r="C831" s="28">
        <v>9</v>
      </c>
      <c r="D831" s="28">
        <v>4</v>
      </c>
      <c r="E831" s="28">
        <v>0</v>
      </c>
      <c r="F831" s="28">
        <v>7</v>
      </c>
      <c r="G831" s="28">
        <v>0</v>
      </c>
      <c r="H831" s="28">
        <v>0</v>
      </c>
      <c r="I831" s="28">
        <v>0</v>
      </c>
      <c r="J831" s="28">
        <v>2</v>
      </c>
      <c r="K831" s="28">
        <v>1</v>
      </c>
      <c r="L831" s="28">
        <v>8</v>
      </c>
      <c r="M831" s="28">
        <v>0</v>
      </c>
      <c r="N831" s="28">
        <v>4</v>
      </c>
      <c r="O831" s="29">
        <f t="shared" si="358"/>
        <v>36</v>
      </c>
      <c r="Q831" s="21" t="s">
        <v>223</v>
      </c>
      <c r="R831" s="30">
        <f t="shared" si="359"/>
        <v>2.8000000000000001E-2</v>
      </c>
      <c r="S831" s="30">
        <f t="shared" si="360"/>
        <v>0.25</v>
      </c>
      <c r="T831" s="30">
        <f t="shared" si="361"/>
        <v>0.111</v>
      </c>
      <c r="U831" s="30">
        <f t="shared" si="362"/>
        <v>0</v>
      </c>
      <c r="V831" s="30">
        <f t="shared" si="363"/>
        <v>0.19400000000000001</v>
      </c>
      <c r="W831" s="30">
        <f t="shared" si="364"/>
        <v>0</v>
      </c>
      <c r="X831" s="30">
        <f t="shared" si="365"/>
        <v>0</v>
      </c>
      <c r="Y831" s="30">
        <f t="shared" si="366"/>
        <v>0</v>
      </c>
      <c r="Z831" s="30">
        <f t="shared" si="367"/>
        <v>5.6000000000000001E-2</v>
      </c>
      <c r="AA831" s="30">
        <f t="shared" si="368"/>
        <v>2.8000000000000001E-2</v>
      </c>
      <c r="AB831" s="30">
        <f t="shared" si="369"/>
        <v>0.222</v>
      </c>
      <c r="AC831" s="30">
        <f t="shared" si="370"/>
        <v>0</v>
      </c>
      <c r="AD831" s="30">
        <f t="shared" si="371"/>
        <v>0.11099999999999999</v>
      </c>
      <c r="AE831" s="30">
        <f t="shared" si="372"/>
        <v>1</v>
      </c>
    </row>
    <row r="832" spans="1:31" ht="11.25" thickBot="1" x14ac:dyDescent="0.2">
      <c r="A832" s="31" t="s">
        <v>224</v>
      </c>
      <c r="B832" s="32">
        <f t="shared" ref="B832:N832" si="375">SUM(B823:B831)</f>
        <v>90</v>
      </c>
      <c r="C832" s="32">
        <f t="shared" si="375"/>
        <v>379</v>
      </c>
      <c r="D832" s="32">
        <f t="shared" si="375"/>
        <v>197</v>
      </c>
      <c r="E832" s="32">
        <f t="shared" si="375"/>
        <v>44</v>
      </c>
      <c r="F832" s="32">
        <f t="shared" si="375"/>
        <v>163</v>
      </c>
      <c r="G832" s="32">
        <f t="shared" si="375"/>
        <v>47</v>
      </c>
      <c r="H832" s="32">
        <f t="shared" si="375"/>
        <v>35</v>
      </c>
      <c r="I832" s="32">
        <f t="shared" si="375"/>
        <v>9</v>
      </c>
      <c r="J832" s="32">
        <f t="shared" si="375"/>
        <v>99</v>
      </c>
      <c r="K832" s="32">
        <f t="shared" si="375"/>
        <v>62</v>
      </c>
      <c r="L832" s="32">
        <f t="shared" si="375"/>
        <v>379</v>
      </c>
      <c r="M832" s="32">
        <f t="shared" si="375"/>
        <v>68</v>
      </c>
      <c r="N832" s="32">
        <f t="shared" si="375"/>
        <v>411</v>
      </c>
      <c r="O832" s="32">
        <f t="shared" si="358"/>
        <v>1983</v>
      </c>
      <c r="Q832" s="31" t="s">
        <v>224</v>
      </c>
      <c r="R832" s="33">
        <f t="shared" si="359"/>
        <v>4.4999999999999998E-2</v>
      </c>
      <c r="S832" s="33">
        <f t="shared" si="360"/>
        <v>0.191</v>
      </c>
      <c r="T832" s="33">
        <f t="shared" si="361"/>
        <v>9.9000000000000005E-2</v>
      </c>
      <c r="U832" s="33">
        <f t="shared" si="362"/>
        <v>2.1999999999999999E-2</v>
      </c>
      <c r="V832" s="33">
        <f t="shared" si="363"/>
        <v>8.2000000000000003E-2</v>
      </c>
      <c r="W832" s="33">
        <f t="shared" si="364"/>
        <v>2.4E-2</v>
      </c>
      <c r="X832" s="33">
        <f t="shared" si="365"/>
        <v>1.7999999999999999E-2</v>
      </c>
      <c r="Y832" s="33">
        <f t="shared" si="366"/>
        <v>5.0000000000000001E-3</v>
      </c>
      <c r="Z832" s="33">
        <f t="shared" si="367"/>
        <v>0.05</v>
      </c>
      <c r="AA832" s="33">
        <f t="shared" si="368"/>
        <v>3.1E-2</v>
      </c>
      <c r="AB832" s="33">
        <f t="shared" si="369"/>
        <v>0.191</v>
      </c>
      <c r="AC832" s="33">
        <f t="shared" si="370"/>
        <v>3.4000000000000002E-2</v>
      </c>
      <c r="AD832" s="33">
        <f t="shared" si="371"/>
        <v>0.20799999999999996</v>
      </c>
      <c r="AE832" s="33">
        <f t="shared" si="372"/>
        <v>1</v>
      </c>
    </row>
    <row r="833" spans="1:161" ht="11.25" thickTop="1" x14ac:dyDescent="0.15">
      <c r="A833" s="35" t="s">
        <v>225</v>
      </c>
      <c r="B833" s="26">
        <f t="shared" ref="B833:N833" si="376">SUM(B832,B822,B816)</f>
        <v>209</v>
      </c>
      <c r="C833" s="26">
        <f t="shared" si="376"/>
        <v>787</v>
      </c>
      <c r="D833" s="26">
        <f t="shared" si="376"/>
        <v>374</v>
      </c>
      <c r="E833" s="26">
        <f t="shared" si="376"/>
        <v>90</v>
      </c>
      <c r="F833" s="26">
        <f t="shared" si="376"/>
        <v>312</v>
      </c>
      <c r="G833" s="26">
        <f t="shared" si="376"/>
        <v>87</v>
      </c>
      <c r="H833" s="26">
        <f t="shared" si="376"/>
        <v>74</v>
      </c>
      <c r="I833" s="26">
        <f t="shared" si="376"/>
        <v>16</v>
      </c>
      <c r="J833" s="26">
        <f t="shared" si="376"/>
        <v>217</v>
      </c>
      <c r="K833" s="26">
        <f t="shared" si="376"/>
        <v>159</v>
      </c>
      <c r="L833" s="26">
        <f t="shared" si="376"/>
        <v>873</v>
      </c>
      <c r="M833" s="26">
        <f t="shared" si="376"/>
        <v>155</v>
      </c>
      <c r="N833" s="26">
        <f t="shared" si="376"/>
        <v>870</v>
      </c>
      <c r="O833" s="26">
        <f t="shared" si="358"/>
        <v>4223</v>
      </c>
      <c r="Q833" s="35" t="s">
        <v>225</v>
      </c>
      <c r="R833" s="27">
        <f t="shared" si="359"/>
        <v>4.9000000000000002E-2</v>
      </c>
      <c r="S833" s="27">
        <f t="shared" si="360"/>
        <v>0.186</v>
      </c>
      <c r="T833" s="27">
        <f t="shared" si="361"/>
        <v>8.8999999999999996E-2</v>
      </c>
      <c r="U833" s="27">
        <f t="shared" si="362"/>
        <v>2.1000000000000001E-2</v>
      </c>
      <c r="V833" s="27">
        <f t="shared" si="363"/>
        <v>7.3999999999999996E-2</v>
      </c>
      <c r="W833" s="27">
        <f t="shared" si="364"/>
        <v>2.1000000000000001E-2</v>
      </c>
      <c r="X833" s="27">
        <f t="shared" si="365"/>
        <v>1.7999999999999999E-2</v>
      </c>
      <c r="Y833" s="27">
        <f t="shared" si="366"/>
        <v>4.0000000000000001E-3</v>
      </c>
      <c r="Z833" s="27">
        <f t="shared" si="367"/>
        <v>5.0999999999999997E-2</v>
      </c>
      <c r="AA833" s="27">
        <f t="shared" si="368"/>
        <v>3.7999999999999999E-2</v>
      </c>
      <c r="AB833" s="27">
        <f t="shared" si="369"/>
        <v>0.20699999999999999</v>
      </c>
      <c r="AC833" s="27">
        <f t="shared" si="370"/>
        <v>3.6999999999999998E-2</v>
      </c>
      <c r="AD833" s="27">
        <f t="shared" si="371"/>
        <v>0.20499999999999996</v>
      </c>
      <c r="AE833" s="27">
        <f t="shared" si="372"/>
        <v>1</v>
      </c>
    </row>
    <row r="836" spans="1:161" s="13" customFormat="1" x14ac:dyDescent="0.15">
      <c r="A836" s="74" t="s">
        <v>311</v>
      </c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74" t="s">
        <v>311</v>
      </c>
      <c r="FE836" s="15"/>
    </row>
    <row r="837" spans="1:161" x14ac:dyDescent="0.15">
      <c r="A837" s="16"/>
      <c r="B837" s="17" t="s">
        <v>312</v>
      </c>
      <c r="C837" s="17" t="s">
        <v>313</v>
      </c>
      <c r="D837" s="37" t="s">
        <v>201</v>
      </c>
      <c r="E837" s="18" t="s">
        <v>202</v>
      </c>
      <c r="Q837" s="20"/>
      <c r="R837" s="21" t="s">
        <v>312</v>
      </c>
      <c r="S837" s="21" t="s">
        <v>314</v>
      </c>
      <c r="T837" s="38" t="s">
        <v>201</v>
      </c>
      <c r="U837" s="21" t="s">
        <v>202</v>
      </c>
    </row>
    <row r="838" spans="1:161" x14ac:dyDescent="0.15">
      <c r="A838" s="34" t="s">
        <v>203</v>
      </c>
      <c r="B838" s="25">
        <v>542</v>
      </c>
      <c r="C838" s="25">
        <v>596</v>
      </c>
      <c r="D838" s="25">
        <v>556</v>
      </c>
      <c r="E838" s="26">
        <f t="shared" ref="E838:E860" si="377">SUM(B838:D838)</f>
        <v>1694</v>
      </c>
      <c r="Q838" s="35" t="s">
        <v>203</v>
      </c>
      <c r="R838" s="27">
        <f t="shared" ref="R838:R860" si="378">ROUND(B838/E838,3)</f>
        <v>0.32</v>
      </c>
      <c r="S838" s="27">
        <f t="shared" ref="S838:S860" si="379">ROUND(C838/E838,3)</f>
        <v>0.35199999999999998</v>
      </c>
      <c r="T838" s="27">
        <f t="shared" ref="T838:T860" si="380">1-SUM(R838:S838)</f>
        <v>0.32800000000000007</v>
      </c>
      <c r="U838" s="27">
        <f t="shared" ref="U838:U860" si="381">SUM(R838:T838)</f>
        <v>1</v>
      </c>
    </row>
    <row r="839" spans="1:161" x14ac:dyDescent="0.15">
      <c r="A839" s="24" t="s">
        <v>204</v>
      </c>
      <c r="B839" s="28">
        <v>30</v>
      </c>
      <c r="C839" s="28">
        <v>30</v>
      </c>
      <c r="D839" s="28">
        <v>40</v>
      </c>
      <c r="E839" s="29">
        <f t="shared" si="377"/>
        <v>100</v>
      </c>
      <c r="Q839" s="21" t="s">
        <v>204</v>
      </c>
      <c r="R839" s="30">
        <f t="shared" si="378"/>
        <v>0.3</v>
      </c>
      <c r="S839" s="30">
        <f t="shared" si="379"/>
        <v>0.3</v>
      </c>
      <c r="T839" s="30">
        <f t="shared" si="380"/>
        <v>0.4</v>
      </c>
      <c r="U839" s="30">
        <f t="shared" si="381"/>
        <v>1</v>
      </c>
    </row>
    <row r="840" spans="1:161" x14ac:dyDescent="0.15">
      <c r="A840" s="24" t="s">
        <v>205</v>
      </c>
      <c r="B840" s="28">
        <v>15</v>
      </c>
      <c r="C840" s="28">
        <v>12</v>
      </c>
      <c r="D840" s="28">
        <v>13</v>
      </c>
      <c r="E840" s="29">
        <f t="shared" si="377"/>
        <v>40</v>
      </c>
      <c r="Q840" s="21" t="s">
        <v>205</v>
      </c>
      <c r="R840" s="30">
        <f t="shared" si="378"/>
        <v>0.375</v>
      </c>
      <c r="S840" s="30">
        <f t="shared" si="379"/>
        <v>0.3</v>
      </c>
      <c r="T840" s="30">
        <f t="shared" si="380"/>
        <v>0.32499999999999996</v>
      </c>
      <c r="U840" s="30">
        <f t="shared" si="381"/>
        <v>1</v>
      </c>
    </row>
    <row r="841" spans="1:161" x14ac:dyDescent="0.15">
      <c r="A841" s="24" t="s">
        <v>206</v>
      </c>
      <c r="B841" s="28">
        <v>26</v>
      </c>
      <c r="C841" s="28">
        <v>23</v>
      </c>
      <c r="D841" s="28">
        <v>32</v>
      </c>
      <c r="E841" s="29">
        <f t="shared" si="377"/>
        <v>81</v>
      </c>
      <c r="Q841" s="21" t="s">
        <v>206</v>
      </c>
      <c r="R841" s="30">
        <f t="shared" si="378"/>
        <v>0.32100000000000001</v>
      </c>
      <c r="S841" s="30">
        <f t="shared" si="379"/>
        <v>0.28399999999999997</v>
      </c>
      <c r="T841" s="30">
        <f t="shared" si="380"/>
        <v>0.39500000000000002</v>
      </c>
      <c r="U841" s="30">
        <f t="shared" si="381"/>
        <v>1</v>
      </c>
    </row>
    <row r="842" spans="1:161" x14ac:dyDescent="0.15">
      <c r="A842" s="24" t="s">
        <v>207</v>
      </c>
      <c r="B842" s="28">
        <v>35</v>
      </c>
      <c r="C842" s="28">
        <v>30</v>
      </c>
      <c r="D842" s="28">
        <v>40</v>
      </c>
      <c r="E842" s="29">
        <f t="shared" si="377"/>
        <v>105</v>
      </c>
      <c r="Q842" s="21" t="s">
        <v>207</v>
      </c>
      <c r="R842" s="30">
        <f t="shared" si="378"/>
        <v>0.33300000000000002</v>
      </c>
      <c r="S842" s="30">
        <f t="shared" si="379"/>
        <v>0.28599999999999998</v>
      </c>
      <c r="T842" s="30">
        <f t="shared" si="380"/>
        <v>0.38100000000000001</v>
      </c>
      <c r="U842" s="30">
        <f t="shared" si="381"/>
        <v>1</v>
      </c>
    </row>
    <row r="843" spans="1:161" ht="11.25" thickBot="1" x14ac:dyDescent="0.2">
      <c r="A843" s="31" t="s">
        <v>208</v>
      </c>
      <c r="B843" s="32">
        <f>SUM(B838:B842)</f>
        <v>648</v>
      </c>
      <c r="C843" s="32">
        <f>SUM(C838:C842)</f>
        <v>691</v>
      </c>
      <c r="D843" s="32">
        <f>SUM(D838:D842)</f>
        <v>681</v>
      </c>
      <c r="E843" s="32">
        <f t="shared" si="377"/>
        <v>2020</v>
      </c>
      <c r="Q843" s="31" t="s">
        <v>208</v>
      </c>
      <c r="R843" s="33">
        <f t="shared" si="378"/>
        <v>0.32100000000000001</v>
      </c>
      <c r="S843" s="33">
        <f t="shared" si="379"/>
        <v>0.34200000000000003</v>
      </c>
      <c r="T843" s="33">
        <f t="shared" si="380"/>
        <v>0.33699999999999997</v>
      </c>
      <c r="U843" s="33">
        <f t="shared" si="381"/>
        <v>1</v>
      </c>
    </row>
    <row r="844" spans="1:161" ht="11.25" thickTop="1" x14ac:dyDescent="0.15">
      <c r="A844" s="92" t="s">
        <v>209</v>
      </c>
      <c r="B844" s="25">
        <v>190</v>
      </c>
      <c r="C844" s="25">
        <v>207</v>
      </c>
      <c r="D844" s="25">
        <v>246</v>
      </c>
      <c r="E844" s="26">
        <f t="shared" si="377"/>
        <v>643</v>
      </c>
      <c r="Q844" s="35" t="s">
        <v>209</v>
      </c>
      <c r="R844" s="27">
        <f t="shared" si="378"/>
        <v>0.29499999999999998</v>
      </c>
      <c r="S844" s="27">
        <f t="shared" si="379"/>
        <v>0.32200000000000001</v>
      </c>
      <c r="T844" s="27">
        <f t="shared" si="380"/>
        <v>0.38300000000000001</v>
      </c>
      <c r="U844" s="27">
        <f t="shared" si="381"/>
        <v>1</v>
      </c>
    </row>
    <row r="845" spans="1:161" x14ac:dyDescent="0.15">
      <c r="A845" s="22" t="s">
        <v>210</v>
      </c>
      <c r="B845" s="28">
        <v>14</v>
      </c>
      <c r="C845" s="28">
        <v>15</v>
      </c>
      <c r="D845" s="28">
        <v>24</v>
      </c>
      <c r="E845" s="29">
        <f t="shared" si="377"/>
        <v>53</v>
      </c>
      <c r="Q845" s="21" t="s">
        <v>210</v>
      </c>
      <c r="R845" s="30">
        <f t="shared" si="378"/>
        <v>0.26400000000000001</v>
      </c>
      <c r="S845" s="30">
        <f t="shared" si="379"/>
        <v>0.28299999999999997</v>
      </c>
      <c r="T845" s="30">
        <f t="shared" si="380"/>
        <v>0.45300000000000007</v>
      </c>
      <c r="U845" s="30">
        <f t="shared" si="381"/>
        <v>1</v>
      </c>
    </row>
    <row r="846" spans="1:161" x14ac:dyDescent="0.15">
      <c r="A846" s="22" t="s">
        <v>211</v>
      </c>
      <c r="B846" s="28">
        <v>36</v>
      </c>
      <c r="C846" s="28">
        <v>97</v>
      </c>
      <c r="D846" s="28">
        <v>71</v>
      </c>
      <c r="E846" s="29">
        <f t="shared" si="377"/>
        <v>204</v>
      </c>
      <c r="Q846" s="21" t="s">
        <v>211</v>
      </c>
      <c r="R846" s="30">
        <f t="shared" si="378"/>
        <v>0.17599999999999999</v>
      </c>
      <c r="S846" s="30">
        <f t="shared" si="379"/>
        <v>0.47499999999999998</v>
      </c>
      <c r="T846" s="30">
        <f t="shared" si="380"/>
        <v>0.34899999999999998</v>
      </c>
      <c r="U846" s="30">
        <f t="shared" si="381"/>
        <v>1</v>
      </c>
    </row>
    <row r="847" spans="1:161" x14ac:dyDescent="0.15">
      <c r="A847" s="22" t="s">
        <v>212</v>
      </c>
      <c r="B847" s="28">
        <v>47</v>
      </c>
      <c r="C847" s="28">
        <v>43</v>
      </c>
      <c r="D847" s="28">
        <v>51</v>
      </c>
      <c r="E847" s="29">
        <f t="shared" si="377"/>
        <v>141</v>
      </c>
      <c r="Q847" s="21" t="s">
        <v>212</v>
      </c>
      <c r="R847" s="30">
        <f t="shared" si="378"/>
        <v>0.33300000000000002</v>
      </c>
      <c r="S847" s="30">
        <f t="shared" si="379"/>
        <v>0.30499999999999999</v>
      </c>
      <c r="T847" s="30">
        <f t="shared" si="380"/>
        <v>0.36199999999999999</v>
      </c>
      <c r="U847" s="30">
        <f t="shared" si="381"/>
        <v>1</v>
      </c>
    </row>
    <row r="848" spans="1:161" x14ac:dyDescent="0.15">
      <c r="A848" s="22" t="s">
        <v>213</v>
      </c>
      <c r="B848" s="28">
        <v>37</v>
      </c>
      <c r="C848" s="28">
        <v>29</v>
      </c>
      <c r="D848" s="28">
        <v>38</v>
      </c>
      <c r="E848" s="29">
        <f t="shared" si="377"/>
        <v>104</v>
      </c>
      <c r="Q848" s="21" t="s">
        <v>213</v>
      </c>
      <c r="R848" s="30">
        <f t="shared" si="378"/>
        <v>0.35599999999999998</v>
      </c>
      <c r="S848" s="30">
        <f t="shared" si="379"/>
        <v>0.27900000000000003</v>
      </c>
      <c r="T848" s="30">
        <f t="shared" si="380"/>
        <v>0.36499999999999999</v>
      </c>
      <c r="U848" s="30">
        <f t="shared" si="381"/>
        <v>1</v>
      </c>
    </row>
    <row r="849" spans="1:26" ht="11.25" thickBot="1" x14ac:dyDescent="0.2">
      <c r="A849" s="31" t="s">
        <v>214</v>
      </c>
      <c r="B849" s="32">
        <f>SUM(B844:B848)</f>
        <v>324</v>
      </c>
      <c r="C849" s="32">
        <f>SUM(C844:C848)</f>
        <v>391</v>
      </c>
      <c r="D849" s="32">
        <f>SUM(D844:D848)</f>
        <v>430</v>
      </c>
      <c r="E849" s="32">
        <f t="shared" si="377"/>
        <v>1145</v>
      </c>
      <c r="Q849" s="31" t="s">
        <v>214</v>
      </c>
      <c r="R849" s="33">
        <f t="shared" si="378"/>
        <v>0.28299999999999997</v>
      </c>
      <c r="S849" s="33">
        <f t="shared" si="379"/>
        <v>0.34100000000000003</v>
      </c>
      <c r="T849" s="33">
        <f t="shared" si="380"/>
        <v>0.376</v>
      </c>
      <c r="U849" s="33">
        <f t="shared" si="381"/>
        <v>1</v>
      </c>
    </row>
    <row r="850" spans="1:26" ht="11.25" thickTop="1" x14ac:dyDescent="0.15">
      <c r="A850" s="34" t="s">
        <v>215</v>
      </c>
      <c r="B850" s="25">
        <v>504</v>
      </c>
      <c r="C850" s="25">
        <v>443</v>
      </c>
      <c r="D850" s="25">
        <v>526</v>
      </c>
      <c r="E850" s="26">
        <f t="shared" si="377"/>
        <v>1473</v>
      </c>
      <c r="Q850" s="35" t="s">
        <v>215</v>
      </c>
      <c r="R850" s="27">
        <f t="shared" si="378"/>
        <v>0.34200000000000003</v>
      </c>
      <c r="S850" s="27">
        <f t="shared" si="379"/>
        <v>0.30099999999999999</v>
      </c>
      <c r="T850" s="27">
        <f t="shared" si="380"/>
        <v>0.35699999999999998</v>
      </c>
      <c r="U850" s="27">
        <f t="shared" si="381"/>
        <v>1</v>
      </c>
    </row>
    <row r="851" spans="1:26" x14ac:dyDescent="0.15">
      <c r="A851" s="24" t="s">
        <v>216</v>
      </c>
      <c r="B851" s="28">
        <v>124</v>
      </c>
      <c r="C851" s="28">
        <v>99</v>
      </c>
      <c r="D851" s="28">
        <v>105</v>
      </c>
      <c r="E851" s="29">
        <f t="shared" si="377"/>
        <v>328</v>
      </c>
      <c r="Q851" s="21" t="s">
        <v>216</v>
      </c>
      <c r="R851" s="30">
        <f t="shared" si="378"/>
        <v>0.378</v>
      </c>
      <c r="S851" s="30">
        <f t="shared" si="379"/>
        <v>0.30199999999999999</v>
      </c>
      <c r="T851" s="30">
        <f t="shared" si="380"/>
        <v>0.32000000000000006</v>
      </c>
      <c r="U851" s="30">
        <f t="shared" si="381"/>
        <v>1</v>
      </c>
    </row>
    <row r="852" spans="1:26" x14ac:dyDescent="0.15">
      <c r="A852" s="24" t="s">
        <v>217</v>
      </c>
      <c r="B852" s="28">
        <v>9</v>
      </c>
      <c r="C852" s="28">
        <v>7</v>
      </c>
      <c r="D852" s="28">
        <v>10</v>
      </c>
      <c r="E852" s="29">
        <f t="shared" si="377"/>
        <v>26</v>
      </c>
      <c r="Q852" s="21" t="s">
        <v>217</v>
      </c>
      <c r="R852" s="30">
        <f t="shared" si="378"/>
        <v>0.34599999999999997</v>
      </c>
      <c r="S852" s="30">
        <f t="shared" si="379"/>
        <v>0.26900000000000002</v>
      </c>
      <c r="T852" s="30">
        <f t="shared" si="380"/>
        <v>0.38500000000000001</v>
      </c>
      <c r="U852" s="30">
        <f t="shared" si="381"/>
        <v>1</v>
      </c>
    </row>
    <row r="853" spans="1:26" x14ac:dyDescent="0.15">
      <c r="A853" s="24" t="s">
        <v>218</v>
      </c>
      <c r="B853" s="28">
        <v>51</v>
      </c>
      <c r="C853" s="28">
        <v>59</v>
      </c>
      <c r="D853" s="28">
        <v>63</v>
      </c>
      <c r="E853" s="29">
        <f t="shared" si="377"/>
        <v>173</v>
      </c>
      <c r="Q853" s="21" t="s">
        <v>218</v>
      </c>
      <c r="R853" s="30">
        <f t="shared" si="378"/>
        <v>0.29499999999999998</v>
      </c>
      <c r="S853" s="30">
        <f t="shared" si="379"/>
        <v>0.34100000000000003</v>
      </c>
      <c r="T853" s="30">
        <f t="shared" si="380"/>
        <v>0.36399999999999999</v>
      </c>
      <c r="U853" s="30">
        <f t="shared" si="381"/>
        <v>1</v>
      </c>
    </row>
    <row r="854" spans="1:26" x14ac:dyDescent="0.15">
      <c r="A854" s="24" t="s">
        <v>219</v>
      </c>
      <c r="B854" s="28">
        <v>50</v>
      </c>
      <c r="C854" s="28">
        <v>99</v>
      </c>
      <c r="D854" s="28">
        <v>76</v>
      </c>
      <c r="E854" s="29">
        <f t="shared" si="377"/>
        <v>225</v>
      </c>
      <c r="Q854" s="21" t="s">
        <v>219</v>
      </c>
      <c r="R854" s="30">
        <f t="shared" si="378"/>
        <v>0.222</v>
      </c>
      <c r="S854" s="30">
        <f t="shared" si="379"/>
        <v>0.44</v>
      </c>
      <c r="T854" s="30">
        <f t="shared" si="380"/>
        <v>0.33799999999999997</v>
      </c>
      <c r="U854" s="30">
        <f t="shared" si="381"/>
        <v>1</v>
      </c>
    </row>
    <row r="855" spans="1:26" x14ac:dyDescent="0.15">
      <c r="A855" s="24" t="s">
        <v>220</v>
      </c>
      <c r="B855" s="28">
        <v>21</v>
      </c>
      <c r="C855" s="28">
        <v>32</v>
      </c>
      <c r="D855" s="28">
        <v>35</v>
      </c>
      <c r="E855" s="29">
        <f t="shared" si="377"/>
        <v>88</v>
      </c>
      <c r="Q855" s="21" t="s">
        <v>220</v>
      </c>
      <c r="R855" s="30">
        <f t="shared" si="378"/>
        <v>0.23899999999999999</v>
      </c>
      <c r="S855" s="30">
        <f t="shared" si="379"/>
        <v>0.36399999999999999</v>
      </c>
      <c r="T855" s="30">
        <f t="shared" si="380"/>
        <v>0.39700000000000002</v>
      </c>
      <c r="U855" s="30">
        <f t="shared" si="381"/>
        <v>1</v>
      </c>
    </row>
    <row r="856" spans="1:26" x14ac:dyDescent="0.15">
      <c r="A856" s="24" t="s">
        <v>221</v>
      </c>
      <c r="B856" s="28">
        <v>15</v>
      </c>
      <c r="C856" s="28">
        <v>11</v>
      </c>
      <c r="D856" s="28">
        <v>18</v>
      </c>
      <c r="E856" s="29">
        <f t="shared" si="377"/>
        <v>44</v>
      </c>
      <c r="Q856" s="21" t="s">
        <v>221</v>
      </c>
      <c r="R856" s="30">
        <f t="shared" si="378"/>
        <v>0.34100000000000003</v>
      </c>
      <c r="S856" s="30">
        <f t="shared" si="379"/>
        <v>0.25</v>
      </c>
      <c r="T856" s="30">
        <f t="shared" si="380"/>
        <v>0.40900000000000003</v>
      </c>
      <c r="U856" s="30">
        <f t="shared" si="381"/>
        <v>1</v>
      </c>
    </row>
    <row r="857" spans="1:26" x14ac:dyDescent="0.15">
      <c r="A857" s="24" t="s">
        <v>222</v>
      </c>
      <c r="B857" s="28">
        <v>14</v>
      </c>
      <c r="C857" s="28">
        <v>10</v>
      </c>
      <c r="D857" s="28">
        <v>17</v>
      </c>
      <c r="E857" s="29">
        <f t="shared" si="377"/>
        <v>41</v>
      </c>
      <c r="Q857" s="21" t="s">
        <v>222</v>
      </c>
      <c r="R857" s="30">
        <f t="shared" si="378"/>
        <v>0.34100000000000003</v>
      </c>
      <c r="S857" s="30">
        <f t="shared" si="379"/>
        <v>0.24399999999999999</v>
      </c>
      <c r="T857" s="30">
        <f t="shared" si="380"/>
        <v>0.41500000000000004</v>
      </c>
      <c r="U857" s="30">
        <f t="shared" si="381"/>
        <v>1</v>
      </c>
    </row>
    <row r="858" spans="1:26" x14ac:dyDescent="0.15">
      <c r="A858" s="24" t="s">
        <v>223</v>
      </c>
      <c r="B858" s="28">
        <v>14</v>
      </c>
      <c r="C858" s="28">
        <v>7</v>
      </c>
      <c r="D858" s="28">
        <v>10</v>
      </c>
      <c r="E858" s="29">
        <f t="shared" si="377"/>
        <v>31</v>
      </c>
      <c r="Q858" s="21" t="s">
        <v>223</v>
      </c>
      <c r="R858" s="30">
        <f t="shared" si="378"/>
        <v>0.45200000000000001</v>
      </c>
      <c r="S858" s="30">
        <f t="shared" si="379"/>
        <v>0.22600000000000001</v>
      </c>
      <c r="T858" s="30">
        <f t="shared" si="380"/>
        <v>0.32199999999999995</v>
      </c>
      <c r="U858" s="30">
        <f t="shared" si="381"/>
        <v>1</v>
      </c>
    </row>
    <row r="859" spans="1:26" ht="11.25" thickBot="1" x14ac:dyDescent="0.2">
      <c r="A859" s="31" t="s">
        <v>224</v>
      </c>
      <c r="B859" s="32">
        <f>SUM(B850:B858)</f>
        <v>802</v>
      </c>
      <c r="C859" s="32">
        <f>SUM(C850:C858)</f>
        <v>767</v>
      </c>
      <c r="D859" s="32">
        <f>SUM(D850:D858)</f>
        <v>860</v>
      </c>
      <c r="E859" s="32">
        <f t="shared" si="377"/>
        <v>2429</v>
      </c>
      <c r="Q859" s="31" t="s">
        <v>224</v>
      </c>
      <c r="R859" s="33">
        <f t="shared" si="378"/>
        <v>0.33</v>
      </c>
      <c r="S859" s="33">
        <f t="shared" si="379"/>
        <v>0.316</v>
      </c>
      <c r="T859" s="33">
        <f t="shared" si="380"/>
        <v>0.35399999999999998</v>
      </c>
      <c r="U859" s="33">
        <f t="shared" si="381"/>
        <v>1</v>
      </c>
    </row>
    <row r="860" spans="1:26" ht="11.25" thickTop="1" x14ac:dyDescent="0.15">
      <c r="A860" s="35" t="s">
        <v>225</v>
      </c>
      <c r="B860" s="26">
        <f>SUM(B859,B849,B843)</f>
        <v>1774</v>
      </c>
      <c r="C860" s="26">
        <f>SUM(C859,C849,C843)</f>
        <v>1849</v>
      </c>
      <c r="D860" s="26">
        <f>SUM(D859,D849,D843)</f>
        <v>1971</v>
      </c>
      <c r="E860" s="26">
        <f t="shared" si="377"/>
        <v>5594</v>
      </c>
      <c r="Q860" s="35" t="s">
        <v>225</v>
      </c>
      <c r="R860" s="27">
        <f t="shared" si="378"/>
        <v>0.317</v>
      </c>
      <c r="S860" s="27">
        <f t="shared" si="379"/>
        <v>0.33100000000000002</v>
      </c>
      <c r="T860" s="27">
        <f t="shared" si="380"/>
        <v>0.35199999999999998</v>
      </c>
      <c r="U860" s="27">
        <f t="shared" si="381"/>
        <v>1</v>
      </c>
    </row>
    <row r="863" spans="1:26" s="13" customFormat="1" x14ac:dyDescent="0.15">
      <c r="A863" s="74" t="s">
        <v>315</v>
      </c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74" t="s">
        <v>315</v>
      </c>
    </row>
    <row r="864" spans="1:26" x14ac:dyDescent="0.15">
      <c r="A864" s="16"/>
      <c r="B864" s="17" t="s">
        <v>316</v>
      </c>
      <c r="C864" s="17" t="s">
        <v>317</v>
      </c>
      <c r="D864" s="17" t="s">
        <v>318</v>
      </c>
      <c r="E864" s="17" t="s">
        <v>309</v>
      </c>
      <c r="F864" s="17" t="s">
        <v>319</v>
      </c>
      <c r="G864" s="17" t="s">
        <v>320</v>
      </c>
      <c r="H864" s="17" t="s">
        <v>43</v>
      </c>
      <c r="I864" s="37" t="s">
        <v>201</v>
      </c>
      <c r="J864" s="18" t="s">
        <v>202</v>
      </c>
      <c r="Q864" s="20"/>
      <c r="R864" s="21" t="s">
        <v>316</v>
      </c>
      <c r="S864" s="21" t="s">
        <v>317</v>
      </c>
      <c r="T864" s="21" t="s">
        <v>318</v>
      </c>
      <c r="U864" s="21" t="s">
        <v>309</v>
      </c>
      <c r="V864" s="21" t="s">
        <v>319</v>
      </c>
      <c r="W864" s="21" t="s">
        <v>320</v>
      </c>
      <c r="X864" s="21" t="s">
        <v>43</v>
      </c>
      <c r="Y864" s="38" t="s">
        <v>201</v>
      </c>
      <c r="Z864" s="21" t="s">
        <v>202</v>
      </c>
    </row>
    <row r="865" spans="1:26" x14ac:dyDescent="0.15">
      <c r="A865" s="34" t="s">
        <v>203</v>
      </c>
      <c r="B865" s="25">
        <v>97</v>
      </c>
      <c r="C865" s="25">
        <v>52</v>
      </c>
      <c r="D865" s="25">
        <v>197</v>
      </c>
      <c r="E865" s="25">
        <v>11</v>
      </c>
      <c r="F865" s="25">
        <v>17</v>
      </c>
      <c r="G865" s="25">
        <v>84</v>
      </c>
      <c r="H865" s="25">
        <v>59</v>
      </c>
      <c r="I865" s="25">
        <v>326</v>
      </c>
      <c r="J865" s="26">
        <f t="shared" ref="J865:J887" si="382">SUM(B865:I865)</f>
        <v>843</v>
      </c>
      <c r="Q865" s="35" t="s">
        <v>203</v>
      </c>
      <c r="R865" s="27">
        <f t="shared" ref="R865:R887" si="383">ROUND(B865/J865,3)</f>
        <v>0.115</v>
      </c>
      <c r="S865" s="27">
        <f t="shared" ref="S865:S887" si="384">ROUND(C865/J865,3)</f>
        <v>6.2E-2</v>
      </c>
      <c r="T865" s="27">
        <f t="shared" ref="T865:T887" si="385">ROUND(D865/J865,3)</f>
        <v>0.23400000000000001</v>
      </c>
      <c r="U865" s="27">
        <f t="shared" ref="U865:U887" si="386">ROUND(E865/J865,3)</f>
        <v>1.2999999999999999E-2</v>
      </c>
      <c r="V865" s="27">
        <f t="shared" ref="V865:V887" si="387">ROUND(F865/J865,3)</f>
        <v>0.02</v>
      </c>
      <c r="W865" s="27">
        <f t="shared" ref="W865:W887" si="388">ROUND(G865/J865,3)</f>
        <v>0.1</v>
      </c>
      <c r="X865" s="27">
        <f t="shared" ref="X865:X887" si="389">ROUND(H865/J865,3)</f>
        <v>7.0000000000000007E-2</v>
      </c>
      <c r="Y865" s="27">
        <f t="shared" ref="Y865:Y887" si="390">1-SUM(R865:X865)</f>
        <v>0.3859999999999999</v>
      </c>
      <c r="Z865" s="27">
        <f t="shared" ref="Z865:Z887" si="391">SUM(R865:Y865)</f>
        <v>1</v>
      </c>
    </row>
    <row r="866" spans="1:26" x14ac:dyDescent="0.15">
      <c r="A866" s="24" t="s">
        <v>204</v>
      </c>
      <c r="B866" s="28">
        <v>6</v>
      </c>
      <c r="C866" s="28">
        <v>6</v>
      </c>
      <c r="D866" s="28">
        <v>10</v>
      </c>
      <c r="E866" s="28">
        <v>2</v>
      </c>
      <c r="F866" s="28">
        <v>2</v>
      </c>
      <c r="G866" s="28">
        <v>2</v>
      </c>
      <c r="H866" s="28">
        <v>1</v>
      </c>
      <c r="I866" s="28">
        <v>17</v>
      </c>
      <c r="J866" s="29">
        <f t="shared" si="382"/>
        <v>46</v>
      </c>
      <c r="Q866" s="21" t="s">
        <v>204</v>
      </c>
      <c r="R866" s="30">
        <f t="shared" si="383"/>
        <v>0.13</v>
      </c>
      <c r="S866" s="30">
        <f t="shared" si="384"/>
        <v>0.13</v>
      </c>
      <c r="T866" s="30">
        <f t="shared" si="385"/>
        <v>0.217</v>
      </c>
      <c r="U866" s="30">
        <f t="shared" si="386"/>
        <v>4.2999999999999997E-2</v>
      </c>
      <c r="V866" s="30">
        <f t="shared" si="387"/>
        <v>4.2999999999999997E-2</v>
      </c>
      <c r="W866" s="30">
        <f t="shared" si="388"/>
        <v>4.2999999999999997E-2</v>
      </c>
      <c r="X866" s="30">
        <f t="shared" si="389"/>
        <v>2.1999999999999999E-2</v>
      </c>
      <c r="Y866" s="30">
        <f t="shared" si="390"/>
        <v>0.37199999999999989</v>
      </c>
      <c r="Z866" s="30">
        <f t="shared" si="391"/>
        <v>1</v>
      </c>
    </row>
    <row r="867" spans="1:26" x14ac:dyDescent="0.15">
      <c r="A867" s="24" t="s">
        <v>205</v>
      </c>
      <c r="B867" s="28">
        <v>3</v>
      </c>
      <c r="C867" s="28">
        <v>0</v>
      </c>
      <c r="D867" s="28">
        <v>9</v>
      </c>
      <c r="E867" s="28">
        <v>0</v>
      </c>
      <c r="F867" s="28">
        <v>0</v>
      </c>
      <c r="G867" s="28">
        <v>1</v>
      </c>
      <c r="H867" s="28">
        <v>2</v>
      </c>
      <c r="I867" s="28">
        <v>9</v>
      </c>
      <c r="J867" s="29">
        <f t="shared" si="382"/>
        <v>24</v>
      </c>
      <c r="Q867" s="21" t="s">
        <v>205</v>
      </c>
      <c r="R867" s="30">
        <f t="shared" si="383"/>
        <v>0.125</v>
      </c>
      <c r="S867" s="30">
        <f t="shared" si="384"/>
        <v>0</v>
      </c>
      <c r="T867" s="30">
        <f t="shared" si="385"/>
        <v>0.375</v>
      </c>
      <c r="U867" s="30">
        <f t="shared" si="386"/>
        <v>0</v>
      </c>
      <c r="V867" s="30">
        <f t="shared" si="387"/>
        <v>0</v>
      </c>
      <c r="W867" s="30">
        <f t="shared" si="388"/>
        <v>4.2000000000000003E-2</v>
      </c>
      <c r="X867" s="30">
        <f t="shared" si="389"/>
        <v>8.3000000000000004E-2</v>
      </c>
      <c r="Y867" s="30">
        <f t="shared" si="390"/>
        <v>0.375</v>
      </c>
      <c r="Z867" s="30">
        <f t="shared" si="391"/>
        <v>1</v>
      </c>
    </row>
    <row r="868" spans="1:26" x14ac:dyDescent="0.15">
      <c r="A868" s="24" t="s">
        <v>206</v>
      </c>
      <c r="B868" s="28">
        <v>4</v>
      </c>
      <c r="C868" s="28">
        <v>3</v>
      </c>
      <c r="D868" s="28">
        <v>9</v>
      </c>
      <c r="E868" s="28">
        <v>1</v>
      </c>
      <c r="F868" s="28">
        <v>0</v>
      </c>
      <c r="G868" s="28">
        <v>7</v>
      </c>
      <c r="H868" s="28">
        <v>1</v>
      </c>
      <c r="I868" s="28">
        <v>21</v>
      </c>
      <c r="J868" s="29">
        <f t="shared" si="382"/>
        <v>46</v>
      </c>
      <c r="Q868" s="21" t="s">
        <v>206</v>
      </c>
      <c r="R868" s="30">
        <f t="shared" si="383"/>
        <v>8.6999999999999994E-2</v>
      </c>
      <c r="S868" s="30">
        <f t="shared" si="384"/>
        <v>6.5000000000000002E-2</v>
      </c>
      <c r="T868" s="30">
        <f t="shared" si="385"/>
        <v>0.19600000000000001</v>
      </c>
      <c r="U868" s="30">
        <f t="shared" si="386"/>
        <v>2.1999999999999999E-2</v>
      </c>
      <c r="V868" s="30">
        <f t="shared" si="387"/>
        <v>0</v>
      </c>
      <c r="W868" s="30">
        <f t="shared" si="388"/>
        <v>0.152</v>
      </c>
      <c r="X868" s="30">
        <f t="shared" si="389"/>
        <v>2.1999999999999999E-2</v>
      </c>
      <c r="Y868" s="30">
        <f t="shared" si="390"/>
        <v>0.45599999999999996</v>
      </c>
      <c r="Z868" s="30">
        <f t="shared" si="391"/>
        <v>1</v>
      </c>
    </row>
    <row r="869" spans="1:26" x14ac:dyDescent="0.15">
      <c r="A869" s="24" t="s">
        <v>207</v>
      </c>
      <c r="B869" s="28">
        <v>8</v>
      </c>
      <c r="C869" s="28">
        <v>3</v>
      </c>
      <c r="D869" s="28">
        <v>6</v>
      </c>
      <c r="E869" s="28">
        <v>0</v>
      </c>
      <c r="F869" s="28">
        <v>0</v>
      </c>
      <c r="G869" s="28">
        <v>13</v>
      </c>
      <c r="H869" s="28">
        <v>1</v>
      </c>
      <c r="I869" s="28">
        <v>30</v>
      </c>
      <c r="J869" s="29">
        <f t="shared" si="382"/>
        <v>61</v>
      </c>
      <c r="Q869" s="21" t="s">
        <v>207</v>
      </c>
      <c r="R869" s="30">
        <f t="shared" si="383"/>
        <v>0.13100000000000001</v>
      </c>
      <c r="S869" s="30">
        <f t="shared" si="384"/>
        <v>4.9000000000000002E-2</v>
      </c>
      <c r="T869" s="30">
        <f t="shared" si="385"/>
        <v>9.8000000000000004E-2</v>
      </c>
      <c r="U869" s="30">
        <f t="shared" si="386"/>
        <v>0</v>
      </c>
      <c r="V869" s="30">
        <f t="shared" si="387"/>
        <v>0</v>
      </c>
      <c r="W869" s="30">
        <f t="shared" si="388"/>
        <v>0.21299999999999999</v>
      </c>
      <c r="X869" s="30">
        <f t="shared" si="389"/>
        <v>1.6E-2</v>
      </c>
      <c r="Y869" s="30">
        <f t="shared" si="390"/>
        <v>0.49299999999999999</v>
      </c>
      <c r="Z869" s="30">
        <f t="shared" si="391"/>
        <v>1</v>
      </c>
    </row>
    <row r="870" spans="1:26" ht="11.25" thickBot="1" x14ac:dyDescent="0.2">
      <c r="A870" s="31" t="s">
        <v>208</v>
      </c>
      <c r="B870" s="32">
        <f>SUM(B865:B869)</f>
        <v>118</v>
      </c>
      <c r="C870" s="32">
        <f t="shared" ref="C870:I870" si="392">SUM(C865:C869)</f>
        <v>64</v>
      </c>
      <c r="D870" s="32">
        <f t="shared" si="392"/>
        <v>231</v>
      </c>
      <c r="E870" s="32">
        <f t="shared" si="392"/>
        <v>14</v>
      </c>
      <c r="F870" s="32">
        <f t="shared" si="392"/>
        <v>19</v>
      </c>
      <c r="G870" s="32">
        <f t="shared" si="392"/>
        <v>107</v>
      </c>
      <c r="H870" s="32">
        <f t="shared" si="392"/>
        <v>64</v>
      </c>
      <c r="I870" s="32">
        <f t="shared" si="392"/>
        <v>403</v>
      </c>
      <c r="J870" s="32">
        <f t="shared" si="382"/>
        <v>1020</v>
      </c>
      <c r="Q870" s="31" t="s">
        <v>208</v>
      </c>
      <c r="R870" s="33">
        <f t="shared" si="383"/>
        <v>0.11600000000000001</v>
      </c>
      <c r="S870" s="33">
        <f t="shared" si="384"/>
        <v>6.3E-2</v>
      </c>
      <c r="T870" s="33">
        <f t="shared" si="385"/>
        <v>0.22600000000000001</v>
      </c>
      <c r="U870" s="33">
        <f t="shared" si="386"/>
        <v>1.4E-2</v>
      </c>
      <c r="V870" s="33">
        <f t="shared" si="387"/>
        <v>1.9E-2</v>
      </c>
      <c r="W870" s="33">
        <f t="shared" si="388"/>
        <v>0.105</v>
      </c>
      <c r="X870" s="33">
        <f t="shared" si="389"/>
        <v>6.3E-2</v>
      </c>
      <c r="Y870" s="33">
        <f t="shared" si="390"/>
        <v>0.39399999999999991</v>
      </c>
      <c r="Z870" s="33">
        <f t="shared" si="391"/>
        <v>1</v>
      </c>
    </row>
    <row r="871" spans="1:26" ht="11.25" thickTop="1" x14ac:dyDescent="0.15">
      <c r="A871" s="34" t="s">
        <v>209</v>
      </c>
      <c r="B871" s="25">
        <v>34</v>
      </c>
      <c r="C871" s="25">
        <v>11</v>
      </c>
      <c r="D871" s="25">
        <v>72</v>
      </c>
      <c r="E871" s="25">
        <v>1</v>
      </c>
      <c r="F871" s="25">
        <v>4</v>
      </c>
      <c r="G871" s="25">
        <v>34</v>
      </c>
      <c r="H871" s="25">
        <v>27</v>
      </c>
      <c r="I871" s="25">
        <v>108</v>
      </c>
      <c r="J871" s="26">
        <f t="shared" si="382"/>
        <v>291</v>
      </c>
      <c r="Q871" s="35" t="s">
        <v>209</v>
      </c>
      <c r="R871" s="27">
        <f t="shared" si="383"/>
        <v>0.11700000000000001</v>
      </c>
      <c r="S871" s="27">
        <f t="shared" si="384"/>
        <v>3.7999999999999999E-2</v>
      </c>
      <c r="T871" s="27">
        <f t="shared" si="385"/>
        <v>0.247</v>
      </c>
      <c r="U871" s="27">
        <f t="shared" si="386"/>
        <v>3.0000000000000001E-3</v>
      </c>
      <c r="V871" s="27">
        <f t="shared" si="387"/>
        <v>1.4E-2</v>
      </c>
      <c r="W871" s="27">
        <f t="shared" si="388"/>
        <v>0.11700000000000001</v>
      </c>
      <c r="X871" s="27">
        <f t="shared" si="389"/>
        <v>9.2999999999999999E-2</v>
      </c>
      <c r="Y871" s="27">
        <f t="shared" si="390"/>
        <v>0.371</v>
      </c>
      <c r="Z871" s="27">
        <f t="shared" si="391"/>
        <v>1</v>
      </c>
    </row>
    <row r="872" spans="1:26" x14ac:dyDescent="0.15">
      <c r="A872" s="24" t="s">
        <v>210</v>
      </c>
      <c r="B872" s="28">
        <v>2</v>
      </c>
      <c r="C872" s="28">
        <v>1</v>
      </c>
      <c r="D872" s="28">
        <v>5</v>
      </c>
      <c r="E872" s="28">
        <v>0</v>
      </c>
      <c r="F872" s="28">
        <v>0</v>
      </c>
      <c r="G872" s="28">
        <v>5</v>
      </c>
      <c r="H872" s="28">
        <v>1</v>
      </c>
      <c r="I872" s="28">
        <v>15</v>
      </c>
      <c r="J872" s="29">
        <f t="shared" si="382"/>
        <v>29</v>
      </c>
      <c r="Q872" s="21" t="s">
        <v>210</v>
      </c>
      <c r="R872" s="30">
        <f t="shared" si="383"/>
        <v>6.9000000000000006E-2</v>
      </c>
      <c r="S872" s="30">
        <f t="shared" si="384"/>
        <v>3.4000000000000002E-2</v>
      </c>
      <c r="T872" s="30">
        <f t="shared" si="385"/>
        <v>0.17199999999999999</v>
      </c>
      <c r="U872" s="30">
        <f t="shared" si="386"/>
        <v>0</v>
      </c>
      <c r="V872" s="30">
        <f t="shared" si="387"/>
        <v>0</v>
      </c>
      <c r="W872" s="30">
        <f t="shared" si="388"/>
        <v>0.17199999999999999</v>
      </c>
      <c r="X872" s="30">
        <f t="shared" si="389"/>
        <v>3.4000000000000002E-2</v>
      </c>
      <c r="Y872" s="30">
        <f t="shared" si="390"/>
        <v>0.51900000000000002</v>
      </c>
      <c r="Z872" s="30">
        <f t="shared" si="391"/>
        <v>1</v>
      </c>
    </row>
    <row r="873" spans="1:26" x14ac:dyDescent="0.15">
      <c r="A873" s="24" t="s">
        <v>211</v>
      </c>
      <c r="B873" s="28">
        <v>14</v>
      </c>
      <c r="C873" s="28">
        <v>3</v>
      </c>
      <c r="D873" s="28">
        <v>13</v>
      </c>
      <c r="E873" s="28">
        <v>2</v>
      </c>
      <c r="F873" s="28">
        <v>1</v>
      </c>
      <c r="G873" s="28">
        <v>2</v>
      </c>
      <c r="H873" s="28">
        <v>1</v>
      </c>
      <c r="I873" s="28">
        <v>34</v>
      </c>
      <c r="J873" s="29">
        <f t="shared" si="382"/>
        <v>70</v>
      </c>
      <c r="Q873" s="21" t="s">
        <v>211</v>
      </c>
      <c r="R873" s="30">
        <f t="shared" si="383"/>
        <v>0.2</v>
      </c>
      <c r="S873" s="30">
        <f t="shared" si="384"/>
        <v>4.2999999999999997E-2</v>
      </c>
      <c r="T873" s="30">
        <f t="shared" si="385"/>
        <v>0.186</v>
      </c>
      <c r="U873" s="30">
        <f t="shared" si="386"/>
        <v>2.9000000000000001E-2</v>
      </c>
      <c r="V873" s="30">
        <f t="shared" si="387"/>
        <v>1.4E-2</v>
      </c>
      <c r="W873" s="30">
        <f t="shared" si="388"/>
        <v>2.9000000000000001E-2</v>
      </c>
      <c r="X873" s="30">
        <f t="shared" si="389"/>
        <v>1.4E-2</v>
      </c>
      <c r="Y873" s="30">
        <f t="shared" si="390"/>
        <v>0.48499999999999999</v>
      </c>
      <c r="Z873" s="30">
        <f t="shared" si="391"/>
        <v>1</v>
      </c>
    </row>
    <row r="874" spans="1:26" x14ac:dyDescent="0.15">
      <c r="A874" s="24" t="s">
        <v>212</v>
      </c>
      <c r="B874" s="28">
        <v>7</v>
      </c>
      <c r="C874" s="28">
        <v>2</v>
      </c>
      <c r="D874" s="28">
        <v>16</v>
      </c>
      <c r="E874" s="28">
        <v>1</v>
      </c>
      <c r="F874" s="28">
        <v>3</v>
      </c>
      <c r="G874" s="28">
        <v>10</v>
      </c>
      <c r="H874" s="28">
        <v>5</v>
      </c>
      <c r="I874" s="28">
        <v>33</v>
      </c>
      <c r="J874" s="29">
        <f t="shared" si="382"/>
        <v>77</v>
      </c>
      <c r="Q874" s="21" t="s">
        <v>212</v>
      </c>
      <c r="R874" s="30">
        <f t="shared" si="383"/>
        <v>9.0999999999999998E-2</v>
      </c>
      <c r="S874" s="30">
        <f t="shared" si="384"/>
        <v>2.5999999999999999E-2</v>
      </c>
      <c r="T874" s="30">
        <f t="shared" si="385"/>
        <v>0.20799999999999999</v>
      </c>
      <c r="U874" s="30">
        <f t="shared" si="386"/>
        <v>1.2999999999999999E-2</v>
      </c>
      <c r="V874" s="30">
        <f t="shared" si="387"/>
        <v>3.9E-2</v>
      </c>
      <c r="W874" s="30">
        <f t="shared" si="388"/>
        <v>0.13</v>
      </c>
      <c r="X874" s="30">
        <f t="shared" si="389"/>
        <v>6.5000000000000002E-2</v>
      </c>
      <c r="Y874" s="30">
        <f t="shared" si="390"/>
        <v>0.42800000000000016</v>
      </c>
      <c r="Z874" s="30">
        <f t="shared" si="391"/>
        <v>1</v>
      </c>
    </row>
    <row r="875" spans="1:26" x14ac:dyDescent="0.15">
      <c r="A875" s="24" t="s">
        <v>213</v>
      </c>
      <c r="B875" s="28">
        <v>3</v>
      </c>
      <c r="C875" s="28">
        <v>9</v>
      </c>
      <c r="D875" s="28">
        <v>13</v>
      </c>
      <c r="E875" s="28">
        <v>1</v>
      </c>
      <c r="F875" s="28">
        <v>2</v>
      </c>
      <c r="G875" s="28">
        <v>7</v>
      </c>
      <c r="H875" s="28">
        <v>2</v>
      </c>
      <c r="I875" s="28">
        <v>10</v>
      </c>
      <c r="J875" s="29">
        <f t="shared" si="382"/>
        <v>47</v>
      </c>
      <c r="Q875" s="21" t="s">
        <v>213</v>
      </c>
      <c r="R875" s="30">
        <f t="shared" si="383"/>
        <v>6.4000000000000001E-2</v>
      </c>
      <c r="S875" s="30">
        <f t="shared" si="384"/>
        <v>0.191</v>
      </c>
      <c r="T875" s="30">
        <f t="shared" si="385"/>
        <v>0.27700000000000002</v>
      </c>
      <c r="U875" s="30">
        <f t="shared" si="386"/>
        <v>2.1000000000000001E-2</v>
      </c>
      <c r="V875" s="30">
        <f t="shared" si="387"/>
        <v>4.2999999999999997E-2</v>
      </c>
      <c r="W875" s="30">
        <f t="shared" si="388"/>
        <v>0.14899999999999999</v>
      </c>
      <c r="X875" s="30">
        <f t="shared" si="389"/>
        <v>4.2999999999999997E-2</v>
      </c>
      <c r="Y875" s="30">
        <f t="shared" si="390"/>
        <v>0.21199999999999986</v>
      </c>
      <c r="Z875" s="30">
        <f t="shared" si="391"/>
        <v>1</v>
      </c>
    </row>
    <row r="876" spans="1:26" ht="11.25" thickBot="1" x14ac:dyDescent="0.2">
      <c r="A876" s="31" t="s">
        <v>214</v>
      </c>
      <c r="B876" s="32">
        <f>SUM(B871:B875)</f>
        <v>60</v>
      </c>
      <c r="C876" s="32">
        <f t="shared" ref="C876:I876" si="393">SUM(C871:C875)</f>
        <v>26</v>
      </c>
      <c r="D876" s="32">
        <f t="shared" si="393"/>
        <v>119</v>
      </c>
      <c r="E876" s="32">
        <f t="shared" si="393"/>
        <v>5</v>
      </c>
      <c r="F876" s="32">
        <f t="shared" si="393"/>
        <v>10</v>
      </c>
      <c r="G876" s="32">
        <f t="shared" si="393"/>
        <v>58</v>
      </c>
      <c r="H876" s="32">
        <f t="shared" si="393"/>
        <v>36</v>
      </c>
      <c r="I876" s="32">
        <f t="shared" si="393"/>
        <v>200</v>
      </c>
      <c r="J876" s="32">
        <f t="shared" si="382"/>
        <v>514</v>
      </c>
      <c r="Q876" s="31" t="s">
        <v>214</v>
      </c>
      <c r="R876" s="33">
        <f t="shared" si="383"/>
        <v>0.11700000000000001</v>
      </c>
      <c r="S876" s="33">
        <f t="shared" si="384"/>
        <v>5.0999999999999997E-2</v>
      </c>
      <c r="T876" s="33">
        <f t="shared" si="385"/>
        <v>0.23200000000000001</v>
      </c>
      <c r="U876" s="33">
        <f t="shared" si="386"/>
        <v>0.01</v>
      </c>
      <c r="V876" s="33">
        <f t="shared" si="387"/>
        <v>1.9E-2</v>
      </c>
      <c r="W876" s="33">
        <f t="shared" si="388"/>
        <v>0.113</v>
      </c>
      <c r="X876" s="33">
        <f t="shared" si="389"/>
        <v>7.0000000000000007E-2</v>
      </c>
      <c r="Y876" s="33">
        <f t="shared" si="390"/>
        <v>0.3879999999999999</v>
      </c>
      <c r="Z876" s="33">
        <f t="shared" si="391"/>
        <v>1</v>
      </c>
    </row>
    <row r="877" spans="1:26" ht="11.25" thickTop="1" x14ac:dyDescent="0.15">
      <c r="A877" s="34" t="s">
        <v>215</v>
      </c>
      <c r="B877" s="25">
        <v>100</v>
      </c>
      <c r="C877" s="25">
        <v>58</v>
      </c>
      <c r="D877" s="25">
        <v>145</v>
      </c>
      <c r="E877" s="25">
        <v>15</v>
      </c>
      <c r="F877" s="25">
        <v>10</v>
      </c>
      <c r="G877" s="25">
        <v>88</v>
      </c>
      <c r="H877" s="25">
        <v>51</v>
      </c>
      <c r="I877" s="25">
        <v>317</v>
      </c>
      <c r="J877" s="26">
        <f t="shared" si="382"/>
        <v>784</v>
      </c>
      <c r="Q877" s="35" t="s">
        <v>215</v>
      </c>
      <c r="R877" s="27">
        <f t="shared" si="383"/>
        <v>0.128</v>
      </c>
      <c r="S877" s="27">
        <f t="shared" si="384"/>
        <v>7.3999999999999996E-2</v>
      </c>
      <c r="T877" s="27">
        <f t="shared" si="385"/>
        <v>0.185</v>
      </c>
      <c r="U877" s="27">
        <f t="shared" si="386"/>
        <v>1.9E-2</v>
      </c>
      <c r="V877" s="27">
        <f t="shared" si="387"/>
        <v>1.2999999999999999E-2</v>
      </c>
      <c r="W877" s="27">
        <f t="shared" si="388"/>
        <v>0.112</v>
      </c>
      <c r="X877" s="27">
        <f t="shared" si="389"/>
        <v>6.5000000000000002E-2</v>
      </c>
      <c r="Y877" s="27">
        <f t="shared" si="390"/>
        <v>0.40399999999999991</v>
      </c>
      <c r="Z877" s="27">
        <f t="shared" si="391"/>
        <v>1</v>
      </c>
    </row>
    <row r="878" spans="1:26" x14ac:dyDescent="0.15">
      <c r="A878" s="24" t="s">
        <v>216</v>
      </c>
      <c r="B878" s="28">
        <v>24</v>
      </c>
      <c r="C878" s="28">
        <v>15</v>
      </c>
      <c r="D878" s="28">
        <v>30</v>
      </c>
      <c r="E878" s="28">
        <v>4</v>
      </c>
      <c r="F878" s="28">
        <v>2</v>
      </c>
      <c r="G878" s="28">
        <v>25</v>
      </c>
      <c r="H878" s="28">
        <v>18</v>
      </c>
      <c r="I878" s="28">
        <v>54</v>
      </c>
      <c r="J878" s="29">
        <f t="shared" si="382"/>
        <v>172</v>
      </c>
      <c r="Q878" s="21" t="s">
        <v>216</v>
      </c>
      <c r="R878" s="30">
        <f t="shared" si="383"/>
        <v>0.14000000000000001</v>
      </c>
      <c r="S878" s="30">
        <f t="shared" si="384"/>
        <v>8.6999999999999994E-2</v>
      </c>
      <c r="T878" s="30">
        <f t="shared" si="385"/>
        <v>0.17399999999999999</v>
      </c>
      <c r="U878" s="30">
        <f t="shared" si="386"/>
        <v>2.3E-2</v>
      </c>
      <c r="V878" s="30">
        <f t="shared" si="387"/>
        <v>1.2E-2</v>
      </c>
      <c r="W878" s="30">
        <f t="shared" si="388"/>
        <v>0.14499999999999999</v>
      </c>
      <c r="X878" s="30">
        <f t="shared" si="389"/>
        <v>0.105</v>
      </c>
      <c r="Y878" s="30">
        <f t="shared" si="390"/>
        <v>0.31399999999999995</v>
      </c>
      <c r="Z878" s="30">
        <f t="shared" si="391"/>
        <v>1</v>
      </c>
    </row>
    <row r="879" spans="1:26" x14ac:dyDescent="0.15">
      <c r="A879" s="24" t="s">
        <v>217</v>
      </c>
      <c r="B879" s="28">
        <v>2</v>
      </c>
      <c r="C879" s="28">
        <v>1</v>
      </c>
      <c r="D879" s="28">
        <v>1</v>
      </c>
      <c r="E879" s="28">
        <v>0</v>
      </c>
      <c r="F879" s="28">
        <v>0</v>
      </c>
      <c r="G879" s="28">
        <v>1</v>
      </c>
      <c r="H879" s="28">
        <v>3</v>
      </c>
      <c r="I879" s="28">
        <v>7</v>
      </c>
      <c r="J879" s="29">
        <f t="shared" si="382"/>
        <v>15</v>
      </c>
      <c r="Q879" s="21" t="s">
        <v>217</v>
      </c>
      <c r="R879" s="30">
        <f t="shared" si="383"/>
        <v>0.13300000000000001</v>
      </c>
      <c r="S879" s="30">
        <f t="shared" si="384"/>
        <v>6.7000000000000004E-2</v>
      </c>
      <c r="T879" s="30">
        <f t="shared" si="385"/>
        <v>6.7000000000000004E-2</v>
      </c>
      <c r="U879" s="30">
        <f t="shared" si="386"/>
        <v>0</v>
      </c>
      <c r="V879" s="30">
        <f t="shared" si="387"/>
        <v>0</v>
      </c>
      <c r="W879" s="30">
        <f t="shared" si="388"/>
        <v>6.7000000000000004E-2</v>
      </c>
      <c r="X879" s="30">
        <f t="shared" si="389"/>
        <v>0.2</v>
      </c>
      <c r="Y879" s="30">
        <f t="shared" si="390"/>
        <v>0.46599999999999997</v>
      </c>
      <c r="Z879" s="30">
        <f t="shared" si="391"/>
        <v>1</v>
      </c>
    </row>
    <row r="880" spans="1:26" x14ac:dyDescent="0.15">
      <c r="A880" s="24" t="s">
        <v>218</v>
      </c>
      <c r="B880" s="28">
        <v>9</v>
      </c>
      <c r="C880" s="28">
        <v>8</v>
      </c>
      <c r="D880" s="28">
        <v>11</v>
      </c>
      <c r="E880" s="28">
        <v>1</v>
      </c>
      <c r="F880" s="28">
        <v>8</v>
      </c>
      <c r="G880" s="28">
        <v>8</v>
      </c>
      <c r="H880" s="28">
        <v>2</v>
      </c>
      <c r="I880" s="28">
        <v>40</v>
      </c>
      <c r="J880" s="29">
        <f t="shared" si="382"/>
        <v>87</v>
      </c>
      <c r="Q880" s="21" t="s">
        <v>218</v>
      </c>
      <c r="R880" s="30">
        <f t="shared" si="383"/>
        <v>0.10299999999999999</v>
      </c>
      <c r="S880" s="30">
        <f t="shared" si="384"/>
        <v>9.1999999999999998E-2</v>
      </c>
      <c r="T880" s="30">
        <f t="shared" si="385"/>
        <v>0.126</v>
      </c>
      <c r="U880" s="30">
        <f t="shared" si="386"/>
        <v>1.0999999999999999E-2</v>
      </c>
      <c r="V880" s="30">
        <f t="shared" si="387"/>
        <v>9.1999999999999998E-2</v>
      </c>
      <c r="W880" s="30">
        <f t="shared" si="388"/>
        <v>9.1999999999999998E-2</v>
      </c>
      <c r="X880" s="30">
        <f t="shared" si="389"/>
        <v>2.3E-2</v>
      </c>
      <c r="Y880" s="30">
        <f t="shared" si="390"/>
        <v>0.46099999999999997</v>
      </c>
      <c r="Z880" s="30">
        <f t="shared" si="391"/>
        <v>1</v>
      </c>
    </row>
    <row r="881" spans="1:26" x14ac:dyDescent="0.15">
      <c r="A881" s="24" t="s">
        <v>219</v>
      </c>
      <c r="B881" s="28">
        <v>14</v>
      </c>
      <c r="C881" s="28">
        <v>8</v>
      </c>
      <c r="D881" s="28">
        <v>15</v>
      </c>
      <c r="E881" s="28">
        <v>1</v>
      </c>
      <c r="F881" s="28">
        <v>0</v>
      </c>
      <c r="G881" s="28">
        <v>6</v>
      </c>
      <c r="H881" s="28">
        <v>5</v>
      </c>
      <c r="I881" s="28">
        <v>30</v>
      </c>
      <c r="J881" s="29">
        <f t="shared" si="382"/>
        <v>79</v>
      </c>
      <c r="Q881" s="21" t="s">
        <v>219</v>
      </c>
      <c r="R881" s="30">
        <f t="shared" si="383"/>
        <v>0.17699999999999999</v>
      </c>
      <c r="S881" s="30">
        <f t="shared" si="384"/>
        <v>0.10100000000000001</v>
      </c>
      <c r="T881" s="30">
        <f t="shared" si="385"/>
        <v>0.19</v>
      </c>
      <c r="U881" s="30">
        <f t="shared" si="386"/>
        <v>1.2999999999999999E-2</v>
      </c>
      <c r="V881" s="30">
        <f t="shared" si="387"/>
        <v>0</v>
      </c>
      <c r="W881" s="30">
        <f t="shared" si="388"/>
        <v>7.5999999999999998E-2</v>
      </c>
      <c r="X881" s="30">
        <f t="shared" si="389"/>
        <v>6.3E-2</v>
      </c>
      <c r="Y881" s="30">
        <f t="shared" si="390"/>
        <v>0.37999999999999989</v>
      </c>
      <c r="Z881" s="30">
        <f t="shared" si="391"/>
        <v>1</v>
      </c>
    </row>
    <row r="882" spans="1:26" x14ac:dyDescent="0.15">
      <c r="A882" s="24" t="s">
        <v>220</v>
      </c>
      <c r="B882" s="28">
        <v>5</v>
      </c>
      <c r="C882" s="28">
        <v>6</v>
      </c>
      <c r="D882" s="28">
        <v>5</v>
      </c>
      <c r="E882" s="28">
        <v>0</v>
      </c>
      <c r="F882" s="28">
        <v>3</v>
      </c>
      <c r="G882" s="28">
        <v>2</v>
      </c>
      <c r="H882" s="28">
        <v>0</v>
      </c>
      <c r="I882" s="28">
        <v>28</v>
      </c>
      <c r="J882" s="29">
        <f t="shared" si="382"/>
        <v>49</v>
      </c>
      <c r="Q882" s="21" t="s">
        <v>220</v>
      </c>
      <c r="R882" s="30">
        <f t="shared" si="383"/>
        <v>0.10199999999999999</v>
      </c>
      <c r="S882" s="30">
        <f t="shared" si="384"/>
        <v>0.122</v>
      </c>
      <c r="T882" s="30">
        <f t="shared" si="385"/>
        <v>0.10199999999999999</v>
      </c>
      <c r="U882" s="30">
        <f t="shared" si="386"/>
        <v>0</v>
      </c>
      <c r="V882" s="30">
        <f t="shared" si="387"/>
        <v>6.0999999999999999E-2</v>
      </c>
      <c r="W882" s="30">
        <f t="shared" si="388"/>
        <v>4.1000000000000002E-2</v>
      </c>
      <c r="X882" s="30">
        <f t="shared" si="389"/>
        <v>0</v>
      </c>
      <c r="Y882" s="30">
        <f t="shared" si="390"/>
        <v>0.57200000000000006</v>
      </c>
      <c r="Z882" s="30">
        <f t="shared" si="391"/>
        <v>1</v>
      </c>
    </row>
    <row r="883" spans="1:26" x14ac:dyDescent="0.15">
      <c r="A883" s="24" t="s">
        <v>221</v>
      </c>
      <c r="B883" s="28">
        <v>2</v>
      </c>
      <c r="C883" s="28">
        <v>0</v>
      </c>
      <c r="D883" s="28">
        <v>3</v>
      </c>
      <c r="E883" s="28">
        <v>1</v>
      </c>
      <c r="F883" s="28">
        <v>1</v>
      </c>
      <c r="G883" s="28">
        <v>2</v>
      </c>
      <c r="H883" s="28">
        <v>5</v>
      </c>
      <c r="I883" s="28">
        <v>12</v>
      </c>
      <c r="J883" s="29">
        <f t="shared" si="382"/>
        <v>26</v>
      </c>
      <c r="Q883" s="21" t="s">
        <v>221</v>
      </c>
      <c r="R883" s="30">
        <f t="shared" si="383"/>
        <v>7.6999999999999999E-2</v>
      </c>
      <c r="S883" s="30">
        <f t="shared" si="384"/>
        <v>0</v>
      </c>
      <c r="T883" s="30">
        <f t="shared" si="385"/>
        <v>0.115</v>
      </c>
      <c r="U883" s="30">
        <f t="shared" si="386"/>
        <v>3.7999999999999999E-2</v>
      </c>
      <c r="V883" s="30">
        <f t="shared" si="387"/>
        <v>3.7999999999999999E-2</v>
      </c>
      <c r="W883" s="30">
        <f t="shared" si="388"/>
        <v>7.6999999999999999E-2</v>
      </c>
      <c r="X883" s="30">
        <f t="shared" si="389"/>
        <v>0.192</v>
      </c>
      <c r="Y883" s="30">
        <f t="shared" si="390"/>
        <v>0.46299999999999997</v>
      </c>
      <c r="Z883" s="30">
        <f t="shared" si="391"/>
        <v>1</v>
      </c>
    </row>
    <row r="884" spans="1:26" x14ac:dyDescent="0.15">
      <c r="A884" s="24" t="s">
        <v>222</v>
      </c>
      <c r="B884" s="28">
        <v>3</v>
      </c>
      <c r="C884" s="28">
        <v>0</v>
      </c>
      <c r="D884" s="28">
        <v>6</v>
      </c>
      <c r="E884" s="28">
        <v>0</v>
      </c>
      <c r="F884" s="28">
        <v>0</v>
      </c>
      <c r="G884" s="28">
        <v>2</v>
      </c>
      <c r="H884" s="28">
        <v>1</v>
      </c>
      <c r="I884" s="28">
        <v>6</v>
      </c>
      <c r="J884" s="29">
        <f t="shared" si="382"/>
        <v>18</v>
      </c>
      <c r="Q884" s="21" t="s">
        <v>222</v>
      </c>
      <c r="R884" s="30">
        <f t="shared" si="383"/>
        <v>0.16700000000000001</v>
      </c>
      <c r="S884" s="30">
        <f t="shared" si="384"/>
        <v>0</v>
      </c>
      <c r="T884" s="30">
        <f t="shared" si="385"/>
        <v>0.33300000000000002</v>
      </c>
      <c r="U884" s="30">
        <f t="shared" si="386"/>
        <v>0</v>
      </c>
      <c r="V884" s="30">
        <f t="shared" si="387"/>
        <v>0</v>
      </c>
      <c r="W884" s="30">
        <f t="shared" si="388"/>
        <v>0.111</v>
      </c>
      <c r="X884" s="30">
        <f t="shared" si="389"/>
        <v>5.6000000000000001E-2</v>
      </c>
      <c r="Y884" s="30">
        <f t="shared" si="390"/>
        <v>0.33299999999999996</v>
      </c>
      <c r="Z884" s="30">
        <f t="shared" si="391"/>
        <v>1</v>
      </c>
    </row>
    <row r="885" spans="1:26" x14ac:dyDescent="0.15">
      <c r="A885" s="24" t="s">
        <v>223</v>
      </c>
      <c r="B885" s="28">
        <v>1</v>
      </c>
      <c r="C885" s="28">
        <v>1</v>
      </c>
      <c r="D885" s="28">
        <v>3</v>
      </c>
      <c r="E885" s="28">
        <v>0</v>
      </c>
      <c r="F885" s="28">
        <v>1</v>
      </c>
      <c r="G885" s="28">
        <v>5</v>
      </c>
      <c r="H885" s="28">
        <v>2</v>
      </c>
      <c r="I885" s="28">
        <v>8</v>
      </c>
      <c r="J885" s="29">
        <f t="shared" si="382"/>
        <v>21</v>
      </c>
      <c r="Q885" s="21" t="s">
        <v>223</v>
      </c>
      <c r="R885" s="30">
        <f t="shared" si="383"/>
        <v>4.8000000000000001E-2</v>
      </c>
      <c r="S885" s="30">
        <f t="shared" si="384"/>
        <v>4.8000000000000001E-2</v>
      </c>
      <c r="T885" s="30">
        <f t="shared" si="385"/>
        <v>0.14299999999999999</v>
      </c>
      <c r="U885" s="30">
        <f t="shared" si="386"/>
        <v>0</v>
      </c>
      <c r="V885" s="30">
        <f t="shared" si="387"/>
        <v>4.8000000000000001E-2</v>
      </c>
      <c r="W885" s="30">
        <f t="shared" si="388"/>
        <v>0.23799999999999999</v>
      </c>
      <c r="X885" s="30">
        <f t="shared" si="389"/>
        <v>9.5000000000000001E-2</v>
      </c>
      <c r="Y885" s="30">
        <f t="shared" si="390"/>
        <v>0.38000000000000012</v>
      </c>
      <c r="Z885" s="30">
        <f t="shared" si="391"/>
        <v>1</v>
      </c>
    </row>
    <row r="886" spans="1:26" ht="11.25" thickBot="1" x14ac:dyDescent="0.2">
      <c r="A886" s="31" t="s">
        <v>224</v>
      </c>
      <c r="B886" s="32">
        <f>SUM(B877:B885)</f>
        <v>160</v>
      </c>
      <c r="C886" s="32">
        <f t="shared" ref="C886:I886" si="394">SUM(C877:C885)</f>
        <v>97</v>
      </c>
      <c r="D886" s="32">
        <f t="shared" si="394"/>
        <v>219</v>
      </c>
      <c r="E886" s="32">
        <f t="shared" si="394"/>
        <v>22</v>
      </c>
      <c r="F886" s="32">
        <f t="shared" si="394"/>
        <v>25</v>
      </c>
      <c r="G886" s="32">
        <f t="shared" si="394"/>
        <v>139</v>
      </c>
      <c r="H886" s="32">
        <f t="shared" si="394"/>
        <v>87</v>
      </c>
      <c r="I886" s="32">
        <f t="shared" si="394"/>
        <v>502</v>
      </c>
      <c r="J886" s="32">
        <f t="shared" si="382"/>
        <v>1251</v>
      </c>
      <c r="Q886" s="31" t="s">
        <v>224</v>
      </c>
      <c r="R886" s="33">
        <f t="shared" si="383"/>
        <v>0.128</v>
      </c>
      <c r="S886" s="33">
        <f t="shared" si="384"/>
        <v>7.8E-2</v>
      </c>
      <c r="T886" s="33">
        <f t="shared" si="385"/>
        <v>0.17499999999999999</v>
      </c>
      <c r="U886" s="33">
        <f t="shared" si="386"/>
        <v>1.7999999999999999E-2</v>
      </c>
      <c r="V886" s="33">
        <f t="shared" si="387"/>
        <v>0.02</v>
      </c>
      <c r="W886" s="33">
        <f t="shared" si="388"/>
        <v>0.111</v>
      </c>
      <c r="X886" s="33">
        <f t="shared" si="389"/>
        <v>7.0000000000000007E-2</v>
      </c>
      <c r="Y886" s="33">
        <f t="shared" si="390"/>
        <v>0.39999999999999991</v>
      </c>
      <c r="Z886" s="33">
        <f t="shared" si="391"/>
        <v>1</v>
      </c>
    </row>
    <row r="887" spans="1:26" ht="11.25" thickTop="1" x14ac:dyDescent="0.15">
      <c r="A887" s="35" t="s">
        <v>225</v>
      </c>
      <c r="B887" s="26">
        <f>SUM(B886,B876,B870)</f>
        <v>338</v>
      </c>
      <c r="C887" s="26">
        <f t="shared" ref="C887:I887" si="395">SUM(C886,C876,C870)</f>
        <v>187</v>
      </c>
      <c r="D887" s="26">
        <f t="shared" si="395"/>
        <v>569</v>
      </c>
      <c r="E887" s="26">
        <f t="shared" si="395"/>
        <v>41</v>
      </c>
      <c r="F887" s="26">
        <f t="shared" si="395"/>
        <v>54</v>
      </c>
      <c r="G887" s="26">
        <f t="shared" si="395"/>
        <v>304</v>
      </c>
      <c r="H887" s="26">
        <f t="shared" si="395"/>
        <v>187</v>
      </c>
      <c r="I887" s="26">
        <f t="shared" si="395"/>
        <v>1105</v>
      </c>
      <c r="J887" s="26">
        <f t="shared" si="382"/>
        <v>2785</v>
      </c>
      <c r="Q887" s="35" t="s">
        <v>225</v>
      </c>
      <c r="R887" s="27">
        <f t="shared" si="383"/>
        <v>0.121</v>
      </c>
      <c r="S887" s="27">
        <f t="shared" si="384"/>
        <v>6.7000000000000004E-2</v>
      </c>
      <c r="T887" s="27">
        <f t="shared" si="385"/>
        <v>0.20399999999999999</v>
      </c>
      <c r="U887" s="27">
        <f t="shared" si="386"/>
        <v>1.4999999999999999E-2</v>
      </c>
      <c r="V887" s="27">
        <f t="shared" si="387"/>
        <v>1.9E-2</v>
      </c>
      <c r="W887" s="27">
        <f t="shared" si="388"/>
        <v>0.109</v>
      </c>
      <c r="X887" s="27">
        <f t="shared" si="389"/>
        <v>6.7000000000000004E-2</v>
      </c>
      <c r="Y887" s="27">
        <f t="shared" si="390"/>
        <v>0.39799999999999991</v>
      </c>
      <c r="Z887" s="27">
        <f t="shared" si="391"/>
        <v>1</v>
      </c>
    </row>
    <row r="890" spans="1:26" s="13" customFormat="1" x14ac:dyDescent="0.15">
      <c r="A890" s="74" t="s">
        <v>321</v>
      </c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74" t="s">
        <v>321</v>
      </c>
    </row>
    <row r="891" spans="1:26" x14ac:dyDescent="0.15">
      <c r="A891" s="16"/>
      <c r="B891" s="17" t="s">
        <v>322</v>
      </c>
      <c r="C891" s="17" t="s">
        <v>323</v>
      </c>
      <c r="D891" s="17" t="s">
        <v>324</v>
      </c>
      <c r="E891" s="37" t="s">
        <v>201</v>
      </c>
      <c r="F891" s="18" t="s">
        <v>202</v>
      </c>
      <c r="Q891" s="20"/>
      <c r="R891" s="21" t="s">
        <v>322</v>
      </c>
      <c r="S891" s="21" t="s">
        <v>323</v>
      </c>
      <c r="T891" s="21" t="s">
        <v>324</v>
      </c>
      <c r="U891" s="38" t="s">
        <v>201</v>
      </c>
      <c r="V891" s="21" t="s">
        <v>202</v>
      </c>
    </row>
    <row r="892" spans="1:26" x14ac:dyDescent="0.15">
      <c r="A892" s="34" t="s">
        <v>203</v>
      </c>
      <c r="B892" s="25">
        <v>222</v>
      </c>
      <c r="C892" s="25">
        <v>611</v>
      </c>
      <c r="D892" s="25">
        <v>1504</v>
      </c>
      <c r="E892" s="25">
        <v>590</v>
      </c>
      <c r="F892" s="26">
        <f t="shared" ref="F892:F914" si="396">SUM(B892:E892)</f>
        <v>2927</v>
      </c>
      <c r="Q892" s="35" t="s">
        <v>203</v>
      </c>
      <c r="R892" s="27">
        <f t="shared" ref="R892:R914" si="397">ROUND(B892/F892,3)</f>
        <v>7.5999999999999998E-2</v>
      </c>
      <c r="S892" s="27">
        <f t="shared" ref="S892:S914" si="398">ROUND(C892/F892,3)</f>
        <v>0.20899999999999999</v>
      </c>
      <c r="T892" s="27">
        <f t="shared" ref="T892:T914" si="399">ROUND(D892/F892,3)</f>
        <v>0.51400000000000001</v>
      </c>
      <c r="U892" s="27">
        <f t="shared" ref="U892:U914" si="400">1-SUM(R892:T892)</f>
        <v>0.20100000000000007</v>
      </c>
      <c r="V892" s="27">
        <f t="shared" ref="V892:V914" si="401">SUM(R892:U892)</f>
        <v>1</v>
      </c>
    </row>
    <row r="893" spans="1:26" x14ac:dyDescent="0.15">
      <c r="A893" s="24" t="s">
        <v>204</v>
      </c>
      <c r="B893" s="28">
        <v>5</v>
      </c>
      <c r="C893" s="28">
        <v>33</v>
      </c>
      <c r="D893" s="28">
        <v>83</v>
      </c>
      <c r="E893" s="28">
        <v>36</v>
      </c>
      <c r="F893" s="29">
        <f t="shared" si="396"/>
        <v>157</v>
      </c>
      <c r="Q893" s="21" t="s">
        <v>204</v>
      </c>
      <c r="R893" s="30">
        <f t="shared" si="397"/>
        <v>3.2000000000000001E-2</v>
      </c>
      <c r="S893" s="30">
        <f t="shared" si="398"/>
        <v>0.21</v>
      </c>
      <c r="T893" s="30">
        <f t="shared" si="399"/>
        <v>0.52900000000000003</v>
      </c>
      <c r="U893" s="30">
        <f t="shared" si="400"/>
        <v>0.22899999999999998</v>
      </c>
      <c r="V893" s="30">
        <f t="shared" si="401"/>
        <v>1</v>
      </c>
    </row>
    <row r="894" spans="1:26" x14ac:dyDescent="0.15">
      <c r="A894" s="24" t="s">
        <v>205</v>
      </c>
      <c r="B894" s="28">
        <v>9</v>
      </c>
      <c r="C894" s="28">
        <v>13</v>
      </c>
      <c r="D894" s="28">
        <v>27</v>
      </c>
      <c r="E894" s="28">
        <v>18</v>
      </c>
      <c r="F894" s="29">
        <f t="shared" si="396"/>
        <v>67</v>
      </c>
      <c r="Q894" s="21" t="s">
        <v>205</v>
      </c>
      <c r="R894" s="30">
        <f t="shared" si="397"/>
        <v>0.13400000000000001</v>
      </c>
      <c r="S894" s="30">
        <f t="shared" si="398"/>
        <v>0.19400000000000001</v>
      </c>
      <c r="T894" s="30">
        <f t="shared" si="399"/>
        <v>0.40300000000000002</v>
      </c>
      <c r="U894" s="30">
        <f t="shared" si="400"/>
        <v>0.26899999999999991</v>
      </c>
      <c r="V894" s="30">
        <f t="shared" si="401"/>
        <v>1</v>
      </c>
    </row>
    <row r="895" spans="1:26" x14ac:dyDescent="0.15">
      <c r="A895" s="24" t="s">
        <v>206</v>
      </c>
      <c r="B895" s="28">
        <v>9</v>
      </c>
      <c r="C895" s="28">
        <v>27</v>
      </c>
      <c r="D895" s="28">
        <v>75</v>
      </c>
      <c r="E895" s="28">
        <v>27</v>
      </c>
      <c r="F895" s="29">
        <f t="shared" si="396"/>
        <v>138</v>
      </c>
      <c r="Q895" s="21" t="s">
        <v>206</v>
      </c>
      <c r="R895" s="30">
        <f t="shared" si="397"/>
        <v>6.5000000000000002E-2</v>
      </c>
      <c r="S895" s="30">
        <f t="shared" si="398"/>
        <v>0.19600000000000001</v>
      </c>
      <c r="T895" s="30">
        <f t="shared" si="399"/>
        <v>0.54300000000000004</v>
      </c>
      <c r="U895" s="30">
        <f t="shared" si="400"/>
        <v>0.19599999999999995</v>
      </c>
      <c r="V895" s="30">
        <f t="shared" si="401"/>
        <v>1</v>
      </c>
    </row>
    <row r="896" spans="1:26" x14ac:dyDescent="0.15">
      <c r="A896" s="24" t="s">
        <v>207</v>
      </c>
      <c r="B896" s="28">
        <v>9</v>
      </c>
      <c r="C896" s="28">
        <v>49</v>
      </c>
      <c r="D896" s="28">
        <v>90</v>
      </c>
      <c r="E896" s="28">
        <v>40</v>
      </c>
      <c r="F896" s="29">
        <f t="shared" si="396"/>
        <v>188</v>
      </c>
      <c r="Q896" s="21" t="s">
        <v>207</v>
      </c>
      <c r="R896" s="30">
        <f t="shared" si="397"/>
        <v>4.8000000000000001E-2</v>
      </c>
      <c r="S896" s="30">
        <f t="shared" si="398"/>
        <v>0.26100000000000001</v>
      </c>
      <c r="T896" s="30">
        <f t="shared" si="399"/>
        <v>0.47899999999999998</v>
      </c>
      <c r="U896" s="30">
        <f t="shared" si="400"/>
        <v>0.21199999999999997</v>
      </c>
      <c r="V896" s="30">
        <f t="shared" si="401"/>
        <v>1</v>
      </c>
    </row>
    <row r="897" spans="1:22" ht="11.25" thickBot="1" x14ac:dyDescent="0.2">
      <c r="A897" s="31" t="s">
        <v>208</v>
      </c>
      <c r="B897" s="32">
        <f>SUM(B892:B896)</f>
        <v>254</v>
      </c>
      <c r="C897" s="32">
        <f>SUM(C892:C896)</f>
        <v>733</v>
      </c>
      <c r="D897" s="32">
        <f>SUM(D892:D896)</f>
        <v>1779</v>
      </c>
      <c r="E897" s="32">
        <f>SUM(E892:E896)</f>
        <v>711</v>
      </c>
      <c r="F897" s="32">
        <f t="shared" si="396"/>
        <v>3477</v>
      </c>
      <c r="Q897" s="31" t="s">
        <v>208</v>
      </c>
      <c r="R897" s="33">
        <f t="shared" si="397"/>
        <v>7.2999999999999995E-2</v>
      </c>
      <c r="S897" s="33">
        <f t="shared" si="398"/>
        <v>0.21099999999999999</v>
      </c>
      <c r="T897" s="33">
        <f t="shared" si="399"/>
        <v>0.51200000000000001</v>
      </c>
      <c r="U897" s="33">
        <f t="shared" si="400"/>
        <v>0.20399999999999996</v>
      </c>
      <c r="V897" s="33">
        <f t="shared" si="401"/>
        <v>1</v>
      </c>
    </row>
    <row r="898" spans="1:22" ht="11.25" thickTop="1" x14ac:dyDescent="0.15">
      <c r="A898" s="34" t="s">
        <v>209</v>
      </c>
      <c r="B898" s="25">
        <v>61</v>
      </c>
      <c r="C898" s="25">
        <v>208</v>
      </c>
      <c r="D898" s="25">
        <v>532</v>
      </c>
      <c r="E898" s="25">
        <v>218</v>
      </c>
      <c r="F898" s="26">
        <f t="shared" si="396"/>
        <v>1019</v>
      </c>
      <c r="Q898" s="35" t="s">
        <v>209</v>
      </c>
      <c r="R898" s="27">
        <f t="shared" si="397"/>
        <v>0.06</v>
      </c>
      <c r="S898" s="27">
        <f t="shared" si="398"/>
        <v>0.20399999999999999</v>
      </c>
      <c r="T898" s="27">
        <f t="shared" si="399"/>
        <v>0.52200000000000002</v>
      </c>
      <c r="U898" s="27">
        <f t="shared" si="400"/>
        <v>0.21399999999999997</v>
      </c>
      <c r="V898" s="27">
        <f t="shared" si="401"/>
        <v>1</v>
      </c>
    </row>
    <row r="899" spans="1:22" x14ac:dyDescent="0.15">
      <c r="A899" s="24" t="s">
        <v>210</v>
      </c>
      <c r="B899" s="28">
        <v>6</v>
      </c>
      <c r="C899" s="28">
        <v>18</v>
      </c>
      <c r="D899" s="28">
        <v>47</v>
      </c>
      <c r="E899" s="28">
        <v>25</v>
      </c>
      <c r="F899" s="29">
        <f t="shared" si="396"/>
        <v>96</v>
      </c>
      <c r="Q899" s="21" t="s">
        <v>210</v>
      </c>
      <c r="R899" s="30">
        <f t="shared" si="397"/>
        <v>6.3E-2</v>
      </c>
      <c r="S899" s="30">
        <f t="shared" si="398"/>
        <v>0.188</v>
      </c>
      <c r="T899" s="30">
        <f t="shared" si="399"/>
        <v>0.49</v>
      </c>
      <c r="U899" s="30">
        <f t="shared" si="400"/>
        <v>0.25900000000000001</v>
      </c>
      <c r="V899" s="30">
        <f t="shared" si="401"/>
        <v>1</v>
      </c>
    </row>
    <row r="900" spans="1:22" x14ac:dyDescent="0.15">
      <c r="A900" s="24" t="s">
        <v>211</v>
      </c>
      <c r="B900" s="28">
        <v>18</v>
      </c>
      <c r="C900" s="28">
        <v>49</v>
      </c>
      <c r="D900" s="28">
        <v>173</v>
      </c>
      <c r="E900" s="28">
        <v>72</v>
      </c>
      <c r="F900" s="29">
        <f t="shared" si="396"/>
        <v>312</v>
      </c>
      <c r="Q900" s="21" t="s">
        <v>211</v>
      </c>
      <c r="R900" s="30">
        <f t="shared" si="397"/>
        <v>5.8000000000000003E-2</v>
      </c>
      <c r="S900" s="30">
        <f t="shared" si="398"/>
        <v>0.157</v>
      </c>
      <c r="T900" s="30">
        <f t="shared" si="399"/>
        <v>0.55400000000000005</v>
      </c>
      <c r="U900" s="30">
        <f t="shared" si="400"/>
        <v>0.23099999999999998</v>
      </c>
      <c r="V900" s="30">
        <f t="shared" si="401"/>
        <v>1</v>
      </c>
    </row>
    <row r="901" spans="1:22" x14ac:dyDescent="0.15">
      <c r="A901" s="24" t="s">
        <v>212</v>
      </c>
      <c r="B901" s="28">
        <v>22</v>
      </c>
      <c r="C901" s="28">
        <v>47</v>
      </c>
      <c r="D901" s="28">
        <v>140</v>
      </c>
      <c r="E901" s="28">
        <v>54</v>
      </c>
      <c r="F901" s="29">
        <f t="shared" si="396"/>
        <v>263</v>
      </c>
      <c r="Q901" s="21" t="s">
        <v>212</v>
      </c>
      <c r="R901" s="30">
        <f t="shared" si="397"/>
        <v>8.4000000000000005E-2</v>
      </c>
      <c r="S901" s="30">
        <f t="shared" si="398"/>
        <v>0.17899999999999999</v>
      </c>
      <c r="T901" s="30">
        <f t="shared" si="399"/>
        <v>0.53200000000000003</v>
      </c>
      <c r="U901" s="30">
        <f t="shared" si="400"/>
        <v>0.20499999999999996</v>
      </c>
      <c r="V901" s="30">
        <f t="shared" si="401"/>
        <v>1</v>
      </c>
    </row>
    <row r="902" spans="1:22" x14ac:dyDescent="0.15">
      <c r="A902" s="24" t="s">
        <v>213</v>
      </c>
      <c r="B902" s="28">
        <v>13</v>
      </c>
      <c r="C902" s="28">
        <v>48</v>
      </c>
      <c r="D902" s="28">
        <v>106</v>
      </c>
      <c r="E902" s="28">
        <v>46</v>
      </c>
      <c r="F902" s="29">
        <f t="shared" si="396"/>
        <v>213</v>
      </c>
      <c r="Q902" s="21" t="s">
        <v>213</v>
      </c>
      <c r="R902" s="30">
        <f t="shared" si="397"/>
        <v>6.0999999999999999E-2</v>
      </c>
      <c r="S902" s="30">
        <f t="shared" si="398"/>
        <v>0.22500000000000001</v>
      </c>
      <c r="T902" s="30">
        <f t="shared" si="399"/>
        <v>0.498</v>
      </c>
      <c r="U902" s="30">
        <f t="shared" si="400"/>
        <v>0.21599999999999997</v>
      </c>
      <c r="V902" s="30">
        <f t="shared" si="401"/>
        <v>1</v>
      </c>
    </row>
    <row r="903" spans="1:22" ht="11.25" thickBot="1" x14ac:dyDescent="0.2">
      <c r="A903" s="31" t="s">
        <v>214</v>
      </c>
      <c r="B903" s="32">
        <f>SUM(B898:B902)</f>
        <v>120</v>
      </c>
      <c r="C903" s="32">
        <f>SUM(C898:C902)</f>
        <v>370</v>
      </c>
      <c r="D903" s="32">
        <f>SUM(D898:D902)</f>
        <v>998</v>
      </c>
      <c r="E903" s="32">
        <f>SUM(E898:E902)</f>
        <v>415</v>
      </c>
      <c r="F903" s="32">
        <f t="shared" si="396"/>
        <v>1903</v>
      </c>
      <c r="Q903" s="31" t="s">
        <v>214</v>
      </c>
      <c r="R903" s="33">
        <f t="shared" si="397"/>
        <v>6.3E-2</v>
      </c>
      <c r="S903" s="33">
        <f t="shared" si="398"/>
        <v>0.19400000000000001</v>
      </c>
      <c r="T903" s="33">
        <f t="shared" si="399"/>
        <v>0.52400000000000002</v>
      </c>
      <c r="U903" s="33">
        <f t="shared" si="400"/>
        <v>0.21899999999999997</v>
      </c>
      <c r="V903" s="33">
        <f t="shared" si="401"/>
        <v>1</v>
      </c>
    </row>
    <row r="904" spans="1:22" ht="11.25" thickTop="1" x14ac:dyDescent="0.15">
      <c r="A904" s="34" t="s">
        <v>215</v>
      </c>
      <c r="B904" s="25">
        <v>143</v>
      </c>
      <c r="C904" s="25">
        <v>660</v>
      </c>
      <c r="D904" s="25">
        <v>1361</v>
      </c>
      <c r="E904" s="25">
        <v>489</v>
      </c>
      <c r="F904" s="26">
        <f t="shared" si="396"/>
        <v>2653</v>
      </c>
      <c r="Q904" s="35" t="s">
        <v>215</v>
      </c>
      <c r="R904" s="27">
        <f t="shared" si="397"/>
        <v>5.3999999999999999E-2</v>
      </c>
      <c r="S904" s="27">
        <f t="shared" si="398"/>
        <v>0.249</v>
      </c>
      <c r="T904" s="27">
        <f t="shared" si="399"/>
        <v>0.51300000000000001</v>
      </c>
      <c r="U904" s="27">
        <f t="shared" si="400"/>
        <v>0.18399999999999994</v>
      </c>
      <c r="V904" s="27">
        <f t="shared" si="401"/>
        <v>1</v>
      </c>
    </row>
    <row r="905" spans="1:22" x14ac:dyDescent="0.15">
      <c r="A905" s="24" t="s">
        <v>216</v>
      </c>
      <c r="B905" s="28">
        <v>39</v>
      </c>
      <c r="C905" s="28">
        <v>143</v>
      </c>
      <c r="D905" s="28">
        <v>305</v>
      </c>
      <c r="E905" s="28">
        <v>99</v>
      </c>
      <c r="F905" s="29">
        <f t="shared" si="396"/>
        <v>586</v>
      </c>
      <c r="Q905" s="21" t="s">
        <v>216</v>
      </c>
      <c r="R905" s="30">
        <f t="shared" si="397"/>
        <v>6.7000000000000004E-2</v>
      </c>
      <c r="S905" s="30">
        <f t="shared" si="398"/>
        <v>0.24399999999999999</v>
      </c>
      <c r="T905" s="30">
        <f t="shared" si="399"/>
        <v>0.52</v>
      </c>
      <c r="U905" s="30">
        <f t="shared" si="400"/>
        <v>0.16900000000000004</v>
      </c>
      <c r="V905" s="30">
        <f t="shared" si="401"/>
        <v>1</v>
      </c>
    </row>
    <row r="906" spans="1:22" x14ac:dyDescent="0.15">
      <c r="A906" s="24" t="s">
        <v>217</v>
      </c>
      <c r="B906" s="28">
        <v>3</v>
      </c>
      <c r="C906" s="28">
        <v>16</v>
      </c>
      <c r="D906" s="28">
        <v>19</v>
      </c>
      <c r="E906" s="28">
        <v>10</v>
      </c>
      <c r="F906" s="29">
        <f t="shared" si="396"/>
        <v>48</v>
      </c>
      <c r="Q906" s="21" t="s">
        <v>217</v>
      </c>
      <c r="R906" s="30">
        <f t="shared" si="397"/>
        <v>6.3E-2</v>
      </c>
      <c r="S906" s="30">
        <f t="shared" si="398"/>
        <v>0.33300000000000002</v>
      </c>
      <c r="T906" s="30">
        <f t="shared" si="399"/>
        <v>0.39600000000000002</v>
      </c>
      <c r="U906" s="30">
        <f t="shared" si="400"/>
        <v>0.20799999999999996</v>
      </c>
      <c r="V906" s="30">
        <f t="shared" si="401"/>
        <v>1</v>
      </c>
    </row>
    <row r="907" spans="1:22" x14ac:dyDescent="0.15">
      <c r="A907" s="24" t="s">
        <v>218</v>
      </c>
      <c r="B907" s="28">
        <v>8</v>
      </c>
      <c r="C907" s="28">
        <v>67</v>
      </c>
      <c r="D907" s="28">
        <v>162</v>
      </c>
      <c r="E907" s="28">
        <v>70</v>
      </c>
      <c r="F907" s="29">
        <f t="shared" si="396"/>
        <v>307</v>
      </c>
      <c r="Q907" s="21" t="s">
        <v>218</v>
      </c>
      <c r="R907" s="30">
        <f t="shared" si="397"/>
        <v>2.5999999999999999E-2</v>
      </c>
      <c r="S907" s="30">
        <f t="shared" si="398"/>
        <v>0.218</v>
      </c>
      <c r="T907" s="30">
        <f t="shared" si="399"/>
        <v>0.52800000000000002</v>
      </c>
      <c r="U907" s="30">
        <f t="shared" si="400"/>
        <v>0.22799999999999998</v>
      </c>
      <c r="V907" s="30">
        <f t="shared" si="401"/>
        <v>1</v>
      </c>
    </row>
    <row r="908" spans="1:22" x14ac:dyDescent="0.15">
      <c r="A908" s="24" t="s">
        <v>219</v>
      </c>
      <c r="B908" s="28">
        <v>24</v>
      </c>
      <c r="C908" s="28">
        <v>53</v>
      </c>
      <c r="D908" s="28">
        <v>200</v>
      </c>
      <c r="E908" s="28">
        <v>62</v>
      </c>
      <c r="F908" s="29">
        <f t="shared" si="396"/>
        <v>339</v>
      </c>
      <c r="Q908" s="21" t="s">
        <v>219</v>
      </c>
      <c r="R908" s="30">
        <f t="shared" si="397"/>
        <v>7.0999999999999994E-2</v>
      </c>
      <c r="S908" s="30">
        <f t="shared" si="398"/>
        <v>0.156</v>
      </c>
      <c r="T908" s="30">
        <f t="shared" si="399"/>
        <v>0.59</v>
      </c>
      <c r="U908" s="30">
        <f t="shared" si="400"/>
        <v>0.18300000000000005</v>
      </c>
      <c r="V908" s="30">
        <f t="shared" si="401"/>
        <v>1</v>
      </c>
    </row>
    <row r="909" spans="1:22" x14ac:dyDescent="0.15">
      <c r="A909" s="24" t="s">
        <v>220</v>
      </c>
      <c r="B909" s="28">
        <v>5</v>
      </c>
      <c r="C909" s="28">
        <v>34</v>
      </c>
      <c r="D909" s="28">
        <v>89</v>
      </c>
      <c r="E909" s="28">
        <v>44</v>
      </c>
      <c r="F909" s="29">
        <f t="shared" si="396"/>
        <v>172</v>
      </c>
      <c r="Q909" s="21" t="s">
        <v>220</v>
      </c>
      <c r="R909" s="30">
        <f t="shared" si="397"/>
        <v>2.9000000000000001E-2</v>
      </c>
      <c r="S909" s="30">
        <f t="shared" si="398"/>
        <v>0.19800000000000001</v>
      </c>
      <c r="T909" s="30">
        <f t="shared" si="399"/>
        <v>0.51700000000000002</v>
      </c>
      <c r="U909" s="30">
        <f t="shared" si="400"/>
        <v>0.25600000000000001</v>
      </c>
      <c r="V909" s="30">
        <f t="shared" si="401"/>
        <v>1</v>
      </c>
    </row>
    <row r="910" spans="1:22" x14ac:dyDescent="0.15">
      <c r="A910" s="24" t="s">
        <v>221</v>
      </c>
      <c r="B910" s="28">
        <v>3</v>
      </c>
      <c r="C910" s="28">
        <v>20</v>
      </c>
      <c r="D910" s="28">
        <v>45</v>
      </c>
      <c r="E910" s="28">
        <v>19</v>
      </c>
      <c r="F910" s="29">
        <f t="shared" si="396"/>
        <v>87</v>
      </c>
      <c r="Q910" s="21" t="s">
        <v>221</v>
      </c>
      <c r="R910" s="30">
        <f t="shared" si="397"/>
        <v>3.4000000000000002E-2</v>
      </c>
      <c r="S910" s="30">
        <f t="shared" si="398"/>
        <v>0.23</v>
      </c>
      <c r="T910" s="30">
        <f t="shared" si="399"/>
        <v>0.51700000000000002</v>
      </c>
      <c r="U910" s="30">
        <f t="shared" si="400"/>
        <v>0.21899999999999997</v>
      </c>
      <c r="V910" s="30">
        <f t="shared" si="401"/>
        <v>1</v>
      </c>
    </row>
    <row r="911" spans="1:22" x14ac:dyDescent="0.15">
      <c r="A911" s="24" t="s">
        <v>222</v>
      </c>
      <c r="B911" s="28">
        <v>8</v>
      </c>
      <c r="C911" s="28">
        <v>12</v>
      </c>
      <c r="D911" s="28">
        <v>44</v>
      </c>
      <c r="E911" s="28">
        <v>12</v>
      </c>
      <c r="F911" s="29">
        <f t="shared" si="396"/>
        <v>76</v>
      </c>
      <c r="Q911" s="21" t="s">
        <v>222</v>
      </c>
      <c r="R911" s="30">
        <f t="shared" si="397"/>
        <v>0.105</v>
      </c>
      <c r="S911" s="30">
        <f t="shared" si="398"/>
        <v>0.158</v>
      </c>
      <c r="T911" s="30">
        <f t="shared" si="399"/>
        <v>0.57899999999999996</v>
      </c>
      <c r="U911" s="30">
        <f t="shared" si="400"/>
        <v>0.15800000000000003</v>
      </c>
      <c r="V911" s="30">
        <f t="shared" si="401"/>
        <v>1</v>
      </c>
    </row>
    <row r="912" spans="1:22" x14ac:dyDescent="0.15">
      <c r="A912" s="24" t="s">
        <v>223</v>
      </c>
      <c r="B912" s="28">
        <v>0</v>
      </c>
      <c r="C912" s="28">
        <v>11</v>
      </c>
      <c r="D912" s="28">
        <v>35</v>
      </c>
      <c r="E912" s="28">
        <v>7</v>
      </c>
      <c r="F912" s="29">
        <f t="shared" si="396"/>
        <v>53</v>
      </c>
      <c r="Q912" s="21" t="s">
        <v>223</v>
      </c>
      <c r="R912" s="30">
        <f t="shared" si="397"/>
        <v>0</v>
      </c>
      <c r="S912" s="30">
        <f t="shared" si="398"/>
        <v>0.20799999999999999</v>
      </c>
      <c r="T912" s="30">
        <f t="shared" si="399"/>
        <v>0.66</v>
      </c>
      <c r="U912" s="30">
        <f t="shared" si="400"/>
        <v>0.13200000000000001</v>
      </c>
      <c r="V912" s="30">
        <f t="shared" si="401"/>
        <v>1</v>
      </c>
    </row>
    <row r="913" spans="1:30" ht="11.25" thickBot="1" x14ac:dyDescent="0.2">
      <c r="A913" s="31" t="s">
        <v>224</v>
      </c>
      <c r="B913" s="32">
        <f>SUM(B904:B912)</f>
        <v>233</v>
      </c>
      <c r="C913" s="32">
        <f>SUM(C904:C912)</f>
        <v>1016</v>
      </c>
      <c r="D913" s="32">
        <f>SUM(D904:D912)</f>
        <v>2260</v>
      </c>
      <c r="E913" s="32">
        <f>SUM(E904:E912)</f>
        <v>812</v>
      </c>
      <c r="F913" s="32">
        <f t="shared" si="396"/>
        <v>4321</v>
      </c>
      <c r="Q913" s="31" t="s">
        <v>224</v>
      </c>
      <c r="R913" s="33">
        <f t="shared" si="397"/>
        <v>5.3999999999999999E-2</v>
      </c>
      <c r="S913" s="33">
        <f t="shared" si="398"/>
        <v>0.23499999999999999</v>
      </c>
      <c r="T913" s="33">
        <f t="shared" si="399"/>
        <v>0.52300000000000002</v>
      </c>
      <c r="U913" s="33">
        <f t="shared" si="400"/>
        <v>0.18799999999999994</v>
      </c>
      <c r="V913" s="33">
        <f t="shared" si="401"/>
        <v>1</v>
      </c>
    </row>
    <row r="914" spans="1:30" ht="11.25" thickTop="1" x14ac:dyDescent="0.15">
      <c r="A914" s="35" t="s">
        <v>225</v>
      </c>
      <c r="B914" s="26">
        <f>SUM(B913,B903,B897)</f>
        <v>607</v>
      </c>
      <c r="C914" s="26">
        <f>SUM(C913,C903,C897)</f>
        <v>2119</v>
      </c>
      <c r="D914" s="26">
        <f>SUM(D913,D903,D897)</f>
        <v>5037</v>
      </c>
      <c r="E914" s="26">
        <f>SUM(E913,E903,E897)</f>
        <v>1938</v>
      </c>
      <c r="F914" s="26">
        <f t="shared" si="396"/>
        <v>9701</v>
      </c>
      <c r="Q914" s="35" t="s">
        <v>225</v>
      </c>
      <c r="R914" s="27">
        <f t="shared" si="397"/>
        <v>6.3E-2</v>
      </c>
      <c r="S914" s="27">
        <f t="shared" si="398"/>
        <v>0.218</v>
      </c>
      <c r="T914" s="27">
        <f t="shared" si="399"/>
        <v>0.51900000000000002</v>
      </c>
      <c r="U914" s="27">
        <f t="shared" si="400"/>
        <v>0.19999999999999996</v>
      </c>
      <c r="V914" s="27">
        <f t="shared" si="401"/>
        <v>1</v>
      </c>
    </row>
    <row r="917" spans="1:30" s="42" customFormat="1" x14ac:dyDescent="0.15">
      <c r="A917" s="42" t="s">
        <v>325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2" t="s">
        <v>325</v>
      </c>
    </row>
    <row r="918" spans="1:30" x14ac:dyDescent="0.15">
      <c r="B918" s="17" t="s">
        <v>100</v>
      </c>
      <c r="C918" s="17" t="s">
        <v>95</v>
      </c>
      <c r="D918" s="17" t="s">
        <v>101</v>
      </c>
      <c r="E918" s="17" t="s">
        <v>102</v>
      </c>
      <c r="F918" s="17" t="s">
        <v>103</v>
      </c>
      <c r="G918" s="17" t="s">
        <v>104</v>
      </c>
      <c r="H918" s="17" t="s">
        <v>105</v>
      </c>
      <c r="I918" s="17" t="s">
        <v>106</v>
      </c>
      <c r="J918" s="17" t="s">
        <v>107</v>
      </c>
      <c r="K918" s="17" t="s">
        <v>108</v>
      </c>
      <c r="L918" s="17" t="s">
        <v>43</v>
      </c>
      <c r="M918" s="17" t="s">
        <v>201</v>
      </c>
      <c r="N918" s="17" t="s">
        <v>202</v>
      </c>
      <c r="Q918" s="21"/>
      <c r="R918" s="21" t="s">
        <v>100</v>
      </c>
      <c r="S918" s="21" t="s">
        <v>95</v>
      </c>
      <c r="T918" s="21" t="s">
        <v>101</v>
      </c>
      <c r="U918" s="21" t="s">
        <v>102</v>
      </c>
      <c r="V918" s="21" t="s">
        <v>103</v>
      </c>
      <c r="W918" s="21" t="s">
        <v>104</v>
      </c>
      <c r="X918" s="21" t="s">
        <v>105</v>
      </c>
      <c r="Y918" s="21" t="s">
        <v>106</v>
      </c>
      <c r="Z918" s="21" t="s">
        <v>107</v>
      </c>
      <c r="AA918" s="21" t="s">
        <v>108</v>
      </c>
      <c r="AB918" s="21" t="s">
        <v>43</v>
      </c>
      <c r="AC918" s="21" t="s">
        <v>201</v>
      </c>
      <c r="AD918" s="21" t="s">
        <v>202</v>
      </c>
    </row>
    <row r="919" spans="1:30" x14ac:dyDescent="0.15">
      <c r="A919" s="24" t="s">
        <v>203</v>
      </c>
      <c r="B919" s="25">
        <v>885</v>
      </c>
      <c r="C919" s="25">
        <v>576</v>
      </c>
      <c r="D919" s="25">
        <v>826</v>
      </c>
      <c r="E919" s="25">
        <v>498</v>
      </c>
      <c r="F919" s="25">
        <v>1208</v>
      </c>
      <c r="G919" s="25">
        <v>1125</v>
      </c>
      <c r="H919" s="25">
        <v>629</v>
      </c>
      <c r="I919" s="25">
        <v>658</v>
      </c>
      <c r="J919" s="25">
        <v>436</v>
      </c>
      <c r="K919" s="25">
        <v>612</v>
      </c>
      <c r="L919" s="25">
        <v>152</v>
      </c>
      <c r="M919" s="25">
        <v>813</v>
      </c>
      <c r="N919" s="26">
        <f t="shared" ref="N919:N941" si="402">SUM(B919:M919)</f>
        <v>8418</v>
      </c>
      <c r="Q919" s="21" t="s">
        <v>203</v>
      </c>
      <c r="R919" s="27">
        <f>ROUND(B919/N919,3)</f>
        <v>0.105</v>
      </c>
      <c r="S919" s="27">
        <f>ROUND(C919/N919,3)</f>
        <v>6.8000000000000005E-2</v>
      </c>
      <c r="T919" s="27">
        <f>ROUND(D919/N919,3)</f>
        <v>9.8000000000000004E-2</v>
      </c>
      <c r="U919" s="27">
        <f>ROUND(E919/N919,3)</f>
        <v>5.8999999999999997E-2</v>
      </c>
      <c r="V919" s="27">
        <f>ROUND(F919/N919,3)</f>
        <v>0.14399999999999999</v>
      </c>
      <c r="W919" s="27">
        <f>ROUND(G919/N919,3)</f>
        <v>0.13400000000000001</v>
      </c>
      <c r="X919" s="27">
        <f>ROUND(H919/N919,3)</f>
        <v>7.4999999999999997E-2</v>
      </c>
      <c r="Y919" s="27">
        <f>ROUND(I919/N919,3)</f>
        <v>7.8E-2</v>
      </c>
      <c r="Z919" s="27">
        <f>ROUND(J919/N919,3)</f>
        <v>5.1999999999999998E-2</v>
      </c>
      <c r="AA919" s="27">
        <f>ROUND(K919/N919,3)</f>
        <v>7.2999999999999995E-2</v>
      </c>
      <c r="AB919" s="27">
        <f>ROUND(L919/N919,3)</f>
        <v>1.7999999999999999E-2</v>
      </c>
      <c r="AC919" s="27">
        <f>1-SUM(R919:AB919)</f>
        <v>9.6000000000000085E-2</v>
      </c>
      <c r="AD919" s="27">
        <f t="shared" ref="AD919:AD941" si="403">SUM(R919:AC919)</f>
        <v>1</v>
      </c>
    </row>
    <row r="920" spans="1:30" x14ac:dyDescent="0.15">
      <c r="A920" s="24" t="s">
        <v>204</v>
      </c>
      <c r="B920" s="28">
        <v>47</v>
      </c>
      <c r="C920" s="28">
        <v>28</v>
      </c>
      <c r="D920" s="28">
        <v>39</v>
      </c>
      <c r="E920" s="28">
        <v>21</v>
      </c>
      <c r="F920" s="28">
        <v>62</v>
      </c>
      <c r="G920" s="28">
        <v>55</v>
      </c>
      <c r="H920" s="28">
        <v>28</v>
      </c>
      <c r="I920" s="28">
        <v>19</v>
      </c>
      <c r="J920" s="28">
        <v>23</v>
      </c>
      <c r="K920" s="28">
        <v>27</v>
      </c>
      <c r="L920" s="28">
        <v>5</v>
      </c>
      <c r="M920" s="28">
        <v>52</v>
      </c>
      <c r="N920" s="29">
        <f t="shared" si="402"/>
        <v>406</v>
      </c>
      <c r="Q920" s="21" t="s">
        <v>204</v>
      </c>
      <c r="R920" s="30">
        <f t="shared" ref="R920:R941" si="404">ROUND(B920/N920,3)</f>
        <v>0.11600000000000001</v>
      </c>
      <c r="S920" s="30">
        <f t="shared" ref="S920:S941" si="405">ROUND(C920/N920,3)</f>
        <v>6.9000000000000006E-2</v>
      </c>
      <c r="T920" s="30">
        <f t="shared" ref="T920:T941" si="406">ROUND(D920/N920,3)</f>
        <v>9.6000000000000002E-2</v>
      </c>
      <c r="U920" s="30">
        <f t="shared" ref="U920:U941" si="407">ROUND(E920/N920,3)</f>
        <v>5.1999999999999998E-2</v>
      </c>
      <c r="V920" s="30">
        <f t="shared" ref="V920:V941" si="408">ROUND(F920/N920,3)</f>
        <v>0.153</v>
      </c>
      <c r="W920" s="30">
        <f t="shared" ref="W920:W941" si="409">ROUND(G920/N920,3)</f>
        <v>0.13500000000000001</v>
      </c>
      <c r="X920" s="30">
        <f t="shared" ref="X920:X941" si="410">ROUND(H920/N920,3)</f>
        <v>6.9000000000000006E-2</v>
      </c>
      <c r="Y920" s="30">
        <f t="shared" ref="Y920:Y941" si="411">ROUND(I920/N920,3)</f>
        <v>4.7E-2</v>
      </c>
      <c r="Z920" s="30">
        <f t="shared" ref="Z920:Z941" si="412">ROUND(J920/N920,3)</f>
        <v>5.7000000000000002E-2</v>
      </c>
      <c r="AA920" s="30">
        <f t="shared" ref="AA920:AA941" si="413">ROUND(K920/N920,3)</f>
        <v>6.7000000000000004E-2</v>
      </c>
      <c r="AB920" s="30">
        <f t="shared" ref="AB920:AB941" si="414">ROUND(L920/N920,3)</f>
        <v>1.2E-2</v>
      </c>
      <c r="AC920" s="30">
        <f t="shared" ref="AC920:AC941" si="415">1-SUM(R920:AB920)</f>
        <v>0.127</v>
      </c>
      <c r="AD920" s="30">
        <f t="shared" si="403"/>
        <v>1</v>
      </c>
    </row>
    <row r="921" spans="1:30" x14ac:dyDescent="0.15">
      <c r="A921" s="24" t="s">
        <v>205</v>
      </c>
      <c r="B921" s="28">
        <v>21</v>
      </c>
      <c r="C921" s="28">
        <v>10</v>
      </c>
      <c r="D921" s="28">
        <v>17</v>
      </c>
      <c r="E921" s="28">
        <v>5</v>
      </c>
      <c r="F921" s="28">
        <v>24</v>
      </c>
      <c r="G921" s="28">
        <v>22</v>
      </c>
      <c r="H921" s="28">
        <v>15</v>
      </c>
      <c r="I921" s="28">
        <v>12</v>
      </c>
      <c r="J921" s="28">
        <v>9</v>
      </c>
      <c r="K921" s="28">
        <v>19</v>
      </c>
      <c r="L921" s="28">
        <v>5</v>
      </c>
      <c r="M921" s="28">
        <v>16</v>
      </c>
      <c r="N921" s="29">
        <f t="shared" si="402"/>
        <v>175</v>
      </c>
      <c r="Q921" s="21" t="s">
        <v>205</v>
      </c>
      <c r="R921" s="30">
        <f t="shared" si="404"/>
        <v>0.12</v>
      </c>
      <c r="S921" s="30">
        <f t="shared" si="405"/>
        <v>5.7000000000000002E-2</v>
      </c>
      <c r="T921" s="30">
        <f t="shared" si="406"/>
        <v>9.7000000000000003E-2</v>
      </c>
      <c r="U921" s="30">
        <f t="shared" si="407"/>
        <v>2.9000000000000001E-2</v>
      </c>
      <c r="V921" s="30">
        <f t="shared" si="408"/>
        <v>0.13700000000000001</v>
      </c>
      <c r="W921" s="30">
        <f t="shared" si="409"/>
        <v>0.126</v>
      </c>
      <c r="X921" s="30">
        <f t="shared" si="410"/>
        <v>8.5999999999999993E-2</v>
      </c>
      <c r="Y921" s="30">
        <f t="shared" si="411"/>
        <v>6.9000000000000006E-2</v>
      </c>
      <c r="Z921" s="30">
        <f t="shared" si="412"/>
        <v>5.0999999999999997E-2</v>
      </c>
      <c r="AA921" s="30">
        <f t="shared" si="413"/>
        <v>0.109</v>
      </c>
      <c r="AB921" s="30">
        <f t="shared" si="414"/>
        <v>2.9000000000000001E-2</v>
      </c>
      <c r="AC921" s="30">
        <f t="shared" si="415"/>
        <v>8.9999999999999858E-2</v>
      </c>
      <c r="AD921" s="30">
        <f t="shared" si="403"/>
        <v>1</v>
      </c>
    </row>
    <row r="922" spans="1:30" x14ac:dyDescent="0.15">
      <c r="A922" s="24" t="s">
        <v>206</v>
      </c>
      <c r="B922" s="28">
        <v>32</v>
      </c>
      <c r="C922" s="28">
        <v>17</v>
      </c>
      <c r="D922" s="28">
        <v>34</v>
      </c>
      <c r="E922" s="28">
        <v>20</v>
      </c>
      <c r="F922" s="28">
        <v>44</v>
      </c>
      <c r="G922" s="28">
        <v>43</v>
      </c>
      <c r="H922" s="28">
        <v>15</v>
      </c>
      <c r="I922" s="28">
        <v>25</v>
      </c>
      <c r="J922" s="28">
        <v>15</v>
      </c>
      <c r="K922" s="28">
        <v>15</v>
      </c>
      <c r="L922" s="28">
        <v>14</v>
      </c>
      <c r="M922" s="28">
        <v>44</v>
      </c>
      <c r="N922" s="29">
        <f t="shared" si="402"/>
        <v>318</v>
      </c>
      <c r="Q922" s="21" t="s">
        <v>206</v>
      </c>
      <c r="R922" s="30">
        <f t="shared" si="404"/>
        <v>0.10100000000000001</v>
      </c>
      <c r="S922" s="30">
        <f t="shared" si="405"/>
        <v>5.2999999999999999E-2</v>
      </c>
      <c r="T922" s="30">
        <f t="shared" si="406"/>
        <v>0.107</v>
      </c>
      <c r="U922" s="30">
        <f t="shared" si="407"/>
        <v>6.3E-2</v>
      </c>
      <c r="V922" s="30">
        <f t="shared" si="408"/>
        <v>0.13800000000000001</v>
      </c>
      <c r="W922" s="30">
        <f t="shared" si="409"/>
        <v>0.13500000000000001</v>
      </c>
      <c r="X922" s="30">
        <f t="shared" si="410"/>
        <v>4.7E-2</v>
      </c>
      <c r="Y922" s="30">
        <f t="shared" si="411"/>
        <v>7.9000000000000001E-2</v>
      </c>
      <c r="Z922" s="30">
        <f t="shared" si="412"/>
        <v>4.7E-2</v>
      </c>
      <c r="AA922" s="30">
        <f t="shared" si="413"/>
        <v>4.7E-2</v>
      </c>
      <c r="AB922" s="30">
        <f t="shared" si="414"/>
        <v>4.3999999999999997E-2</v>
      </c>
      <c r="AC922" s="30">
        <f t="shared" si="415"/>
        <v>0.1389999999999999</v>
      </c>
      <c r="AD922" s="30">
        <f t="shared" si="403"/>
        <v>1</v>
      </c>
    </row>
    <row r="923" spans="1:30" x14ac:dyDescent="0.15">
      <c r="A923" s="24" t="s">
        <v>207</v>
      </c>
      <c r="B923" s="28">
        <v>64</v>
      </c>
      <c r="C923" s="28">
        <v>37</v>
      </c>
      <c r="D923" s="28">
        <v>54</v>
      </c>
      <c r="E923" s="28">
        <v>33</v>
      </c>
      <c r="F923" s="28">
        <v>76</v>
      </c>
      <c r="G923" s="28">
        <v>74</v>
      </c>
      <c r="H923" s="28">
        <v>37</v>
      </c>
      <c r="I923" s="28">
        <v>37</v>
      </c>
      <c r="J923" s="28">
        <v>31</v>
      </c>
      <c r="K923" s="28">
        <v>30</v>
      </c>
      <c r="L923" s="28">
        <v>10</v>
      </c>
      <c r="M923" s="28">
        <v>48</v>
      </c>
      <c r="N923" s="29">
        <f t="shared" si="402"/>
        <v>531</v>
      </c>
      <c r="Q923" s="21" t="s">
        <v>207</v>
      </c>
      <c r="R923" s="30">
        <f t="shared" si="404"/>
        <v>0.121</v>
      </c>
      <c r="S923" s="30">
        <f t="shared" si="405"/>
        <v>7.0000000000000007E-2</v>
      </c>
      <c r="T923" s="30">
        <f t="shared" si="406"/>
        <v>0.10199999999999999</v>
      </c>
      <c r="U923" s="30">
        <f t="shared" si="407"/>
        <v>6.2E-2</v>
      </c>
      <c r="V923" s="30">
        <f t="shared" si="408"/>
        <v>0.14299999999999999</v>
      </c>
      <c r="W923" s="30">
        <f t="shared" si="409"/>
        <v>0.13900000000000001</v>
      </c>
      <c r="X923" s="30">
        <f t="shared" si="410"/>
        <v>7.0000000000000007E-2</v>
      </c>
      <c r="Y923" s="30">
        <f t="shared" si="411"/>
        <v>7.0000000000000007E-2</v>
      </c>
      <c r="Z923" s="30">
        <f t="shared" si="412"/>
        <v>5.8000000000000003E-2</v>
      </c>
      <c r="AA923" s="30">
        <f t="shared" si="413"/>
        <v>5.6000000000000001E-2</v>
      </c>
      <c r="AB923" s="30">
        <f t="shared" si="414"/>
        <v>1.9E-2</v>
      </c>
      <c r="AC923" s="30">
        <f t="shared" si="415"/>
        <v>8.9999999999999747E-2</v>
      </c>
      <c r="AD923" s="30">
        <f t="shared" si="403"/>
        <v>1</v>
      </c>
    </row>
    <row r="924" spans="1:30" ht="11.25" thickBot="1" x14ac:dyDescent="0.2">
      <c r="A924" s="31" t="s">
        <v>208</v>
      </c>
      <c r="B924" s="32">
        <f>SUM(B919:B923)</f>
        <v>1049</v>
      </c>
      <c r="C924" s="32">
        <f t="shared" ref="C924:M924" si="416">SUM(C919:C923)</f>
        <v>668</v>
      </c>
      <c r="D924" s="32">
        <f t="shared" si="416"/>
        <v>970</v>
      </c>
      <c r="E924" s="32">
        <f t="shared" si="416"/>
        <v>577</v>
      </c>
      <c r="F924" s="32">
        <f t="shared" si="416"/>
        <v>1414</v>
      </c>
      <c r="G924" s="32">
        <f t="shared" si="416"/>
        <v>1319</v>
      </c>
      <c r="H924" s="32">
        <f t="shared" si="416"/>
        <v>724</v>
      </c>
      <c r="I924" s="32">
        <f t="shared" si="416"/>
        <v>751</v>
      </c>
      <c r="J924" s="32">
        <f t="shared" si="416"/>
        <v>514</v>
      </c>
      <c r="K924" s="32">
        <f t="shared" si="416"/>
        <v>703</v>
      </c>
      <c r="L924" s="32">
        <f t="shared" si="416"/>
        <v>186</v>
      </c>
      <c r="M924" s="32">
        <f t="shared" si="416"/>
        <v>973</v>
      </c>
      <c r="N924" s="32">
        <f t="shared" si="402"/>
        <v>9848</v>
      </c>
      <c r="Q924" s="31" t="s">
        <v>208</v>
      </c>
      <c r="R924" s="33">
        <f t="shared" si="404"/>
        <v>0.107</v>
      </c>
      <c r="S924" s="33">
        <f t="shared" si="405"/>
        <v>6.8000000000000005E-2</v>
      </c>
      <c r="T924" s="33">
        <f t="shared" si="406"/>
        <v>9.8000000000000004E-2</v>
      </c>
      <c r="U924" s="33">
        <f t="shared" si="407"/>
        <v>5.8999999999999997E-2</v>
      </c>
      <c r="V924" s="33">
        <f t="shared" si="408"/>
        <v>0.14399999999999999</v>
      </c>
      <c r="W924" s="33">
        <f t="shared" si="409"/>
        <v>0.13400000000000001</v>
      </c>
      <c r="X924" s="33">
        <f t="shared" si="410"/>
        <v>7.3999999999999996E-2</v>
      </c>
      <c r="Y924" s="33">
        <f t="shared" si="411"/>
        <v>7.5999999999999998E-2</v>
      </c>
      <c r="Z924" s="33">
        <f t="shared" si="412"/>
        <v>5.1999999999999998E-2</v>
      </c>
      <c r="AA924" s="33">
        <f t="shared" si="413"/>
        <v>7.0999999999999994E-2</v>
      </c>
      <c r="AB924" s="33">
        <f t="shared" si="414"/>
        <v>1.9E-2</v>
      </c>
      <c r="AC924" s="33">
        <f t="shared" si="415"/>
        <v>9.8000000000000087E-2</v>
      </c>
      <c r="AD924" s="33">
        <f t="shared" si="403"/>
        <v>1</v>
      </c>
    </row>
    <row r="925" spans="1:30" ht="11.25" thickTop="1" x14ac:dyDescent="0.15">
      <c r="A925" s="34" t="s">
        <v>209</v>
      </c>
      <c r="B925" s="25">
        <v>289</v>
      </c>
      <c r="C925" s="25">
        <v>198</v>
      </c>
      <c r="D925" s="25">
        <v>276</v>
      </c>
      <c r="E925" s="25">
        <v>167</v>
      </c>
      <c r="F925" s="25">
        <v>403</v>
      </c>
      <c r="G925" s="25">
        <v>350</v>
      </c>
      <c r="H925" s="25">
        <v>233</v>
      </c>
      <c r="I925" s="25">
        <v>200</v>
      </c>
      <c r="J925" s="25">
        <v>159</v>
      </c>
      <c r="K925" s="25">
        <v>203</v>
      </c>
      <c r="L925" s="25">
        <v>50</v>
      </c>
      <c r="M925" s="25">
        <v>322</v>
      </c>
      <c r="N925" s="26">
        <f t="shared" si="402"/>
        <v>2850</v>
      </c>
      <c r="Q925" s="35" t="s">
        <v>209</v>
      </c>
      <c r="R925" s="27">
        <f t="shared" si="404"/>
        <v>0.10100000000000001</v>
      </c>
      <c r="S925" s="27">
        <f t="shared" si="405"/>
        <v>6.9000000000000006E-2</v>
      </c>
      <c r="T925" s="27">
        <f t="shared" si="406"/>
        <v>9.7000000000000003E-2</v>
      </c>
      <c r="U925" s="27">
        <f t="shared" si="407"/>
        <v>5.8999999999999997E-2</v>
      </c>
      <c r="V925" s="27">
        <f t="shared" si="408"/>
        <v>0.14099999999999999</v>
      </c>
      <c r="W925" s="27">
        <f t="shared" si="409"/>
        <v>0.123</v>
      </c>
      <c r="X925" s="27">
        <f t="shared" si="410"/>
        <v>8.2000000000000003E-2</v>
      </c>
      <c r="Y925" s="27">
        <f t="shared" si="411"/>
        <v>7.0000000000000007E-2</v>
      </c>
      <c r="Z925" s="27">
        <f t="shared" si="412"/>
        <v>5.6000000000000001E-2</v>
      </c>
      <c r="AA925" s="27">
        <f t="shared" si="413"/>
        <v>7.0999999999999994E-2</v>
      </c>
      <c r="AB925" s="27">
        <f t="shared" si="414"/>
        <v>1.7999999999999999E-2</v>
      </c>
      <c r="AC925" s="27">
        <f t="shared" si="415"/>
        <v>0.11299999999999999</v>
      </c>
      <c r="AD925" s="27">
        <f t="shared" si="403"/>
        <v>1</v>
      </c>
    </row>
    <row r="926" spans="1:30" x14ac:dyDescent="0.15">
      <c r="A926" s="24" t="s">
        <v>210</v>
      </c>
      <c r="B926" s="28">
        <v>23</v>
      </c>
      <c r="C926" s="28">
        <v>18</v>
      </c>
      <c r="D926" s="28">
        <v>29</v>
      </c>
      <c r="E926" s="28">
        <v>19</v>
      </c>
      <c r="F926" s="28">
        <v>29</v>
      </c>
      <c r="G926" s="28">
        <v>37</v>
      </c>
      <c r="H926" s="28">
        <v>19</v>
      </c>
      <c r="I926" s="28">
        <v>19</v>
      </c>
      <c r="J926" s="28">
        <v>14</v>
      </c>
      <c r="K926" s="28">
        <v>20</v>
      </c>
      <c r="L926" s="28">
        <v>8</v>
      </c>
      <c r="M926" s="28">
        <v>32</v>
      </c>
      <c r="N926" s="29">
        <f t="shared" si="402"/>
        <v>267</v>
      </c>
      <c r="Q926" s="21" t="s">
        <v>210</v>
      </c>
      <c r="R926" s="30">
        <f t="shared" si="404"/>
        <v>8.5999999999999993E-2</v>
      </c>
      <c r="S926" s="30">
        <f t="shared" si="405"/>
        <v>6.7000000000000004E-2</v>
      </c>
      <c r="T926" s="30">
        <f t="shared" si="406"/>
        <v>0.109</v>
      </c>
      <c r="U926" s="30">
        <f t="shared" si="407"/>
        <v>7.0999999999999994E-2</v>
      </c>
      <c r="V926" s="30">
        <f t="shared" si="408"/>
        <v>0.109</v>
      </c>
      <c r="W926" s="30">
        <f t="shared" si="409"/>
        <v>0.13900000000000001</v>
      </c>
      <c r="X926" s="30">
        <f t="shared" si="410"/>
        <v>7.0999999999999994E-2</v>
      </c>
      <c r="Y926" s="30">
        <f t="shared" si="411"/>
        <v>7.0999999999999994E-2</v>
      </c>
      <c r="Z926" s="30">
        <f t="shared" si="412"/>
        <v>5.1999999999999998E-2</v>
      </c>
      <c r="AA926" s="30">
        <f t="shared" si="413"/>
        <v>7.4999999999999997E-2</v>
      </c>
      <c r="AB926" s="30">
        <f t="shared" si="414"/>
        <v>0.03</v>
      </c>
      <c r="AC926" s="30">
        <f t="shared" si="415"/>
        <v>0.12000000000000011</v>
      </c>
      <c r="AD926" s="30">
        <f t="shared" si="403"/>
        <v>1</v>
      </c>
    </row>
    <row r="927" spans="1:30" x14ac:dyDescent="0.15">
      <c r="A927" s="24" t="s">
        <v>211</v>
      </c>
      <c r="B927" s="28">
        <v>115</v>
      </c>
      <c r="C927" s="28">
        <v>92</v>
      </c>
      <c r="D927" s="28">
        <v>113</v>
      </c>
      <c r="E927" s="28">
        <v>52</v>
      </c>
      <c r="F927" s="28">
        <v>146</v>
      </c>
      <c r="G927" s="28">
        <v>136</v>
      </c>
      <c r="H927" s="28">
        <v>104</v>
      </c>
      <c r="I927" s="28">
        <v>75</v>
      </c>
      <c r="J927" s="28">
        <v>44</v>
      </c>
      <c r="K927" s="28">
        <v>54</v>
      </c>
      <c r="L927" s="28">
        <v>18</v>
      </c>
      <c r="M927" s="28">
        <v>82</v>
      </c>
      <c r="N927" s="29">
        <f t="shared" si="402"/>
        <v>1031</v>
      </c>
      <c r="Q927" s="21" t="s">
        <v>211</v>
      </c>
      <c r="R927" s="30">
        <f t="shared" si="404"/>
        <v>0.112</v>
      </c>
      <c r="S927" s="30">
        <f t="shared" si="405"/>
        <v>8.8999999999999996E-2</v>
      </c>
      <c r="T927" s="30">
        <f t="shared" si="406"/>
        <v>0.11</v>
      </c>
      <c r="U927" s="30">
        <f t="shared" si="407"/>
        <v>0.05</v>
      </c>
      <c r="V927" s="30">
        <f t="shared" si="408"/>
        <v>0.14199999999999999</v>
      </c>
      <c r="W927" s="30">
        <f t="shared" si="409"/>
        <v>0.13200000000000001</v>
      </c>
      <c r="X927" s="30">
        <f t="shared" si="410"/>
        <v>0.10100000000000001</v>
      </c>
      <c r="Y927" s="30">
        <f t="shared" si="411"/>
        <v>7.2999999999999995E-2</v>
      </c>
      <c r="Z927" s="30">
        <f t="shared" si="412"/>
        <v>4.2999999999999997E-2</v>
      </c>
      <c r="AA927" s="30">
        <f t="shared" si="413"/>
        <v>5.1999999999999998E-2</v>
      </c>
      <c r="AB927" s="30">
        <f t="shared" si="414"/>
        <v>1.7000000000000001E-2</v>
      </c>
      <c r="AC927" s="30">
        <f t="shared" si="415"/>
        <v>7.8999999999999959E-2</v>
      </c>
      <c r="AD927" s="30">
        <f t="shared" si="403"/>
        <v>1</v>
      </c>
    </row>
    <row r="928" spans="1:30" x14ac:dyDescent="0.15">
      <c r="A928" s="24" t="s">
        <v>212</v>
      </c>
      <c r="B928" s="28">
        <v>91</v>
      </c>
      <c r="C928" s="28">
        <v>54</v>
      </c>
      <c r="D928" s="28">
        <v>81</v>
      </c>
      <c r="E928" s="28">
        <v>43</v>
      </c>
      <c r="F928" s="28">
        <v>107</v>
      </c>
      <c r="G928" s="28">
        <v>106</v>
      </c>
      <c r="H928" s="28">
        <v>46</v>
      </c>
      <c r="I928" s="28">
        <v>60</v>
      </c>
      <c r="J928" s="28">
        <v>43</v>
      </c>
      <c r="K928" s="28">
        <v>63</v>
      </c>
      <c r="L928" s="28">
        <v>13</v>
      </c>
      <c r="M928" s="28">
        <v>76</v>
      </c>
      <c r="N928" s="29">
        <f t="shared" si="402"/>
        <v>783</v>
      </c>
      <c r="Q928" s="21" t="s">
        <v>212</v>
      </c>
      <c r="R928" s="30">
        <f t="shared" si="404"/>
        <v>0.11600000000000001</v>
      </c>
      <c r="S928" s="30">
        <f t="shared" si="405"/>
        <v>6.9000000000000006E-2</v>
      </c>
      <c r="T928" s="30">
        <f t="shared" si="406"/>
        <v>0.10299999999999999</v>
      </c>
      <c r="U928" s="30">
        <f t="shared" si="407"/>
        <v>5.5E-2</v>
      </c>
      <c r="V928" s="30">
        <f t="shared" si="408"/>
        <v>0.13700000000000001</v>
      </c>
      <c r="W928" s="30">
        <f t="shared" si="409"/>
        <v>0.13500000000000001</v>
      </c>
      <c r="X928" s="30">
        <f t="shared" si="410"/>
        <v>5.8999999999999997E-2</v>
      </c>
      <c r="Y928" s="30">
        <f t="shared" si="411"/>
        <v>7.6999999999999999E-2</v>
      </c>
      <c r="Z928" s="30">
        <f t="shared" si="412"/>
        <v>5.5E-2</v>
      </c>
      <c r="AA928" s="30">
        <f t="shared" si="413"/>
        <v>0.08</v>
      </c>
      <c r="AB928" s="30">
        <f t="shared" si="414"/>
        <v>1.7000000000000001E-2</v>
      </c>
      <c r="AC928" s="30">
        <f t="shared" si="415"/>
        <v>9.7000000000000086E-2</v>
      </c>
      <c r="AD928" s="30">
        <f t="shared" si="403"/>
        <v>1</v>
      </c>
    </row>
    <row r="929" spans="1:30" x14ac:dyDescent="0.15">
      <c r="A929" s="24" t="s">
        <v>213</v>
      </c>
      <c r="B929" s="28">
        <v>60</v>
      </c>
      <c r="C929" s="28">
        <v>46</v>
      </c>
      <c r="D929" s="28">
        <v>69</v>
      </c>
      <c r="E929" s="28">
        <v>40</v>
      </c>
      <c r="F929" s="28">
        <v>75</v>
      </c>
      <c r="G929" s="28">
        <v>74</v>
      </c>
      <c r="H929" s="28">
        <v>39</v>
      </c>
      <c r="I929" s="28">
        <v>52</v>
      </c>
      <c r="J929" s="28">
        <v>36</v>
      </c>
      <c r="K929" s="28">
        <v>50</v>
      </c>
      <c r="L929" s="28">
        <v>9</v>
      </c>
      <c r="M929" s="28">
        <v>65</v>
      </c>
      <c r="N929" s="29">
        <f t="shared" si="402"/>
        <v>615</v>
      </c>
      <c r="Q929" s="21" t="s">
        <v>213</v>
      </c>
      <c r="R929" s="30">
        <f t="shared" si="404"/>
        <v>9.8000000000000004E-2</v>
      </c>
      <c r="S929" s="30">
        <f t="shared" si="405"/>
        <v>7.4999999999999997E-2</v>
      </c>
      <c r="T929" s="30">
        <f t="shared" si="406"/>
        <v>0.112</v>
      </c>
      <c r="U929" s="30">
        <f t="shared" si="407"/>
        <v>6.5000000000000002E-2</v>
      </c>
      <c r="V929" s="30">
        <f t="shared" si="408"/>
        <v>0.122</v>
      </c>
      <c r="W929" s="30">
        <f t="shared" si="409"/>
        <v>0.12</v>
      </c>
      <c r="X929" s="30">
        <f t="shared" si="410"/>
        <v>6.3E-2</v>
      </c>
      <c r="Y929" s="30">
        <f t="shared" si="411"/>
        <v>8.5000000000000006E-2</v>
      </c>
      <c r="Z929" s="30">
        <f t="shared" si="412"/>
        <v>5.8999999999999997E-2</v>
      </c>
      <c r="AA929" s="30">
        <f t="shared" si="413"/>
        <v>8.1000000000000003E-2</v>
      </c>
      <c r="AB929" s="30">
        <f t="shared" si="414"/>
        <v>1.4999999999999999E-2</v>
      </c>
      <c r="AC929" s="30">
        <f t="shared" si="415"/>
        <v>0.10500000000000009</v>
      </c>
      <c r="AD929" s="30">
        <f t="shared" si="403"/>
        <v>1</v>
      </c>
    </row>
    <row r="930" spans="1:30" ht="11.25" thickBot="1" x14ac:dyDescent="0.2">
      <c r="A930" s="31" t="s">
        <v>214</v>
      </c>
      <c r="B930" s="32">
        <f>SUM(B925:B929)</f>
        <v>578</v>
      </c>
      <c r="C930" s="32">
        <f t="shared" ref="C930:M930" si="417">SUM(C925:C929)</f>
        <v>408</v>
      </c>
      <c r="D930" s="32">
        <f t="shared" si="417"/>
        <v>568</v>
      </c>
      <c r="E930" s="32">
        <f t="shared" si="417"/>
        <v>321</v>
      </c>
      <c r="F930" s="32">
        <f t="shared" si="417"/>
        <v>760</v>
      </c>
      <c r="G930" s="32">
        <f t="shared" si="417"/>
        <v>703</v>
      </c>
      <c r="H930" s="32">
        <f t="shared" si="417"/>
        <v>441</v>
      </c>
      <c r="I930" s="32">
        <f t="shared" si="417"/>
        <v>406</v>
      </c>
      <c r="J930" s="32">
        <f t="shared" si="417"/>
        <v>296</v>
      </c>
      <c r="K930" s="32">
        <f t="shared" si="417"/>
        <v>390</v>
      </c>
      <c r="L930" s="32">
        <f t="shared" si="417"/>
        <v>98</v>
      </c>
      <c r="M930" s="32">
        <f t="shared" si="417"/>
        <v>577</v>
      </c>
      <c r="N930" s="32">
        <f t="shared" si="402"/>
        <v>5546</v>
      </c>
      <c r="Q930" s="31" t="s">
        <v>214</v>
      </c>
      <c r="R930" s="33">
        <f t="shared" si="404"/>
        <v>0.104</v>
      </c>
      <c r="S930" s="33">
        <f t="shared" si="405"/>
        <v>7.3999999999999996E-2</v>
      </c>
      <c r="T930" s="33">
        <f t="shared" si="406"/>
        <v>0.10199999999999999</v>
      </c>
      <c r="U930" s="33">
        <f t="shared" si="407"/>
        <v>5.8000000000000003E-2</v>
      </c>
      <c r="V930" s="33">
        <f t="shared" si="408"/>
        <v>0.13700000000000001</v>
      </c>
      <c r="W930" s="33">
        <f t="shared" si="409"/>
        <v>0.127</v>
      </c>
      <c r="X930" s="33">
        <f t="shared" si="410"/>
        <v>0.08</v>
      </c>
      <c r="Y930" s="33">
        <f t="shared" si="411"/>
        <v>7.2999999999999995E-2</v>
      </c>
      <c r="Z930" s="33">
        <f t="shared" si="412"/>
        <v>5.2999999999999999E-2</v>
      </c>
      <c r="AA930" s="33">
        <f t="shared" si="413"/>
        <v>7.0000000000000007E-2</v>
      </c>
      <c r="AB930" s="33">
        <f t="shared" si="414"/>
        <v>1.7999999999999999E-2</v>
      </c>
      <c r="AC930" s="33">
        <f t="shared" si="415"/>
        <v>0.10400000000000009</v>
      </c>
      <c r="AD930" s="33">
        <f t="shared" si="403"/>
        <v>1</v>
      </c>
    </row>
    <row r="931" spans="1:30" ht="11.25" thickTop="1" x14ac:dyDescent="0.15">
      <c r="A931" s="34" t="s">
        <v>215</v>
      </c>
      <c r="B931" s="25">
        <v>859</v>
      </c>
      <c r="C931" s="25">
        <v>580</v>
      </c>
      <c r="D931" s="25">
        <v>878</v>
      </c>
      <c r="E931" s="25">
        <v>484</v>
      </c>
      <c r="F931" s="25">
        <v>1153</v>
      </c>
      <c r="G931" s="25">
        <v>1109</v>
      </c>
      <c r="H931" s="25">
        <v>543</v>
      </c>
      <c r="I931" s="25">
        <v>599</v>
      </c>
      <c r="J931" s="25">
        <v>453</v>
      </c>
      <c r="K931" s="25">
        <v>581</v>
      </c>
      <c r="L931" s="25">
        <v>131</v>
      </c>
      <c r="M931" s="25">
        <v>672</v>
      </c>
      <c r="N931" s="26">
        <f t="shared" si="402"/>
        <v>8042</v>
      </c>
      <c r="Q931" s="35" t="s">
        <v>215</v>
      </c>
      <c r="R931" s="27">
        <f t="shared" si="404"/>
        <v>0.107</v>
      </c>
      <c r="S931" s="27">
        <f t="shared" si="405"/>
        <v>7.1999999999999995E-2</v>
      </c>
      <c r="T931" s="27">
        <f t="shared" si="406"/>
        <v>0.109</v>
      </c>
      <c r="U931" s="27">
        <f t="shared" si="407"/>
        <v>0.06</v>
      </c>
      <c r="V931" s="27">
        <f t="shared" si="408"/>
        <v>0.14299999999999999</v>
      </c>
      <c r="W931" s="27">
        <f t="shared" si="409"/>
        <v>0.13800000000000001</v>
      </c>
      <c r="X931" s="27">
        <f t="shared" si="410"/>
        <v>6.8000000000000005E-2</v>
      </c>
      <c r="Y931" s="27">
        <f t="shared" si="411"/>
        <v>7.3999999999999996E-2</v>
      </c>
      <c r="Z931" s="27">
        <f t="shared" si="412"/>
        <v>5.6000000000000001E-2</v>
      </c>
      <c r="AA931" s="27">
        <f t="shared" si="413"/>
        <v>7.1999999999999995E-2</v>
      </c>
      <c r="AB931" s="27">
        <f t="shared" si="414"/>
        <v>1.6E-2</v>
      </c>
      <c r="AC931" s="27">
        <f t="shared" si="415"/>
        <v>8.4999999999999964E-2</v>
      </c>
      <c r="AD931" s="27">
        <f t="shared" si="403"/>
        <v>1</v>
      </c>
    </row>
    <row r="932" spans="1:30" x14ac:dyDescent="0.15">
      <c r="A932" s="24" t="s">
        <v>216</v>
      </c>
      <c r="B932" s="28">
        <v>181</v>
      </c>
      <c r="C932" s="28">
        <v>127</v>
      </c>
      <c r="D932" s="28">
        <v>186</v>
      </c>
      <c r="E932" s="28">
        <v>112</v>
      </c>
      <c r="F932" s="28">
        <v>266</v>
      </c>
      <c r="G932" s="28">
        <v>248</v>
      </c>
      <c r="H932" s="28">
        <v>119</v>
      </c>
      <c r="I932" s="28">
        <v>134</v>
      </c>
      <c r="J932" s="28">
        <v>108</v>
      </c>
      <c r="K932" s="28">
        <v>136</v>
      </c>
      <c r="L932" s="28">
        <v>34</v>
      </c>
      <c r="M932" s="28">
        <v>140</v>
      </c>
      <c r="N932" s="29">
        <f t="shared" si="402"/>
        <v>1791</v>
      </c>
      <c r="Q932" s="21" t="s">
        <v>216</v>
      </c>
      <c r="R932" s="30">
        <f t="shared" si="404"/>
        <v>0.10100000000000001</v>
      </c>
      <c r="S932" s="30">
        <f t="shared" si="405"/>
        <v>7.0999999999999994E-2</v>
      </c>
      <c r="T932" s="30">
        <f t="shared" si="406"/>
        <v>0.104</v>
      </c>
      <c r="U932" s="30">
        <f t="shared" si="407"/>
        <v>6.3E-2</v>
      </c>
      <c r="V932" s="30">
        <f t="shared" si="408"/>
        <v>0.14899999999999999</v>
      </c>
      <c r="W932" s="30">
        <f t="shared" si="409"/>
        <v>0.13800000000000001</v>
      </c>
      <c r="X932" s="30">
        <f t="shared" si="410"/>
        <v>6.6000000000000003E-2</v>
      </c>
      <c r="Y932" s="30">
        <f t="shared" si="411"/>
        <v>7.4999999999999997E-2</v>
      </c>
      <c r="Z932" s="30">
        <f t="shared" si="412"/>
        <v>0.06</v>
      </c>
      <c r="AA932" s="30">
        <f t="shared" si="413"/>
        <v>7.5999999999999998E-2</v>
      </c>
      <c r="AB932" s="30">
        <f t="shared" si="414"/>
        <v>1.9E-2</v>
      </c>
      <c r="AC932" s="30">
        <f t="shared" si="415"/>
        <v>7.8000000000000069E-2</v>
      </c>
      <c r="AD932" s="30">
        <f t="shared" si="403"/>
        <v>1</v>
      </c>
    </row>
    <row r="933" spans="1:30" x14ac:dyDescent="0.15">
      <c r="A933" s="24" t="s">
        <v>217</v>
      </c>
      <c r="B933" s="28">
        <v>19</v>
      </c>
      <c r="C933" s="28">
        <v>12</v>
      </c>
      <c r="D933" s="28">
        <v>20</v>
      </c>
      <c r="E933" s="28">
        <v>7</v>
      </c>
      <c r="F933" s="28">
        <v>23</v>
      </c>
      <c r="G933" s="28">
        <v>26</v>
      </c>
      <c r="H933" s="28">
        <v>13</v>
      </c>
      <c r="I933" s="28">
        <v>16</v>
      </c>
      <c r="J933" s="28">
        <v>10</v>
      </c>
      <c r="K933" s="28">
        <v>12</v>
      </c>
      <c r="L933" s="28">
        <v>1</v>
      </c>
      <c r="M933" s="28">
        <v>14</v>
      </c>
      <c r="N933" s="29">
        <f t="shared" si="402"/>
        <v>173</v>
      </c>
      <c r="Q933" s="21" t="s">
        <v>217</v>
      </c>
      <c r="R933" s="30">
        <f t="shared" si="404"/>
        <v>0.11</v>
      </c>
      <c r="S933" s="30">
        <f t="shared" si="405"/>
        <v>6.9000000000000006E-2</v>
      </c>
      <c r="T933" s="30">
        <f t="shared" si="406"/>
        <v>0.11600000000000001</v>
      </c>
      <c r="U933" s="30">
        <f t="shared" si="407"/>
        <v>0.04</v>
      </c>
      <c r="V933" s="30">
        <f t="shared" si="408"/>
        <v>0.13300000000000001</v>
      </c>
      <c r="W933" s="30">
        <f t="shared" si="409"/>
        <v>0.15</v>
      </c>
      <c r="X933" s="30">
        <f t="shared" si="410"/>
        <v>7.4999999999999997E-2</v>
      </c>
      <c r="Y933" s="30">
        <f t="shared" si="411"/>
        <v>9.1999999999999998E-2</v>
      </c>
      <c r="Z933" s="30">
        <f t="shared" si="412"/>
        <v>5.8000000000000003E-2</v>
      </c>
      <c r="AA933" s="30">
        <f t="shared" si="413"/>
        <v>6.9000000000000006E-2</v>
      </c>
      <c r="AB933" s="30">
        <f t="shared" si="414"/>
        <v>6.0000000000000001E-3</v>
      </c>
      <c r="AC933" s="30">
        <f t="shared" si="415"/>
        <v>8.2000000000000073E-2</v>
      </c>
      <c r="AD933" s="30">
        <f t="shared" si="403"/>
        <v>1</v>
      </c>
    </row>
    <row r="934" spans="1:30" x14ac:dyDescent="0.15">
      <c r="A934" s="24" t="s">
        <v>218</v>
      </c>
      <c r="B934" s="28">
        <v>112</v>
      </c>
      <c r="C934" s="28">
        <v>68</v>
      </c>
      <c r="D934" s="28">
        <v>98</v>
      </c>
      <c r="E934" s="28">
        <v>50</v>
      </c>
      <c r="F934" s="28">
        <v>112</v>
      </c>
      <c r="G934" s="28">
        <v>102</v>
      </c>
      <c r="H934" s="28">
        <v>55</v>
      </c>
      <c r="I934" s="28">
        <v>60</v>
      </c>
      <c r="J934" s="28">
        <v>49</v>
      </c>
      <c r="K934" s="28">
        <v>58</v>
      </c>
      <c r="L934" s="28">
        <v>17</v>
      </c>
      <c r="M934" s="28">
        <v>86</v>
      </c>
      <c r="N934" s="29">
        <f t="shared" si="402"/>
        <v>867</v>
      </c>
      <c r="Q934" s="21" t="s">
        <v>218</v>
      </c>
      <c r="R934" s="30">
        <f t="shared" si="404"/>
        <v>0.129</v>
      </c>
      <c r="S934" s="30">
        <f t="shared" si="405"/>
        <v>7.8E-2</v>
      </c>
      <c r="T934" s="30">
        <f t="shared" si="406"/>
        <v>0.113</v>
      </c>
      <c r="U934" s="30">
        <f t="shared" si="407"/>
        <v>5.8000000000000003E-2</v>
      </c>
      <c r="V934" s="30">
        <f t="shared" si="408"/>
        <v>0.129</v>
      </c>
      <c r="W934" s="30">
        <f t="shared" si="409"/>
        <v>0.11799999999999999</v>
      </c>
      <c r="X934" s="30">
        <f t="shared" si="410"/>
        <v>6.3E-2</v>
      </c>
      <c r="Y934" s="30">
        <f t="shared" si="411"/>
        <v>6.9000000000000006E-2</v>
      </c>
      <c r="Z934" s="30">
        <f t="shared" si="412"/>
        <v>5.7000000000000002E-2</v>
      </c>
      <c r="AA934" s="30">
        <f t="shared" si="413"/>
        <v>6.7000000000000004E-2</v>
      </c>
      <c r="AB934" s="30">
        <f t="shared" si="414"/>
        <v>0.02</v>
      </c>
      <c r="AC934" s="30">
        <f t="shared" si="415"/>
        <v>9.8999999999999977E-2</v>
      </c>
      <c r="AD934" s="30">
        <f t="shared" si="403"/>
        <v>1</v>
      </c>
    </row>
    <row r="935" spans="1:30" x14ac:dyDescent="0.15">
      <c r="A935" s="24" t="s">
        <v>219</v>
      </c>
      <c r="B935" s="28">
        <v>82</v>
      </c>
      <c r="C935" s="28">
        <v>58</v>
      </c>
      <c r="D935" s="28">
        <v>74</v>
      </c>
      <c r="E935" s="28">
        <v>39</v>
      </c>
      <c r="F935" s="28">
        <v>119</v>
      </c>
      <c r="G935" s="28">
        <v>99</v>
      </c>
      <c r="H935" s="28">
        <v>56</v>
      </c>
      <c r="I935" s="28">
        <v>62</v>
      </c>
      <c r="J935" s="28">
        <v>40</v>
      </c>
      <c r="K935" s="28">
        <v>56</v>
      </c>
      <c r="L935" s="28">
        <v>14</v>
      </c>
      <c r="M935" s="28">
        <v>143</v>
      </c>
      <c r="N935" s="29">
        <f t="shared" si="402"/>
        <v>842</v>
      </c>
      <c r="Q935" s="21" t="s">
        <v>219</v>
      </c>
      <c r="R935" s="30">
        <f t="shared" si="404"/>
        <v>9.7000000000000003E-2</v>
      </c>
      <c r="S935" s="30">
        <f t="shared" si="405"/>
        <v>6.9000000000000006E-2</v>
      </c>
      <c r="T935" s="30">
        <f t="shared" si="406"/>
        <v>8.7999999999999995E-2</v>
      </c>
      <c r="U935" s="30">
        <f t="shared" si="407"/>
        <v>4.5999999999999999E-2</v>
      </c>
      <c r="V935" s="30">
        <f t="shared" si="408"/>
        <v>0.14099999999999999</v>
      </c>
      <c r="W935" s="30">
        <f t="shared" si="409"/>
        <v>0.11799999999999999</v>
      </c>
      <c r="X935" s="30">
        <f t="shared" si="410"/>
        <v>6.7000000000000004E-2</v>
      </c>
      <c r="Y935" s="30">
        <f t="shared" si="411"/>
        <v>7.3999999999999996E-2</v>
      </c>
      <c r="Z935" s="30">
        <f t="shared" si="412"/>
        <v>4.8000000000000001E-2</v>
      </c>
      <c r="AA935" s="30">
        <f t="shared" si="413"/>
        <v>6.7000000000000004E-2</v>
      </c>
      <c r="AB935" s="30">
        <f t="shared" si="414"/>
        <v>1.7000000000000001E-2</v>
      </c>
      <c r="AC935" s="30">
        <f t="shared" si="415"/>
        <v>0.16800000000000004</v>
      </c>
      <c r="AD935" s="30">
        <f t="shared" si="403"/>
        <v>1</v>
      </c>
    </row>
    <row r="936" spans="1:30" x14ac:dyDescent="0.15">
      <c r="A936" s="24" t="s">
        <v>220</v>
      </c>
      <c r="B936" s="28">
        <v>41</v>
      </c>
      <c r="C936" s="28">
        <v>28</v>
      </c>
      <c r="D936" s="28">
        <v>44</v>
      </c>
      <c r="E936" s="28">
        <v>16</v>
      </c>
      <c r="F936" s="28">
        <v>62</v>
      </c>
      <c r="G936" s="28">
        <v>62</v>
      </c>
      <c r="H936" s="28">
        <v>20</v>
      </c>
      <c r="I936" s="28">
        <v>25</v>
      </c>
      <c r="J936" s="28">
        <v>17</v>
      </c>
      <c r="K936" s="28">
        <v>34</v>
      </c>
      <c r="L936" s="28">
        <v>9</v>
      </c>
      <c r="M936" s="28">
        <v>60</v>
      </c>
      <c r="N936" s="29">
        <f t="shared" si="402"/>
        <v>418</v>
      </c>
      <c r="Q936" s="21" t="s">
        <v>220</v>
      </c>
      <c r="R936" s="30">
        <f t="shared" si="404"/>
        <v>9.8000000000000004E-2</v>
      </c>
      <c r="S936" s="30">
        <f t="shared" si="405"/>
        <v>6.7000000000000004E-2</v>
      </c>
      <c r="T936" s="30">
        <f t="shared" si="406"/>
        <v>0.105</v>
      </c>
      <c r="U936" s="30">
        <f t="shared" si="407"/>
        <v>3.7999999999999999E-2</v>
      </c>
      <c r="V936" s="30">
        <f t="shared" si="408"/>
        <v>0.14799999999999999</v>
      </c>
      <c r="W936" s="30">
        <f t="shared" si="409"/>
        <v>0.14799999999999999</v>
      </c>
      <c r="X936" s="30">
        <f t="shared" si="410"/>
        <v>4.8000000000000001E-2</v>
      </c>
      <c r="Y936" s="30">
        <f t="shared" si="411"/>
        <v>0.06</v>
      </c>
      <c r="Z936" s="30">
        <f t="shared" si="412"/>
        <v>4.1000000000000002E-2</v>
      </c>
      <c r="AA936" s="30">
        <f t="shared" si="413"/>
        <v>8.1000000000000003E-2</v>
      </c>
      <c r="AB936" s="30">
        <f t="shared" si="414"/>
        <v>2.1999999999999999E-2</v>
      </c>
      <c r="AC936" s="30">
        <f t="shared" si="415"/>
        <v>0.14400000000000002</v>
      </c>
      <c r="AD936" s="30">
        <f t="shared" si="403"/>
        <v>1</v>
      </c>
    </row>
    <row r="937" spans="1:30" x14ac:dyDescent="0.15">
      <c r="A937" s="24" t="s">
        <v>221</v>
      </c>
      <c r="B937" s="28">
        <v>33</v>
      </c>
      <c r="C937" s="28">
        <v>18</v>
      </c>
      <c r="D937" s="28">
        <v>26</v>
      </c>
      <c r="E937" s="28">
        <v>10</v>
      </c>
      <c r="F937" s="28">
        <v>30</v>
      </c>
      <c r="G937" s="28">
        <v>37</v>
      </c>
      <c r="H937" s="28">
        <v>17</v>
      </c>
      <c r="I937" s="28">
        <v>18</v>
      </c>
      <c r="J937" s="28">
        <v>15</v>
      </c>
      <c r="K937" s="28">
        <v>25</v>
      </c>
      <c r="L937" s="28">
        <v>0</v>
      </c>
      <c r="M937" s="28">
        <v>27</v>
      </c>
      <c r="N937" s="29">
        <f t="shared" si="402"/>
        <v>256</v>
      </c>
      <c r="Q937" s="21" t="s">
        <v>221</v>
      </c>
      <c r="R937" s="30">
        <f t="shared" si="404"/>
        <v>0.129</v>
      </c>
      <c r="S937" s="30">
        <f t="shared" si="405"/>
        <v>7.0000000000000007E-2</v>
      </c>
      <c r="T937" s="30">
        <f t="shared" si="406"/>
        <v>0.10199999999999999</v>
      </c>
      <c r="U937" s="30">
        <f t="shared" si="407"/>
        <v>3.9E-2</v>
      </c>
      <c r="V937" s="30">
        <f t="shared" si="408"/>
        <v>0.11700000000000001</v>
      </c>
      <c r="W937" s="30">
        <f t="shared" si="409"/>
        <v>0.14499999999999999</v>
      </c>
      <c r="X937" s="30">
        <f t="shared" si="410"/>
        <v>6.6000000000000003E-2</v>
      </c>
      <c r="Y937" s="30">
        <f t="shared" si="411"/>
        <v>7.0000000000000007E-2</v>
      </c>
      <c r="Z937" s="30">
        <f t="shared" si="412"/>
        <v>5.8999999999999997E-2</v>
      </c>
      <c r="AA937" s="30">
        <f t="shared" si="413"/>
        <v>9.8000000000000004E-2</v>
      </c>
      <c r="AB937" s="30">
        <f t="shared" si="414"/>
        <v>0</v>
      </c>
      <c r="AC937" s="30">
        <f t="shared" si="415"/>
        <v>0.10500000000000009</v>
      </c>
      <c r="AD937" s="30">
        <f t="shared" si="403"/>
        <v>1</v>
      </c>
    </row>
    <row r="938" spans="1:30" x14ac:dyDescent="0.15">
      <c r="A938" s="24" t="s">
        <v>222</v>
      </c>
      <c r="B938" s="28">
        <v>22</v>
      </c>
      <c r="C938" s="28">
        <v>13</v>
      </c>
      <c r="D938" s="28">
        <v>21</v>
      </c>
      <c r="E938" s="28">
        <v>13</v>
      </c>
      <c r="F938" s="28">
        <v>30</v>
      </c>
      <c r="G938" s="28">
        <v>36</v>
      </c>
      <c r="H938" s="28">
        <v>11</v>
      </c>
      <c r="I938" s="28">
        <v>17</v>
      </c>
      <c r="J938" s="28">
        <v>10</v>
      </c>
      <c r="K938" s="28">
        <v>19</v>
      </c>
      <c r="L938" s="28">
        <v>3</v>
      </c>
      <c r="M938" s="28">
        <v>18</v>
      </c>
      <c r="N938" s="29">
        <f t="shared" si="402"/>
        <v>213</v>
      </c>
      <c r="Q938" s="21" t="s">
        <v>222</v>
      </c>
      <c r="R938" s="30">
        <f t="shared" si="404"/>
        <v>0.10299999999999999</v>
      </c>
      <c r="S938" s="30">
        <f t="shared" si="405"/>
        <v>6.0999999999999999E-2</v>
      </c>
      <c r="T938" s="30">
        <f t="shared" si="406"/>
        <v>9.9000000000000005E-2</v>
      </c>
      <c r="U938" s="30">
        <f t="shared" si="407"/>
        <v>6.0999999999999999E-2</v>
      </c>
      <c r="V938" s="30">
        <f t="shared" si="408"/>
        <v>0.14099999999999999</v>
      </c>
      <c r="W938" s="30">
        <f t="shared" si="409"/>
        <v>0.16900000000000001</v>
      </c>
      <c r="X938" s="30">
        <f t="shared" si="410"/>
        <v>5.1999999999999998E-2</v>
      </c>
      <c r="Y938" s="30">
        <f t="shared" si="411"/>
        <v>0.08</v>
      </c>
      <c r="Z938" s="30">
        <f t="shared" si="412"/>
        <v>4.7E-2</v>
      </c>
      <c r="AA938" s="30">
        <f t="shared" si="413"/>
        <v>8.8999999999999996E-2</v>
      </c>
      <c r="AB938" s="30">
        <f t="shared" si="414"/>
        <v>1.4E-2</v>
      </c>
      <c r="AC938" s="30">
        <f t="shared" si="415"/>
        <v>8.3999999999999964E-2</v>
      </c>
      <c r="AD938" s="30">
        <f t="shared" si="403"/>
        <v>1</v>
      </c>
    </row>
    <row r="939" spans="1:30" x14ac:dyDescent="0.15">
      <c r="A939" s="24" t="s">
        <v>223</v>
      </c>
      <c r="B939" s="28">
        <v>20</v>
      </c>
      <c r="C939" s="28">
        <v>9</v>
      </c>
      <c r="D939" s="28">
        <v>17</v>
      </c>
      <c r="E939" s="28">
        <v>17</v>
      </c>
      <c r="F939" s="28">
        <v>14</v>
      </c>
      <c r="G939" s="28">
        <v>26</v>
      </c>
      <c r="H939" s="28">
        <v>11</v>
      </c>
      <c r="I939" s="28">
        <v>11</v>
      </c>
      <c r="J939" s="28">
        <v>10</v>
      </c>
      <c r="K939" s="28">
        <v>9</v>
      </c>
      <c r="L939" s="28">
        <v>2</v>
      </c>
      <c r="M939" s="28">
        <v>13</v>
      </c>
      <c r="N939" s="29">
        <f t="shared" si="402"/>
        <v>159</v>
      </c>
      <c r="Q939" s="21" t="s">
        <v>223</v>
      </c>
      <c r="R939" s="30">
        <f t="shared" si="404"/>
        <v>0.126</v>
      </c>
      <c r="S939" s="30">
        <f t="shared" si="405"/>
        <v>5.7000000000000002E-2</v>
      </c>
      <c r="T939" s="30">
        <f t="shared" si="406"/>
        <v>0.107</v>
      </c>
      <c r="U939" s="30">
        <f t="shared" si="407"/>
        <v>0.107</v>
      </c>
      <c r="V939" s="30">
        <f t="shared" si="408"/>
        <v>8.7999999999999995E-2</v>
      </c>
      <c r="W939" s="30">
        <f t="shared" si="409"/>
        <v>0.16400000000000001</v>
      </c>
      <c r="X939" s="30">
        <f t="shared" si="410"/>
        <v>6.9000000000000006E-2</v>
      </c>
      <c r="Y939" s="30">
        <f t="shared" si="411"/>
        <v>6.9000000000000006E-2</v>
      </c>
      <c r="Z939" s="30">
        <f t="shared" si="412"/>
        <v>6.3E-2</v>
      </c>
      <c r="AA939" s="30">
        <f t="shared" si="413"/>
        <v>5.7000000000000002E-2</v>
      </c>
      <c r="AB939" s="30">
        <f t="shared" si="414"/>
        <v>1.2999999999999999E-2</v>
      </c>
      <c r="AC939" s="30">
        <f t="shared" si="415"/>
        <v>8.0000000000000071E-2</v>
      </c>
      <c r="AD939" s="30">
        <f t="shared" si="403"/>
        <v>1</v>
      </c>
    </row>
    <row r="940" spans="1:30" ht="11.25" thickBot="1" x14ac:dyDescent="0.2">
      <c r="A940" s="31" t="s">
        <v>224</v>
      </c>
      <c r="B940" s="32">
        <f>SUM(B931:B939)</f>
        <v>1369</v>
      </c>
      <c r="C940" s="32">
        <f t="shared" ref="C940:M940" si="418">SUM(C931:C939)</f>
        <v>913</v>
      </c>
      <c r="D940" s="32">
        <f t="shared" si="418"/>
        <v>1364</v>
      </c>
      <c r="E940" s="32">
        <f t="shared" si="418"/>
        <v>748</v>
      </c>
      <c r="F940" s="32">
        <f t="shared" si="418"/>
        <v>1809</v>
      </c>
      <c r="G940" s="32">
        <f t="shared" si="418"/>
        <v>1745</v>
      </c>
      <c r="H940" s="32">
        <f t="shared" si="418"/>
        <v>845</v>
      </c>
      <c r="I940" s="32">
        <f t="shared" si="418"/>
        <v>942</v>
      </c>
      <c r="J940" s="32">
        <f t="shared" si="418"/>
        <v>712</v>
      </c>
      <c r="K940" s="32">
        <f t="shared" si="418"/>
        <v>930</v>
      </c>
      <c r="L940" s="32">
        <f t="shared" si="418"/>
        <v>211</v>
      </c>
      <c r="M940" s="32">
        <f t="shared" si="418"/>
        <v>1173</v>
      </c>
      <c r="N940" s="32">
        <f t="shared" si="402"/>
        <v>12761</v>
      </c>
      <c r="Q940" s="31" t="s">
        <v>224</v>
      </c>
      <c r="R940" s="33">
        <f t="shared" si="404"/>
        <v>0.107</v>
      </c>
      <c r="S940" s="33">
        <f t="shared" si="405"/>
        <v>7.1999999999999995E-2</v>
      </c>
      <c r="T940" s="33">
        <f t="shared" si="406"/>
        <v>0.107</v>
      </c>
      <c r="U940" s="33">
        <f t="shared" si="407"/>
        <v>5.8999999999999997E-2</v>
      </c>
      <c r="V940" s="33">
        <f t="shared" si="408"/>
        <v>0.14199999999999999</v>
      </c>
      <c r="W940" s="33">
        <f t="shared" si="409"/>
        <v>0.13700000000000001</v>
      </c>
      <c r="X940" s="33">
        <f t="shared" si="410"/>
        <v>6.6000000000000003E-2</v>
      </c>
      <c r="Y940" s="33">
        <f t="shared" si="411"/>
        <v>7.3999999999999996E-2</v>
      </c>
      <c r="Z940" s="33">
        <f t="shared" si="412"/>
        <v>5.6000000000000001E-2</v>
      </c>
      <c r="AA940" s="33">
        <f t="shared" si="413"/>
        <v>7.2999999999999995E-2</v>
      </c>
      <c r="AB940" s="33">
        <f t="shared" si="414"/>
        <v>1.7000000000000001E-2</v>
      </c>
      <c r="AC940" s="33">
        <f t="shared" si="415"/>
        <v>9.000000000000008E-2</v>
      </c>
      <c r="AD940" s="33">
        <f t="shared" si="403"/>
        <v>1</v>
      </c>
    </row>
    <row r="941" spans="1:30" ht="11.25" thickTop="1" x14ac:dyDescent="0.15">
      <c r="A941" s="35" t="s">
        <v>225</v>
      </c>
      <c r="B941" s="26">
        <f>SUM(B940,B930,B924)</f>
        <v>2996</v>
      </c>
      <c r="C941" s="26">
        <f t="shared" ref="C941:M941" si="419">SUM(C940,C930,C924)</f>
        <v>1989</v>
      </c>
      <c r="D941" s="26">
        <f t="shared" si="419"/>
        <v>2902</v>
      </c>
      <c r="E941" s="26">
        <f t="shared" si="419"/>
        <v>1646</v>
      </c>
      <c r="F941" s="26">
        <f t="shared" si="419"/>
        <v>3983</v>
      </c>
      <c r="G941" s="26">
        <f t="shared" si="419"/>
        <v>3767</v>
      </c>
      <c r="H941" s="26">
        <f t="shared" si="419"/>
        <v>2010</v>
      </c>
      <c r="I941" s="26">
        <f t="shared" si="419"/>
        <v>2099</v>
      </c>
      <c r="J941" s="26">
        <f t="shared" si="419"/>
        <v>1522</v>
      </c>
      <c r="K941" s="26">
        <f t="shared" si="419"/>
        <v>2023</v>
      </c>
      <c r="L941" s="26">
        <f t="shared" si="419"/>
        <v>495</v>
      </c>
      <c r="M941" s="26">
        <f t="shared" si="419"/>
        <v>2723</v>
      </c>
      <c r="N941" s="26">
        <f t="shared" si="402"/>
        <v>28155</v>
      </c>
      <c r="Q941" s="35" t="s">
        <v>225</v>
      </c>
      <c r="R941" s="27">
        <f t="shared" si="404"/>
        <v>0.106</v>
      </c>
      <c r="S941" s="27">
        <f t="shared" si="405"/>
        <v>7.0999999999999994E-2</v>
      </c>
      <c r="T941" s="27">
        <f t="shared" si="406"/>
        <v>0.10299999999999999</v>
      </c>
      <c r="U941" s="27">
        <f t="shared" si="407"/>
        <v>5.8000000000000003E-2</v>
      </c>
      <c r="V941" s="27">
        <f t="shared" si="408"/>
        <v>0.14099999999999999</v>
      </c>
      <c r="W941" s="27">
        <f t="shared" si="409"/>
        <v>0.13400000000000001</v>
      </c>
      <c r="X941" s="27">
        <f t="shared" si="410"/>
        <v>7.0999999999999994E-2</v>
      </c>
      <c r="Y941" s="27">
        <f t="shared" si="411"/>
        <v>7.4999999999999997E-2</v>
      </c>
      <c r="Z941" s="27">
        <f t="shared" si="412"/>
        <v>5.3999999999999999E-2</v>
      </c>
      <c r="AA941" s="27">
        <f t="shared" si="413"/>
        <v>7.1999999999999995E-2</v>
      </c>
      <c r="AB941" s="27">
        <f t="shared" si="414"/>
        <v>1.7999999999999999E-2</v>
      </c>
      <c r="AC941" s="27">
        <f t="shared" si="415"/>
        <v>9.7000000000000086E-2</v>
      </c>
      <c r="AD941" s="27">
        <f t="shared" si="403"/>
        <v>1</v>
      </c>
    </row>
    <row r="944" spans="1:30" s="42" customFormat="1" x14ac:dyDescent="0.15">
      <c r="A944" s="42" t="s">
        <v>326</v>
      </c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2" t="s">
        <v>326</v>
      </c>
    </row>
    <row r="945" spans="1:29" x14ac:dyDescent="0.15">
      <c r="A945" s="24"/>
      <c r="B945" s="17" t="s">
        <v>109</v>
      </c>
      <c r="C945" s="17" t="s">
        <v>110</v>
      </c>
      <c r="D945" s="17" t="s">
        <v>111</v>
      </c>
      <c r="E945" s="17" t="s">
        <v>112</v>
      </c>
      <c r="F945" s="17" t="s">
        <v>113</v>
      </c>
      <c r="G945" s="17" t="s">
        <v>114</v>
      </c>
      <c r="H945" s="17" t="s">
        <v>115</v>
      </c>
      <c r="I945" s="17" t="s">
        <v>116</v>
      </c>
      <c r="J945" s="17" t="s">
        <v>117</v>
      </c>
      <c r="K945" s="17" t="s">
        <v>43</v>
      </c>
      <c r="L945" s="17" t="s">
        <v>201</v>
      </c>
      <c r="M945" s="17" t="s">
        <v>202</v>
      </c>
      <c r="Q945" s="21"/>
      <c r="R945" s="21" t="s">
        <v>109</v>
      </c>
      <c r="S945" s="21" t="s">
        <v>110</v>
      </c>
      <c r="T945" s="21" t="s">
        <v>111</v>
      </c>
      <c r="U945" s="21" t="s">
        <v>112</v>
      </c>
      <c r="V945" s="21" t="s">
        <v>113</v>
      </c>
      <c r="W945" s="21" t="s">
        <v>114</v>
      </c>
      <c r="X945" s="21" t="s">
        <v>115</v>
      </c>
      <c r="Y945" s="21" t="s">
        <v>116</v>
      </c>
      <c r="Z945" s="21" t="s">
        <v>117</v>
      </c>
      <c r="AA945" s="21" t="s">
        <v>43</v>
      </c>
      <c r="AB945" s="21" t="s">
        <v>201</v>
      </c>
      <c r="AC945" s="21" t="s">
        <v>202</v>
      </c>
    </row>
    <row r="946" spans="1:29" x14ac:dyDescent="0.15">
      <c r="A946" s="24" t="s">
        <v>203</v>
      </c>
      <c r="B946" s="25">
        <v>661</v>
      </c>
      <c r="C946" s="25">
        <v>293</v>
      </c>
      <c r="D946" s="25">
        <v>90</v>
      </c>
      <c r="E946" s="25">
        <v>26</v>
      </c>
      <c r="F946" s="25">
        <v>57</v>
      </c>
      <c r="G946" s="25">
        <v>305</v>
      </c>
      <c r="H946" s="25">
        <v>1443</v>
      </c>
      <c r="I946" s="25">
        <v>163</v>
      </c>
      <c r="J946" s="25">
        <v>261</v>
      </c>
      <c r="K946" s="25">
        <v>237</v>
      </c>
      <c r="L946" s="25">
        <v>310</v>
      </c>
      <c r="M946" s="26">
        <f t="shared" ref="M946:M968" si="420">SUM(B946:L946)</f>
        <v>3846</v>
      </c>
      <c r="Q946" s="21" t="s">
        <v>203</v>
      </c>
      <c r="R946" s="27">
        <f t="shared" ref="R946:R968" si="421">ROUND(B946/M946,3)</f>
        <v>0.17199999999999999</v>
      </c>
      <c r="S946" s="27">
        <f t="shared" ref="S946:S968" si="422">ROUND(C946/M946,3)</f>
        <v>7.5999999999999998E-2</v>
      </c>
      <c r="T946" s="27">
        <f t="shared" ref="T946:T968" si="423">ROUND(D946/M946,3)</f>
        <v>2.3E-2</v>
      </c>
      <c r="U946" s="27">
        <f t="shared" ref="U946:U968" si="424">ROUND(E946/M946,3)</f>
        <v>7.0000000000000001E-3</v>
      </c>
      <c r="V946" s="27">
        <f t="shared" ref="V946:V968" si="425">ROUND(F946/M946,3)</f>
        <v>1.4999999999999999E-2</v>
      </c>
      <c r="W946" s="27">
        <f t="shared" ref="W946:W968" si="426">ROUND(G946/M946,3)</f>
        <v>7.9000000000000001E-2</v>
      </c>
      <c r="X946" s="27">
        <f t="shared" ref="X946:X968" si="427">ROUND(H946/M946,3)</f>
        <v>0.375</v>
      </c>
      <c r="Y946" s="27">
        <f t="shared" ref="Y946:Y968" si="428">ROUND(I946/M946,3)</f>
        <v>4.2000000000000003E-2</v>
      </c>
      <c r="Z946" s="27">
        <f t="shared" ref="Z946:Z968" si="429">ROUND(J946/M946,3)</f>
        <v>6.8000000000000005E-2</v>
      </c>
      <c r="AA946" s="27">
        <f t="shared" ref="AA946:AA968" si="430">ROUND(K946/M946,3)</f>
        <v>6.2E-2</v>
      </c>
      <c r="AB946" s="27">
        <f>1-SUM(R946:AA946)</f>
        <v>8.0999999999999739E-2</v>
      </c>
      <c r="AC946" s="27">
        <f t="shared" ref="AC946:AC968" si="431">SUM(R946:AB946)</f>
        <v>1</v>
      </c>
    </row>
    <row r="947" spans="1:29" x14ac:dyDescent="0.15">
      <c r="A947" s="24" t="s">
        <v>204</v>
      </c>
      <c r="B947" s="28">
        <v>30</v>
      </c>
      <c r="C947" s="28">
        <v>13</v>
      </c>
      <c r="D947" s="28">
        <v>7</v>
      </c>
      <c r="E947" s="28">
        <v>2</v>
      </c>
      <c r="F947" s="28">
        <v>5</v>
      </c>
      <c r="G947" s="28">
        <v>16</v>
      </c>
      <c r="H947" s="28">
        <v>74</v>
      </c>
      <c r="I947" s="28">
        <v>9</v>
      </c>
      <c r="J947" s="28">
        <v>14</v>
      </c>
      <c r="K947" s="28">
        <v>15</v>
      </c>
      <c r="L947" s="28">
        <v>18</v>
      </c>
      <c r="M947" s="29">
        <f t="shared" si="420"/>
        <v>203</v>
      </c>
      <c r="Q947" s="21" t="s">
        <v>204</v>
      </c>
      <c r="R947" s="30">
        <f t="shared" si="421"/>
        <v>0.14799999999999999</v>
      </c>
      <c r="S947" s="30">
        <f t="shared" si="422"/>
        <v>6.4000000000000001E-2</v>
      </c>
      <c r="T947" s="30">
        <f t="shared" si="423"/>
        <v>3.4000000000000002E-2</v>
      </c>
      <c r="U947" s="30">
        <f t="shared" si="424"/>
        <v>0.01</v>
      </c>
      <c r="V947" s="30">
        <f t="shared" si="425"/>
        <v>2.5000000000000001E-2</v>
      </c>
      <c r="W947" s="30">
        <f t="shared" si="426"/>
        <v>7.9000000000000001E-2</v>
      </c>
      <c r="X947" s="30">
        <f t="shared" si="427"/>
        <v>0.36499999999999999</v>
      </c>
      <c r="Y947" s="30">
        <f t="shared" si="428"/>
        <v>4.3999999999999997E-2</v>
      </c>
      <c r="Z947" s="30">
        <f t="shared" si="429"/>
        <v>6.9000000000000006E-2</v>
      </c>
      <c r="AA947" s="30">
        <f t="shared" si="430"/>
        <v>7.3999999999999996E-2</v>
      </c>
      <c r="AB947" s="30">
        <f t="shared" ref="AB947:AB968" si="432">1-SUM(R947:AA947)</f>
        <v>8.7999999999999967E-2</v>
      </c>
      <c r="AC947" s="30">
        <f t="shared" si="431"/>
        <v>1</v>
      </c>
    </row>
    <row r="948" spans="1:29" x14ac:dyDescent="0.15">
      <c r="A948" s="24" t="s">
        <v>205</v>
      </c>
      <c r="B948" s="28">
        <v>11</v>
      </c>
      <c r="C948" s="28">
        <v>17</v>
      </c>
      <c r="D948" s="28">
        <v>2</v>
      </c>
      <c r="E948" s="28">
        <v>1</v>
      </c>
      <c r="F948" s="28">
        <v>0</v>
      </c>
      <c r="G948" s="28">
        <v>7</v>
      </c>
      <c r="H948" s="28">
        <v>39</v>
      </c>
      <c r="I948" s="28">
        <v>5</v>
      </c>
      <c r="J948" s="28">
        <v>6</v>
      </c>
      <c r="K948" s="28">
        <v>2</v>
      </c>
      <c r="L948" s="28">
        <v>8</v>
      </c>
      <c r="M948" s="29">
        <f t="shared" si="420"/>
        <v>98</v>
      </c>
      <c r="Q948" s="21" t="s">
        <v>205</v>
      </c>
      <c r="R948" s="30">
        <f t="shared" si="421"/>
        <v>0.112</v>
      </c>
      <c r="S948" s="30">
        <f t="shared" si="422"/>
        <v>0.17299999999999999</v>
      </c>
      <c r="T948" s="30">
        <f t="shared" si="423"/>
        <v>0.02</v>
      </c>
      <c r="U948" s="30">
        <f t="shared" si="424"/>
        <v>0.01</v>
      </c>
      <c r="V948" s="30">
        <f t="shared" si="425"/>
        <v>0</v>
      </c>
      <c r="W948" s="30">
        <f t="shared" si="426"/>
        <v>7.0999999999999994E-2</v>
      </c>
      <c r="X948" s="30">
        <f t="shared" si="427"/>
        <v>0.39800000000000002</v>
      </c>
      <c r="Y948" s="30">
        <f t="shared" si="428"/>
        <v>5.0999999999999997E-2</v>
      </c>
      <c r="Z948" s="30">
        <f t="shared" si="429"/>
        <v>6.0999999999999999E-2</v>
      </c>
      <c r="AA948" s="30">
        <f t="shared" si="430"/>
        <v>0.02</v>
      </c>
      <c r="AB948" s="30">
        <f t="shared" si="432"/>
        <v>8.3999999999999853E-2</v>
      </c>
      <c r="AC948" s="30">
        <f t="shared" si="431"/>
        <v>1</v>
      </c>
    </row>
    <row r="949" spans="1:29" x14ac:dyDescent="0.15">
      <c r="A949" s="24" t="s">
        <v>206</v>
      </c>
      <c r="B949" s="28">
        <v>26</v>
      </c>
      <c r="C949" s="28">
        <v>22</v>
      </c>
      <c r="D949" s="28">
        <v>6</v>
      </c>
      <c r="E949" s="28">
        <v>2</v>
      </c>
      <c r="F949" s="28">
        <v>1</v>
      </c>
      <c r="G949" s="28">
        <v>12</v>
      </c>
      <c r="H949" s="28">
        <v>75</v>
      </c>
      <c r="I949" s="28">
        <v>3</v>
      </c>
      <c r="J949" s="28">
        <v>13</v>
      </c>
      <c r="K949" s="28">
        <v>13</v>
      </c>
      <c r="L949" s="28">
        <v>17</v>
      </c>
      <c r="M949" s="29">
        <f t="shared" si="420"/>
        <v>190</v>
      </c>
      <c r="Q949" s="21" t="s">
        <v>206</v>
      </c>
      <c r="R949" s="30">
        <f t="shared" si="421"/>
        <v>0.13700000000000001</v>
      </c>
      <c r="S949" s="30">
        <f t="shared" si="422"/>
        <v>0.11600000000000001</v>
      </c>
      <c r="T949" s="30">
        <f t="shared" si="423"/>
        <v>3.2000000000000001E-2</v>
      </c>
      <c r="U949" s="30">
        <f t="shared" si="424"/>
        <v>1.0999999999999999E-2</v>
      </c>
      <c r="V949" s="30">
        <f t="shared" si="425"/>
        <v>5.0000000000000001E-3</v>
      </c>
      <c r="W949" s="30">
        <f t="shared" si="426"/>
        <v>6.3E-2</v>
      </c>
      <c r="X949" s="30">
        <f t="shared" si="427"/>
        <v>0.39500000000000002</v>
      </c>
      <c r="Y949" s="30">
        <f t="shared" si="428"/>
        <v>1.6E-2</v>
      </c>
      <c r="Z949" s="30">
        <f t="shared" si="429"/>
        <v>6.8000000000000005E-2</v>
      </c>
      <c r="AA949" s="30">
        <f t="shared" si="430"/>
        <v>6.8000000000000005E-2</v>
      </c>
      <c r="AB949" s="30">
        <f t="shared" si="432"/>
        <v>8.8999999999999746E-2</v>
      </c>
      <c r="AC949" s="30">
        <f t="shared" si="431"/>
        <v>1</v>
      </c>
    </row>
    <row r="950" spans="1:29" x14ac:dyDescent="0.15">
      <c r="A950" s="24" t="s">
        <v>207</v>
      </c>
      <c r="B950" s="28">
        <v>53</v>
      </c>
      <c r="C950" s="28">
        <v>13</v>
      </c>
      <c r="D950" s="28">
        <v>10</v>
      </c>
      <c r="E950" s="28">
        <v>4</v>
      </c>
      <c r="F950" s="28">
        <v>13</v>
      </c>
      <c r="G950" s="28">
        <v>25</v>
      </c>
      <c r="H950" s="28">
        <v>78</v>
      </c>
      <c r="I950" s="28">
        <v>5</v>
      </c>
      <c r="J950" s="28">
        <v>19</v>
      </c>
      <c r="K950" s="28">
        <v>14</v>
      </c>
      <c r="L950" s="28">
        <v>25</v>
      </c>
      <c r="M950" s="29">
        <f t="shared" si="420"/>
        <v>259</v>
      </c>
      <c r="Q950" s="21" t="s">
        <v>207</v>
      </c>
      <c r="R950" s="30">
        <f t="shared" si="421"/>
        <v>0.20499999999999999</v>
      </c>
      <c r="S950" s="30">
        <f t="shared" si="422"/>
        <v>0.05</v>
      </c>
      <c r="T950" s="30">
        <f t="shared" si="423"/>
        <v>3.9E-2</v>
      </c>
      <c r="U950" s="30">
        <f t="shared" si="424"/>
        <v>1.4999999999999999E-2</v>
      </c>
      <c r="V950" s="30">
        <f t="shared" si="425"/>
        <v>0.05</v>
      </c>
      <c r="W950" s="30">
        <f t="shared" si="426"/>
        <v>9.7000000000000003E-2</v>
      </c>
      <c r="X950" s="30">
        <f t="shared" si="427"/>
        <v>0.30099999999999999</v>
      </c>
      <c r="Y950" s="30">
        <f t="shared" si="428"/>
        <v>1.9E-2</v>
      </c>
      <c r="Z950" s="30">
        <f t="shared" si="429"/>
        <v>7.2999999999999995E-2</v>
      </c>
      <c r="AA950" s="30">
        <f t="shared" si="430"/>
        <v>5.3999999999999999E-2</v>
      </c>
      <c r="AB950" s="30">
        <f t="shared" si="432"/>
        <v>9.7000000000000086E-2</v>
      </c>
      <c r="AC950" s="30">
        <f t="shared" si="431"/>
        <v>1</v>
      </c>
    </row>
    <row r="951" spans="1:29" ht="11.25" thickBot="1" x14ac:dyDescent="0.2">
      <c r="A951" s="31" t="s">
        <v>208</v>
      </c>
      <c r="B951" s="32">
        <f t="shared" ref="B951:L951" si="433">SUM(B946:B950)</f>
        <v>781</v>
      </c>
      <c r="C951" s="32">
        <f t="shared" si="433"/>
        <v>358</v>
      </c>
      <c r="D951" s="32">
        <f t="shared" si="433"/>
        <v>115</v>
      </c>
      <c r="E951" s="32">
        <f t="shared" si="433"/>
        <v>35</v>
      </c>
      <c r="F951" s="32">
        <f t="shared" si="433"/>
        <v>76</v>
      </c>
      <c r="G951" s="32">
        <f t="shared" si="433"/>
        <v>365</v>
      </c>
      <c r="H951" s="32">
        <f t="shared" si="433"/>
        <v>1709</v>
      </c>
      <c r="I951" s="32">
        <f t="shared" si="433"/>
        <v>185</v>
      </c>
      <c r="J951" s="32">
        <f t="shared" si="433"/>
        <v>313</v>
      </c>
      <c r="K951" s="32">
        <f t="shared" si="433"/>
        <v>281</v>
      </c>
      <c r="L951" s="32">
        <f t="shared" si="433"/>
        <v>378</v>
      </c>
      <c r="M951" s="32">
        <f t="shared" si="420"/>
        <v>4596</v>
      </c>
      <c r="Q951" s="31" t="s">
        <v>208</v>
      </c>
      <c r="R951" s="33">
        <f t="shared" si="421"/>
        <v>0.17</v>
      </c>
      <c r="S951" s="33">
        <f t="shared" si="422"/>
        <v>7.8E-2</v>
      </c>
      <c r="T951" s="33">
        <f t="shared" si="423"/>
        <v>2.5000000000000001E-2</v>
      </c>
      <c r="U951" s="33">
        <f t="shared" si="424"/>
        <v>8.0000000000000002E-3</v>
      </c>
      <c r="V951" s="33">
        <f t="shared" si="425"/>
        <v>1.7000000000000001E-2</v>
      </c>
      <c r="W951" s="33">
        <f t="shared" si="426"/>
        <v>7.9000000000000001E-2</v>
      </c>
      <c r="X951" s="33">
        <f t="shared" si="427"/>
        <v>0.372</v>
      </c>
      <c r="Y951" s="33">
        <f t="shared" si="428"/>
        <v>0.04</v>
      </c>
      <c r="Z951" s="33">
        <f t="shared" si="429"/>
        <v>6.8000000000000005E-2</v>
      </c>
      <c r="AA951" s="33">
        <f t="shared" si="430"/>
        <v>6.0999999999999999E-2</v>
      </c>
      <c r="AB951" s="33">
        <f t="shared" si="432"/>
        <v>8.1999999999999851E-2</v>
      </c>
      <c r="AC951" s="33">
        <f t="shared" si="431"/>
        <v>1</v>
      </c>
    </row>
    <row r="952" spans="1:29" ht="11.25" thickTop="1" x14ac:dyDescent="0.15">
      <c r="A952" s="34" t="s">
        <v>209</v>
      </c>
      <c r="B952" s="25">
        <v>175</v>
      </c>
      <c r="C952" s="25">
        <v>98</v>
      </c>
      <c r="D952" s="25">
        <v>27</v>
      </c>
      <c r="E952" s="25">
        <v>10</v>
      </c>
      <c r="F952" s="25">
        <v>25</v>
      </c>
      <c r="G952" s="25">
        <v>96</v>
      </c>
      <c r="H952" s="25">
        <v>540</v>
      </c>
      <c r="I952" s="25">
        <v>54</v>
      </c>
      <c r="J952" s="25">
        <v>94</v>
      </c>
      <c r="K952" s="25">
        <v>70</v>
      </c>
      <c r="L952" s="25">
        <v>100</v>
      </c>
      <c r="M952" s="26">
        <f t="shared" si="420"/>
        <v>1289</v>
      </c>
      <c r="Q952" s="35" t="s">
        <v>209</v>
      </c>
      <c r="R952" s="27">
        <f t="shared" si="421"/>
        <v>0.13600000000000001</v>
      </c>
      <c r="S952" s="27">
        <f t="shared" si="422"/>
        <v>7.5999999999999998E-2</v>
      </c>
      <c r="T952" s="27">
        <f t="shared" si="423"/>
        <v>2.1000000000000001E-2</v>
      </c>
      <c r="U952" s="27">
        <f t="shared" si="424"/>
        <v>8.0000000000000002E-3</v>
      </c>
      <c r="V952" s="27">
        <f t="shared" si="425"/>
        <v>1.9E-2</v>
      </c>
      <c r="W952" s="27">
        <f t="shared" si="426"/>
        <v>7.3999999999999996E-2</v>
      </c>
      <c r="X952" s="27">
        <f t="shared" si="427"/>
        <v>0.41899999999999998</v>
      </c>
      <c r="Y952" s="27">
        <f t="shared" si="428"/>
        <v>4.2000000000000003E-2</v>
      </c>
      <c r="Z952" s="27">
        <f t="shared" si="429"/>
        <v>7.2999999999999995E-2</v>
      </c>
      <c r="AA952" s="27">
        <f t="shared" si="430"/>
        <v>5.3999999999999999E-2</v>
      </c>
      <c r="AB952" s="27">
        <f t="shared" si="432"/>
        <v>7.7999999999999958E-2</v>
      </c>
      <c r="AC952" s="27">
        <f t="shared" si="431"/>
        <v>1</v>
      </c>
    </row>
    <row r="953" spans="1:29" x14ac:dyDescent="0.15">
      <c r="A953" s="24" t="s">
        <v>210</v>
      </c>
      <c r="B953" s="28">
        <v>18</v>
      </c>
      <c r="C953" s="28">
        <v>5</v>
      </c>
      <c r="D953" s="28">
        <v>6</v>
      </c>
      <c r="E953" s="28">
        <v>1</v>
      </c>
      <c r="F953" s="28">
        <v>5</v>
      </c>
      <c r="G953" s="28">
        <v>8</v>
      </c>
      <c r="H953" s="28">
        <v>40</v>
      </c>
      <c r="I953" s="28">
        <v>3</v>
      </c>
      <c r="J953" s="28">
        <v>9</v>
      </c>
      <c r="K953" s="28">
        <v>11</v>
      </c>
      <c r="L953" s="28">
        <v>15</v>
      </c>
      <c r="M953" s="29">
        <f t="shared" si="420"/>
        <v>121</v>
      </c>
      <c r="Q953" s="21" t="s">
        <v>210</v>
      </c>
      <c r="R953" s="30">
        <f t="shared" si="421"/>
        <v>0.14899999999999999</v>
      </c>
      <c r="S953" s="30">
        <f t="shared" si="422"/>
        <v>4.1000000000000002E-2</v>
      </c>
      <c r="T953" s="30">
        <f t="shared" si="423"/>
        <v>0.05</v>
      </c>
      <c r="U953" s="30">
        <f t="shared" si="424"/>
        <v>8.0000000000000002E-3</v>
      </c>
      <c r="V953" s="30">
        <f t="shared" si="425"/>
        <v>4.1000000000000002E-2</v>
      </c>
      <c r="W953" s="30">
        <f t="shared" si="426"/>
        <v>6.6000000000000003E-2</v>
      </c>
      <c r="X953" s="30">
        <f t="shared" si="427"/>
        <v>0.33100000000000002</v>
      </c>
      <c r="Y953" s="30">
        <f t="shared" si="428"/>
        <v>2.5000000000000001E-2</v>
      </c>
      <c r="Z953" s="30">
        <f t="shared" si="429"/>
        <v>7.3999999999999996E-2</v>
      </c>
      <c r="AA953" s="30">
        <f t="shared" si="430"/>
        <v>9.0999999999999998E-2</v>
      </c>
      <c r="AB953" s="30">
        <f t="shared" si="432"/>
        <v>0.12400000000000011</v>
      </c>
      <c r="AC953" s="30">
        <f t="shared" si="431"/>
        <v>1</v>
      </c>
    </row>
    <row r="954" spans="1:29" x14ac:dyDescent="0.15">
      <c r="A954" s="24" t="s">
        <v>211</v>
      </c>
      <c r="B954" s="28">
        <v>41</v>
      </c>
      <c r="C954" s="28">
        <v>26</v>
      </c>
      <c r="D954" s="28">
        <v>16</v>
      </c>
      <c r="E954" s="28">
        <v>1</v>
      </c>
      <c r="F954" s="28">
        <v>9</v>
      </c>
      <c r="G954" s="28">
        <v>25</v>
      </c>
      <c r="H954" s="28">
        <v>169</v>
      </c>
      <c r="I954" s="28">
        <v>5</v>
      </c>
      <c r="J954" s="28">
        <v>32</v>
      </c>
      <c r="K954" s="28">
        <v>24</v>
      </c>
      <c r="L954" s="28">
        <v>38</v>
      </c>
      <c r="M954" s="29">
        <f t="shared" si="420"/>
        <v>386</v>
      </c>
      <c r="Q954" s="21" t="s">
        <v>211</v>
      </c>
      <c r="R954" s="30">
        <f t="shared" si="421"/>
        <v>0.106</v>
      </c>
      <c r="S954" s="30">
        <f t="shared" si="422"/>
        <v>6.7000000000000004E-2</v>
      </c>
      <c r="T954" s="30">
        <f t="shared" si="423"/>
        <v>4.1000000000000002E-2</v>
      </c>
      <c r="U954" s="30">
        <f t="shared" si="424"/>
        <v>3.0000000000000001E-3</v>
      </c>
      <c r="V954" s="30">
        <f t="shared" si="425"/>
        <v>2.3E-2</v>
      </c>
      <c r="W954" s="30">
        <f t="shared" si="426"/>
        <v>6.5000000000000002E-2</v>
      </c>
      <c r="X954" s="30">
        <f t="shared" si="427"/>
        <v>0.438</v>
      </c>
      <c r="Y954" s="30">
        <f t="shared" si="428"/>
        <v>1.2999999999999999E-2</v>
      </c>
      <c r="Z954" s="30">
        <f t="shared" si="429"/>
        <v>8.3000000000000004E-2</v>
      </c>
      <c r="AA954" s="30">
        <f t="shared" si="430"/>
        <v>6.2E-2</v>
      </c>
      <c r="AB954" s="30">
        <f t="shared" si="432"/>
        <v>9.8999999999999977E-2</v>
      </c>
      <c r="AC954" s="30">
        <f t="shared" si="431"/>
        <v>1</v>
      </c>
    </row>
    <row r="955" spans="1:29" x14ac:dyDescent="0.15">
      <c r="A955" s="24" t="s">
        <v>212</v>
      </c>
      <c r="B955" s="28">
        <v>59</v>
      </c>
      <c r="C955" s="28">
        <v>24</v>
      </c>
      <c r="D955" s="28">
        <v>16</v>
      </c>
      <c r="E955" s="28">
        <v>5</v>
      </c>
      <c r="F955" s="28">
        <v>13</v>
      </c>
      <c r="G955" s="28">
        <v>21</v>
      </c>
      <c r="H955" s="28">
        <v>102</v>
      </c>
      <c r="I955" s="28">
        <v>7</v>
      </c>
      <c r="J955" s="28">
        <v>31</v>
      </c>
      <c r="K955" s="28">
        <v>25</v>
      </c>
      <c r="L955" s="28">
        <v>29</v>
      </c>
      <c r="M955" s="29">
        <f t="shared" si="420"/>
        <v>332</v>
      </c>
      <c r="Q955" s="21" t="s">
        <v>212</v>
      </c>
      <c r="R955" s="30">
        <f t="shared" si="421"/>
        <v>0.17799999999999999</v>
      </c>
      <c r="S955" s="30">
        <f t="shared" si="422"/>
        <v>7.1999999999999995E-2</v>
      </c>
      <c r="T955" s="30">
        <f t="shared" si="423"/>
        <v>4.8000000000000001E-2</v>
      </c>
      <c r="U955" s="30">
        <f t="shared" si="424"/>
        <v>1.4999999999999999E-2</v>
      </c>
      <c r="V955" s="30">
        <f t="shared" si="425"/>
        <v>3.9E-2</v>
      </c>
      <c r="W955" s="30">
        <f t="shared" si="426"/>
        <v>6.3E-2</v>
      </c>
      <c r="X955" s="30">
        <f t="shared" si="427"/>
        <v>0.307</v>
      </c>
      <c r="Y955" s="30">
        <f t="shared" si="428"/>
        <v>2.1000000000000001E-2</v>
      </c>
      <c r="Z955" s="30">
        <f t="shared" si="429"/>
        <v>9.2999999999999999E-2</v>
      </c>
      <c r="AA955" s="30">
        <f t="shared" si="430"/>
        <v>7.4999999999999997E-2</v>
      </c>
      <c r="AB955" s="30">
        <f t="shared" si="432"/>
        <v>8.9000000000000079E-2</v>
      </c>
      <c r="AC955" s="30">
        <f t="shared" si="431"/>
        <v>1</v>
      </c>
    </row>
    <row r="956" spans="1:29" x14ac:dyDescent="0.15">
      <c r="A956" s="24" t="s">
        <v>213</v>
      </c>
      <c r="B956" s="28">
        <v>49</v>
      </c>
      <c r="C956" s="28">
        <v>13</v>
      </c>
      <c r="D956" s="28">
        <v>9</v>
      </c>
      <c r="E956" s="28">
        <v>3</v>
      </c>
      <c r="F956" s="28">
        <v>9</v>
      </c>
      <c r="G956" s="28">
        <v>27</v>
      </c>
      <c r="H956" s="28">
        <v>93</v>
      </c>
      <c r="I956" s="28">
        <v>2</v>
      </c>
      <c r="J956" s="28">
        <v>19</v>
      </c>
      <c r="K956" s="28">
        <v>19</v>
      </c>
      <c r="L956" s="28">
        <v>24</v>
      </c>
      <c r="M956" s="29">
        <f t="shared" si="420"/>
        <v>267</v>
      </c>
      <c r="Q956" s="21" t="s">
        <v>213</v>
      </c>
      <c r="R956" s="30">
        <f t="shared" si="421"/>
        <v>0.184</v>
      </c>
      <c r="S956" s="30">
        <f t="shared" si="422"/>
        <v>4.9000000000000002E-2</v>
      </c>
      <c r="T956" s="30">
        <f t="shared" si="423"/>
        <v>3.4000000000000002E-2</v>
      </c>
      <c r="U956" s="30">
        <f t="shared" si="424"/>
        <v>1.0999999999999999E-2</v>
      </c>
      <c r="V956" s="30">
        <f t="shared" si="425"/>
        <v>3.4000000000000002E-2</v>
      </c>
      <c r="W956" s="30">
        <f t="shared" si="426"/>
        <v>0.10100000000000001</v>
      </c>
      <c r="X956" s="30">
        <f t="shared" si="427"/>
        <v>0.34799999999999998</v>
      </c>
      <c r="Y956" s="30">
        <f t="shared" si="428"/>
        <v>7.0000000000000001E-3</v>
      </c>
      <c r="Z956" s="30">
        <f t="shared" si="429"/>
        <v>7.0999999999999994E-2</v>
      </c>
      <c r="AA956" s="30">
        <f t="shared" si="430"/>
        <v>7.0999999999999994E-2</v>
      </c>
      <c r="AB956" s="30">
        <f t="shared" si="432"/>
        <v>9.000000000000008E-2</v>
      </c>
      <c r="AC956" s="30">
        <f t="shared" si="431"/>
        <v>1</v>
      </c>
    </row>
    <row r="957" spans="1:29" ht="11.25" thickBot="1" x14ac:dyDescent="0.2">
      <c r="A957" s="31" t="s">
        <v>214</v>
      </c>
      <c r="B957" s="32">
        <f t="shared" ref="B957:L957" si="434">SUM(B952:B956)</f>
        <v>342</v>
      </c>
      <c r="C957" s="32">
        <f t="shared" si="434"/>
        <v>166</v>
      </c>
      <c r="D957" s="32">
        <f t="shared" si="434"/>
        <v>74</v>
      </c>
      <c r="E957" s="32">
        <f t="shared" si="434"/>
        <v>20</v>
      </c>
      <c r="F957" s="32">
        <f t="shared" si="434"/>
        <v>61</v>
      </c>
      <c r="G957" s="32">
        <f t="shared" si="434"/>
        <v>177</v>
      </c>
      <c r="H957" s="32">
        <f t="shared" si="434"/>
        <v>944</v>
      </c>
      <c r="I957" s="32">
        <f t="shared" si="434"/>
        <v>71</v>
      </c>
      <c r="J957" s="32">
        <f t="shared" si="434"/>
        <v>185</v>
      </c>
      <c r="K957" s="32">
        <f t="shared" si="434"/>
        <v>149</v>
      </c>
      <c r="L957" s="32">
        <f t="shared" si="434"/>
        <v>206</v>
      </c>
      <c r="M957" s="32">
        <f t="shared" si="420"/>
        <v>2395</v>
      </c>
      <c r="Q957" s="31" t="s">
        <v>214</v>
      </c>
      <c r="R957" s="33">
        <f t="shared" si="421"/>
        <v>0.14299999999999999</v>
      </c>
      <c r="S957" s="33">
        <f t="shared" si="422"/>
        <v>6.9000000000000006E-2</v>
      </c>
      <c r="T957" s="33">
        <f t="shared" si="423"/>
        <v>3.1E-2</v>
      </c>
      <c r="U957" s="33">
        <f t="shared" si="424"/>
        <v>8.0000000000000002E-3</v>
      </c>
      <c r="V957" s="33">
        <f t="shared" si="425"/>
        <v>2.5000000000000001E-2</v>
      </c>
      <c r="W957" s="33">
        <f t="shared" si="426"/>
        <v>7.3999999999999996E-2</v>
      </c>
      <c r="X957" s="33">
        <f t="shared" si="427"/>
        <v>0.39400000000000002</v>
      </c>
      <c r="Y957" s="33">
        <f t="shared" si="428"/>
        <v>0.03</v>
      </c>
      <c r="Z957" s="33">
        <f t="shared" si="429"/>
        <v>7.6999999999999999E-2</v>
      </c>
      <c r="AA957" s="33">
        <f t="shared" si="430"/>
        <v>6.2E-2</v>
      </c>
      <c r="AB957" s="33">
        <f t="shared" si="432"/>
        <v>8.6999999999999966E-2</v>
      </c>
      <c r="AC957" s="33">
        <f t="shared" si="431"/>
        <v>1</v>
      </c>
    </row>
    <row r="958" spans="1:29" ht="11.25" thickTop="1" x14ac:dyDescent="0.15">
      <c r="A958" s="34" t="s">
        <v>215</v>
      </c>
      <c r="B958" s="25">
        <v>670</v>
      </c>
      <c r="C958" s="25">
        <v>251</v>
      </c>
      <c r="D958" s="25">
        <v>69</v>
      </c>
      <c r="E958" s="25">
        <v>19</v>
      </c>
      <c r="F958" s="25">
        <v>79</v>
      </c>
      <c r="G958" s="25">
        <v>276</v>
      </c>
      <c r="H958" s="25">
        <v>1162</v>
      </c>
      <c r="I958" s="25">
        <v>168</v>
      </c>
      <c r="J958" s="25">
        <v>260</v>
      </c>
      <c r="K958" s="25">
        <v>221</v>
      </c>
      <c r="L958" s="25">
        <v>305</v>
      </c>
      <c r="M958" s="26">
        <f t="shared" si="420"/>
        <v>3480</v>
      </c>
      <c r="Q958" s="35" t="s">
        <v>215</v>
      </c>
      <c r="R958" s="27">
        <f t="shared" si="421"/>
        <v>0.193</v>
      </c>
      <c r="S958" s="27">
        <f t="shared" si="422"/>
        <v>7.1999999999999995E-2</v>
      </c>
      <c r="T958" s="27">
        <f t="shared" si="423"/>
        <v>0.02</v>
      </c>
      <c r="U958" s="27">
        <f t="shared" si="424"/>
        <v>5.0000000000000001E-3</v>
      </c>
      <c r="V958" s="27">
        <f t="shared" si="425"/>
        <v>2.3E-2</v>
      </c>
      <c r="W958" s="27">
        <f t="shared" si="426"/>
        <v>7.9000000000000001E-2</v>
      </c>
      <c r="X958" s="27">
        <f t="shared" si="427"/>
        <v>0.33400000000000002</v>
      </c>
      <c r="Y958" s="27">
        <f t="shared" si="428"/>
        <v>4.8000000000000001E-2</v>
      </c>
      <c r="Z958" s="27">
        <f t="shared" si="429"/>
        <v>7.4999999999999997E-2</v>
      </c>
      <c r="AA958" s="27">
        <f t="shared" si="430"/>
        <v>6.4000000000000001E-2</v>
      </c>
      <c r="AB958" s="27">
        <f t="shared" si="432"/>
        <v>8.6999999999999966E-2</v>
      </c>
      <c r="AC958" s="27">
        <f t="shared" si="431"/>
        <v>1</v>
      </c>
    </row>
    <row r="959" spans="1:29" x14ac:dyDescent="0.15">
      <c r="A959" s="24" t="s">
        <v>216</v>
      </c>
      <c r="B959" s="28">
        <v>147</v>
      </c>
      <c r="C959" s="28">
        <v>44</v>
      </c>
      <c r="D959" s="28">
        <v>15</v>
      </c>
      <c r="E959" s="28">
        <v>3</v>
      </c>
      <c r="F959" s="28">
        <v>13</v>
      </c>
      <c r="G959" s="28">
        <v>71</v>
      </c>
      <c r="H959" s="28">
        <v>298</v>
      </c>
      <c r="I959" s="28">
        <v>24</v>
      </c>
      <c r="J959" s="28">
        <v>52</v>
      </c>
      <c r="K959" s="28">
        <v>45</v>
      </c>
      <c r="L959" s="28">
        <v>52</v>
      </c>
      <c r="M959" s="29">
        <f t="shared" si="420"/>
        <v>764</v>
      </c>
      <c r="Q959" s="21" t="s">
        <v>216</v>
      </c>
      <c r="R959" s="30">
        <f t="shared" si="421"/>
        <v>0.192</v>
      </c>
      <c r="S959" s="30">
        <f t="shared" si="422"/>
        <v>5.8000000000000003E-2</v>
      </c>
      <c r="T959" s="30">
        <f t="shared" si="423"/>
        <v>0.02</v>
      </c>
      <c r="U959" s="30">
        <f t="shared" si="424"/>
        <v>4.0000000000000001E-3</v>
      </c>
      <c r="V959" s="30">
        <f t="shared" si="425"/>
        <v>1.7000000000000001E-2</v>
      </c>
      <c r="W959" s="30">
        <f t="shared" si="426"/>
        <v>9.2999999999999999E-2</v>
      </c>
      <c r="X959" s="30">
        <f t="shared" si="427"/>
        <v>0.39</v>
      </c>
      <c r="Y959" s="30">
        <f t="shared" si="428"/>
        <v>3.1E-2</v>
      </c>
      <c r="Z959" s="30">
        <f t="shared" si="429"/>
        <v>6.8000000000000005E-2</v>
      </c>
      <c r="AA959" s="30">
        <f t="shared" si="430"/>
        <v>5.8999999999999997E-2</v>
      </c>
      <c r="AB959" s="30">
        <f t="shared" si="432"/>
        <v>6.800000000000006E-2</v>
      </c>
      <c r="AC959" s="30">
        <f t="shared" si="431"/>
        <v>1</v>
      </c>
    </row>
    <row r="960" spans="1:29" x14ac:dyDescent="0.15">
      <c r="A960" s="24" t="s">
        <v>217</v>
      </c>
      <c r="B960" s="28">
        <v>15</v>
      </c>
      <c r="C960" s="28">
        <v>4</v>
      </c>
      <c r="D960" s="28">
        <v>1</v>
      </c>
      <c r="E960" s="28">
        <v>0</v>
      </c>
      <c r="F960" s="28">
        <v>2</v>
      </c>
      <c r="G960" s="28">
        <v>5</v>
      </c>
      <c r="H960" s="28">
        <v>23</v>
      </c>
      <c r="I960" s="28">
        <v>0</v>
      </c>
      <c r="J960" s="28">
        <v>8</v>
      </c>
      <c r="K960" s="28">
        <v>3</v>
      </c>
      <c r="L960" s="28">
        <v>4</v>
      </c>
      <c r="M960" s="29">
        <f t="shared" si="420"/>
        <v>65</v>
      </c>
      <c r="Q960" s="21" t="s">
        <v>217</v>
      </c>
      <c r="R960" s="30">
        <f t="shared" si="421"/>
        <v>0.23100000000000001</v>
      </c>
      <c r="S960" s="30">
        <f t="shared" si="422"/>
        <v>6.2E-2</v>
      </c>
      <c r="T960" s="30">
        <f t="shared" si="423"/>
        <v>1.4999999999999999E-2</v>
      </c>
      <c r="U960" s="30">
        <f t="shared" si="424"/>
        <v>0</v>
      </c>
      <c r="V960" s="30">
        <f t="shared" si="425"/>
        <v>3.1E-2</v>
      </c>
      <c r="W960" s="30">
        <f t="shared" si="426"/>
        <v>7.6999999999999999E-2</v>
      </c>
      <c r="X960" s="30">
        <f t="shared" si="427"/>
        <v>0.35399999999999998</v>
      </c>
      <c r="Y960" s="30">
        <f t="shared" si="428"/>
        <v>0</v>
      </c>
      <c r="Z960" s="30">
        <f t="shared" si="429"/>
        <v>0.123</v>
      </c>
      <c r="AA960" s="30">
        <f t="shared" si="430"/>
        <v>4.5999999999999999E-2</v>
      </c>
      <c r="AB960" s="30">
        <f t="shared" si="432"/>
        <v>6.0999999999999943E-2</v>
      </c>
      <c r="AC960" s="30">
        <f t="shared" si="431"/>
        <v>1</v>
      </c>
    </row>
    <row r="961" spans="1:29" x14ac:dyDescent="0.15">
      <c r="A961" s="24" t="s">
        <v>218</v>
      </c>
      <c r="B961" s="28">
        <v>71</v>
      </c>
      <c r="C961" s="28">
        <v>24</v>
      </c>
      <c r="D961" s="28">
        <v>19</v>
      </c>
      <c r="E961" s="28">
        <v>4</v>
      </c>
      <c r="F961" s="28">
        <v>11</v>
      </c>
      <c r="G961" s="28">
        <v>25</v>
      </c>
      <c r="H961" s="28">
        <v>138</v>
      </c>
      <c r="I961" s="28">
        <v>7</v>
      </c>
      <c r="J961" s="28">
        <v>30</v>
      </c>
      <c r="K961" s="28">
        <v>36</v>
      </c>
      <c r="L961" s="28">
        <v>36</v>
      </c>
      <c r="M961" s="29">
        <f t="shared" si="420"/>
        <v>401</v>
      </c>
      <c r="Q961" s="21" t="s">
        <v>218</v>
      </c>
      <c r="R961" s="30">
        <f t="shared" si="421"/>
        <v>0.17699999999999999</v>
      </c>
      <c r="S961" s="30">
        <f t="shared" si="422"/>
        <v>0.06</v>
      </c>
      <c r="T961" s="30">
        <f t="shared" si="423"/>
        <v>4.7E-2</v>
      </c>
      <c r="U961" s="30">
        <f t="shared" si="424"/>
        <v>0.01</v>
      </c>
      <c r="V961" s="30">
        <f t="shared" si="425"/>
        <v>2.7E-2</v>
      </c>
      <c r="W961" s="30">
        <f t="shared" si="426"/>
        <v>6.2E-2</v>
      </c>
      <c r="X961" s="30">
        <f t="shared" si="427"/>
        <v>0.34399999999999997</v>
      </c>
      <c r="Y961" s="30">
        <f t="shared" si="428"/>
        <v>1.7000000000000001E-2</v>
      </c>
      <c r="Z961" s="30">
        <f t="shared" si="429"/>
        <v>7.4999999999999997E-2</v>
      </c>
      <c r="AA961" s="30">
        <f t="shared" si="430"/>
        <v>0.09</v>
      </c>
      <c r="AB961" s="30">
        <f t="shared" si="432"/>
        <v>9.1000000000000081E-2</v>
      </c>
      <c r="AC961" s="30">
        <f t="shared" si="431"/>
        <v>1</v>
      </c>
    </row>
    <row r="962" spans="1:29" x14ac:dyDescent="0.15">
      <c r="A962" s="24" t="s">
        <v>219</v>
      </c>
      <c r="B962" s="28">
        <v>51</v>
      </c>
      <c r="C962" s="28">
        <v>35</v>
      </c>
      <c r="D962" s="28">
        <v>12</v>
      </c>
      <c r="E962" s="28">
        <v>3</v>
      </c>
      <c r="F962" s="28">
        <v>7</v>
      </c>
      <c r="G962" s="28">
        <v>22</v>
      </c>
      <c r="H962" s="28">
        <v>207</v>
      </c>
      <c r="I962" s="28">
        <v>9</v>
      </c>
      <c r="J962" s="28">
        <v>19</v>
      </c>
      <c r="K962" s="28">
        <v>22</v>
      </c>
      <c r="L962" s="28">
        <v>42</v>
      </c>
      <c r="M962" s="29">
        <f t="shared" si="420"/>
        <v>429</v>
      </c>
      <c r="Q962" s="21" t="s">
        <v>219</v>
      </c>
      <c r="R962" s="30">
        <f t="shared" si="421"/>
        <v>0.11899999999999999</v>
      </c>
      <c r="S962" s="30">
        <f t="shared" si="422"/>
        <v>8.2000000000000003E-2</v>
      </c>
      <c r="T962" s="30">
        <f t="shared" si="423"/>
        <v>2.8000000000000001E-2</v>
      </c>
      <c r="U962" s="30">
        <f t="shared" si="424"/>
        <v>7.0000000000000001E-3</v>
      </c>
      <c r="V962" s="30">
        <f t="shared" si="425"/>
        <v>1.6E-2</v>
      </c>
      <c r="W962" s="30">
        <f t="shared" si="426"/>
        <v>5.0999999999999997E-2</v>
      </c>
      <c r="X962" s="30">
        <f t="shared" si="427"/>
        <v>0.48299999999999998</v>
      </c>
      <c r="Y962" s="30">
        <f t="shared" si="428"/>
        <v>2.1000000000000001E-2</v>
      </c>
      <c r="Z962" s="30">
        <f t="shared" si="429"/>
        <v>4.3999999999999997E-2</v>
      </c>
      <c r="AA962" s="30">
        <f t="shared" si="430"/>
        <v>5.0999999999999997E-2</v>
      </c>
      <c r="AB962" s="30">
        <f t="shared" si="432"/>
        <v>9.7999999999999865E-2</v>
      </c>
      <c r="AC962" s="30">
        <f t="shared" si="431"/>
        <v>1</v>
      </c>
    </row>
    <row r="963" spans="1:29" x14ac:dyDescent="0.15">
      <c r="A963" s="24" t="s">
        <v>220</v>
      </c>
      <c r="B963" s="28">
        <v>34</v>
      </c>
      <c r="C963" s="28">
        <v>11</v>
      </c>
      <c r="D963" s="28">
        <v>11</v>
      </c>
      <c r="E963" s="28">
        <v>1</v>
      </c>
      <c r="F963" s="28">
        <v>4</v>
      </c>
      <c r="G963" s="28">
        <v>14</v>
      </c>
      <c r="H963" s="28">
        <v>71</v>
      </c>
      <c r="I963" s="28">
        <v>0</v>
      </c>
      <c r="J963" s="28">
        <v>18</v>
      </c>
      <c r="K963" s="28">
        <v>15</v>
      </c>
      <c r="L963" s="28">
        <v>31</v>
      </c>
      <c r="M963" s="29">
        <f t="shared" si="420"/>
        <v>210</v>
      </c>
      <c r="Q963" s="21" t="s">
        <v>220</v>
      </c>
      <c r="R963" s="30">
        <f t="shared" si="421"/>
        <v>0.16200000000000001</v>
      </c>
      <c r="S963" s="30">
        <f t="shared" si="422"/>
        <v>5.1999999999999998E-2</v>
      </c>
      <c r="T963" s="30">
        <f t="shared" si="423"/>
        <v>5.1999999999999998E-2</v>
      </c>
      <c r="U963" s="30">
        <f t="shared" si="424"/>
        <v>5.0000000000000001E-3</v>
      </c>
      <c r="V963" s="30">
        <f t="shared" si="425"/>
        <v>1.9E-2</v>
      </c>
      <c r="W963" s="30">
        <f t="shared" si="426"/>
        <v>6.7000000000000004E-2</v>
      </c>
      <c r="X963" s="30">
        <f t="shared" si="427"/>
        <v>0.33800000000000002</v>
      </c>
      <c r="Y963" s="30">
        <f t="shared" si="428"/>
        <v>0</v>
      </c>
      <c r="Z963" s="30">
        <f t="shared" si="429"/>
        <v>8.5999999999999993E-2</v>
      </c>
      <c r="AA963" s="30">
        <f t="shared" si="430"/>
        <v>7.0999999999999994E-2</v>
      </c>
      <c r="AB963" s="30">
        <f t="shared" si="432"/>
        <v>0.14800000000000002</v>
      </c>
      <c r="AC963" s="30">
        <f t="shared" si="431"/>
        <v>1</v>
      </c>
    </row>
    <row r="964" spans="1:29" x14ac:dyDescent="0.15">
      <c r="A964" s="24" t="s">
        <v>221</v>
      </c>
      <c r="B964" s="28">
        <v>19</v>
      </c>
      <c r="C964" s="28">
        <v>7</v>
      </c>
      <c r="D964" s="28">
        <v>6</v>
      </c>
      <c r="E964" s="28">
        <v>5</v>
      </c>
      <c r="F964" s="28">
        <v>4</v>
      </c>
      <c r="G964" s="28">
        <v>8</v>
      </c>
      <c r="H964" s="28">
        <v>38</v>
      </c>
      <c r="I964" s="28">
        <v>7</v>
      </c>
      <c r="J964" s="28">
        <v>4</v>
      </c>
      <c r="K964" s="28">
        <v>10</v>
      </c>
      <c r="L964" s="28">
        <v>11</v>
      </c>
      <c r="M964" s="29">
        <f t="shared" si="420"/>
        <v>119</v>
      </c>
      <c r="Q964" s="21" t="s">
        <v>221</v>
      </c>
      <c r="R964" s="30">
        <f t="shared" si="421"/>
        <v>0.16</v>
      </c>
      <c r="S964" s="30">
        <f t="shared" si="422"/>
        <v>5.8999999999999997E-2</v>
      </c>
      <c r="T964" s="30">
        <f t="shared" si="423"/>
        <v>0.05</v>
      </c>
      <c r="U964" s="30">
        <f t="shared" si="424"/>
        <v>4.2000000000000003E-2</v>
      </c>
      <c r="V964" s="30">
        <f t="shared" si="425"/>
        <v>3.4000000000000002E-2</v>
      </c>
      <c r="W964" s="30">
        <f t="shared" si="426"/>
        <v>6.7000000000000004E-2</v>
      </c>
      <c r="X964" s="30">
        <f t="shared" si="427"/>
        <v>0.31900000000000001</v>
      </c>
      <c r="Y964" s="30">
        <f t="shared" si="428"/>
        <v>5.8999999999999997E-2</v>
      </c>
      <c r="Z964" s="30">
        <f t="shared" si="429"/>
        <v>3.4000000000000002E-2</v>
      </c>
      <c r="AA964" s="30">
        <f t="shared" si="430"/>
        <v>8.4000000000000005E-2</v>
      </c>
      <c r="AB964" s="30">
        <f t="shared" si="432"/>
        <v>9.1999999999999971E-2</v>
      </c>
      <c r="AC964" s="30">
        <f t="shared" si="431"/>
        <v>1</v>
      </c>
    </row>
    <row r="965" spans="1:29" x14ac:dyDescent="0.15">
      <c r="A965" s="24" t="s">
        <v>222</v>
      </c>
      <c r="B965" s="28">
        <v>15</v>
      </c>
      <c r="C965" s="28">
        <v>17</v>
      </c>
      <c r="D965" s="28">
        <v>5</v>
      </c>
      <c r="E965" s="28">
        <v>1</v>
      </c>
      <c r="F965" s="28">
        <v>1</v>
      </c>
      <c r="G965" s="28">
        <v>8</v>
      </c>
      <c r="H965" s="28">
        <v>40</v>
      </c>
      <c r="I965" s="28">
        <v>4</v>
      </c>
      <c r="J965" s="28">
        <v>11</v>
      </c>
      <c r="K965" s="28">
        <v>6</v>
      </c>
      <c r="L965" s="28">
        <v>6</v>
      </c>
      <c r="M965" s="29">
        <f t="shared" si="420"/>
        <v>114</v>
      </c>
      <c r="Q965" s="21" t="s">
        <v>222</v>
      </c>
      <c r="R965" s="30">
        <f t="shared" si="421"/>
        <v>0.13200000000000001</v>
      </c>
      <c r="S965" s="30">
        <f t="shared" si="422"/>
        <v>0.14899999999999999</v>
      </c>
      <c r="T965" s="30">
        <f t="shared" si="423"/>
        <v>4.3999999999999997E-2</v>
      </c>
      <c r="U965" s="30">
        <f t="shared" si="424"/>
        <v>8.9999999999999993E-3</v>
      </c>
      <c r="V965" s="30">
        <f t="shared" si="425"/>
        <v>8.9999999999999993E-3</v>
      </c>
      <c r="W965" s="30">
        <f t="shared" si="426"/>
        <v>7.0000000000000007E-2</v>
      </c>
      <c r="X965" s="30">
        <f t="shared" si="427"/>
        <v>0.35099999999999998</v>
      </c>
      <c r="Y965" s="30">
        <f t="shared" si="428"/>
        <v>3.5000000000000003E-2</v>
      </c>
      <c r="Z965" s="30">
        <f t="shared" si="429"/>
        <v>9.6000000000000002E-2</v>
      </c>
      <c r="AA965" s="30">
        <f t="shared" si="430"/>
        <v>5.2999999999999999E-2</v>
      </c>
      <c r="AB965" s="30">
        <f t="shared" si="432"/>
        <v>5.1999999999999935E-2</v>
      </c>
      <c r="AC965" s="30">
        <f t="shared" si="431"/>
        <v>1</v>
      </c>
    </row>
    <row r="966" spans="1:29" x14ac:dyDescent="0.15">
      <c r="A966" s="24" t="s">
        <v>223</v>
      </c>
      <c r="B966" s="28">
        <v>12</v>
      </c>
      <c r="C966" s="28">
        <v>3</v>
      </c>
      <c r="D966" s="28">
        <v>6</v>
      </c>
      <c r="E966" s="28">
        <v>0</v>
      </c>
      <c r="F966" s="28">
        <v>0</v>
      </c>
      <c r="G966" s="28">
        <v>6</v>
      </c>
      <c r="H966" s="28">
        <v>28</v>
      </c>
      <c r="I966" s="28">
        <v>0</v>
      </c>
      <c r="J966" s="28">
        <v>5</v>
      </c>
      <c r="K966" s="28">
        <v>4</v>
      </c>
      <c r="L966" s="28">
        <v>4</v>
      </c>
      <c r="M966" s="29">
        <f t="shared" si="420"/>
        <v>68</v>
      </c>
      <c r="Q966" s="21" t="s">
        <v>223</v>
      </c>
      <c r="R966" s="30">
        <f t="shared" si="421"/>
        <v>0.17599999999999999</v>
      </c>
      <c r="S966" s="30">
        <f t="shared" si="422"/>
        <v>4.3999999999999997E-2</v>
      </c>
      <c r="T966" s="30">
        <f t="shared" si="423"/>
        <v>8.7999999999999995E-2</v>
      </c>
      <c r="U966" s="30">
        <f t="shared" si="424"/>
        <v>0</v>
      </c>
      <c r="V966" s="30">
        <f t="shared" si="425"/>
        <v>0</v>
      </c>
      <c r="W966" s="30">
        <f t="shared" si="426"/>
        <v>8.7999999999999995E-2</v>
      </c>
      <c r="X966" s="30">
        <f t="shared" si="427"/>
        <v>0.41199999999999998</v>
      </c>
      <c r="Y966" s="30">
        <f t="shared" si="428"/>
        <v>0</v>
      </c>
      <c r="Z966" s="30">
        <f t="shared" si="429"/>
        <v>7.3999999999999996E-2</v>
      </c>
      <c r="AA966" s="30">
        <f t="shared" si="430"/>
        <v>5.8999999999999997E-2</v>
      </c>
      <c r="AB966" s="30">
        <f t="shared" si="432"/>
        <v>5.9000000000000163E-2</v>
      </c>
      <c r="AC966" s="30">
        <f t="shared" si="431"/>
        <v>1</v>
      </c>
    </row>
    <row r="967" spans="1:29" ht="11.25" thickBot="1" x14ac:dyDescent="0.2">
      <c r="A967" s="31" t="s">
        <v>224</v>
      </c>
      <c r="B967" s="32">
        <f t="shared" ref="B967:L967" si="435">SUM(B958:B966)</f>
        <v>1034</v>
      </c>
      <c r="C967" s="32">
        <f t="shared" si="435"/>
        <v>396</v>
      </c>
      <c r="D967" s="32">
        <f t="shared" si="435"/>
        <v>144</v>
      </c>
      <c r="E967" s="32">
        <f t="shared" si="435"/>
        <v>36</v>
      </c>
      <c r="F967" s="32">
        <f t="shared" si="435"/>
        <v>121</v>
      </c>
      <c r="G967" s="32">
        <f t="shared" si="435"/>
        <v>435</v>
      </c>
      <c r="H967" s="32">
        <f t="shared" si="435"/>
        <v>2005</v>
      </c>
      <c r="I967" s="32">
        <f t="shared" si="435"/>
        <v>219</v>
      </c>
      <c r="J967" s="32">
        <f t="shared" si="435"/>
        <v>407</v>
      </c>
      <c r="K967" s="32">
        <f t="shared" si="435"/>
        <v>362</v>
      </c>
      <c r="L967" s="32">
        <f t="shared" si="435"/>
        <v>491</v>
      </c>
      <c r="M967" s="32">
        <f t="shared" si="420"/>
        <v>5650</v>
      </c>
      <c r="Q967" s="31" t="s">
        <v>224</v>
      </c>
      <c r="R967" s="33">
        <f t="shared" si="421"/>
        <v>0.183</v>
      </c>
      <c r="S967" s="33">
        <f t="shared" si="422"/>
        <v>7.0000000000000007E-2</v>
      </c>
      <c r="T967" s="33">
        <f t="shared" si="423"/>
        <v>2.5000000000000001E-2</v>
      </c>
      <c r="U967" s="33">
        <f t="shared" si="424"/>
        <v>6.0000000000000001E-3</v>
      </c>
      <c r="V967" s="33">
        <f t="shared" si="425"/>
        <v>2.1000000000000001E-2</v>
      </c>
      <c r="W967" s="33">
        <f t="shared" si="426"/>
        <v>7.6999999999999999E-2</v>
      </c>
      <c r="X967" s="33">
        <f t="shared" si="427"/>
        <v>0.35499999999999998</v>
      </c>
      <c r="Y967" s="33">
        <f t="shared" si="428"/>
        <v>3.9E-2</v>
      </c>
      <c r="Z967" s="33">
        <f t="shared" si="429"/>
        <v>7.1999999999999995E-2</v>
      </c>
      <c r="AA967" s="33">
        <f t="shared" si="430"/>
        <v>6.4000000000000001E-2</v>
      </c>
      <c r="AB967" s="33">
        <f t="shared" si="432"/>
        <v>8.7999999999999856E-2</v>
      </c>
      <c r="AC967" s="33">
        <f t="shared" si="431"/>
        <v>1</v>
      </c>
    </row>
    <row r="968" spans="1:29" ht="11.25" thickTop="1" x14ac:dyDescent="0.15">
      <c r="A968" s="35" t="s">
        <v>225</v>
      </c>
      <c r="B968" s="26">
        <f t="shared" ref="B968:L968" si="436">SUM(B967,B957,B951)</f>
        <v>2157</v>
      </c>
      <c r="C968" s="26">
        <f t="shared" si="436"/>
        <v>920</v>
      </c>
      <c r="D968" s="26">
        <f t="shared" si="436"/>
        <v>333</v>
      </c>
      <c r="E968" s="26">
        <f t="shared" si="436"/>
        <v>91</v>
      </c>
      <c r="F968" s="26">
        <f t="shared" si="436"/>
        <v>258</v>
      </c>
      <c r="G968" s="26">
        <f t="shared" si="436"/>
        <v>977</v>
      </c>
      <c r="H968" s="26">
        <f t="shared" si="436"/>
        <v>4658</v>
      </c>
      <c r="I968" s="26">
        <f t="shared" si="436"/>
        <v>475</v>
      </c>
      <c r="J968" s="26">
        <f t="shared" si="436"/>
        <v>905</v>
      </c>
      <c r="K968" s="26">
        <f t="shared" si="436"/>
        <v>792</v>
      </c>
      <c r="L968" s="26">
        <f t="shared" si="436"/>
        <v>1075</v>
      </c>
      <c r="M968" s="26">
        <f t="shared" si="420"/>
        <v>12641</v>
      </c>
      <c r="Q968" s="35" t="s">
        <v>225</v>
      </c>
      <c r="R968" s="27">
        <f t="shared" si="421"/>
        <v>0.17100000000000001</v>
      </c>
      <c r="S968" s="27">
        <f t="shared" si="422"/>
        <v>7.2999999999999995E-2</v>
      </c>
      <c r="T968" s="27">
        <f t="shared" si="423"/>
        <v>2.5999999999999999E-2</v>
      </c>
      <c r="U968" s="27">
        <f t="shared" si="424"/>
        <v>7.0000000000000001E-3</v>
      </c>
      <c r="V968" s="27">
        <f t="shared" si="425"/>
        <v>0.02</v>
      </c>
      <c r="W968" s="27">
        <f t="shared" si="426"/>
        <v>7.6999999999999999E-2</v>
      </c>
      <c r="X968" s="27">
        <f t="shared" si="427"/>
        <v>0.36799999999999999</v>
      </c>
      <c r="Y968" s="27">
        <f t="shared" si="428"/>
        <v>3.7999999999999999E-2</v>
      </c>
      <c r="Z968" s="27">
        <f t="shared" si="429"/>
        <v>7.1999999999999995E-2</v>
      </c>
      <c r="AA968" s="27">
        <f t="shared" si="430"/>
        <v>6.3E-2</v>
      </c>
      <c r="AB968" s="27">
        <f t="shared" si="432"/>
        <v>8.4999999999999964E-2</v>
      </c>
      <c r="AC968" s="27">
        <f t="shared" si="431"/>
        <v>1</v>
      </c>
    </row>
    <row r="969" spans="1:29" x14ac:dyDescent="0.15"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</row>
    <row r="971" spans="1:29" s="13" customFormat="1" x14ac:dyDescent="0.15">
      <c r="A971" s="74" t="s">
        <v>327</v>
      </c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74" t="s">
        <v>327</v>
      </c>
    </row>
    <row r="972" spans="1:29" x14ac:dyDescent="0.15">
      <c r="A972" s="16"/>
      <c r="B972" s="17" t="s">
        <v>328</v>
      </c>
      <c r="C972" s="17" t="s">
        <v>329</v>
      </c>
      <c r="D972" s="17" t="s">
        <v>330</v>
      </c>
      <c r="E972" s="17" t="s">
        <v>331</v>
      </c>
      <c r="F972" s="17" t="s">
        <v>332</v>
      </c>
      <c r="G972" s="17" t="s">
        <v>333</v>
      </c>
      <c r="H972" s="17" t="s">
        <v>334</v>
      </c>
      <c r="I972" s="17" t="s">
        <v>335</v>
      </c>
      <c r="J972" s="17" t="s">
        <v>43</v>
      </c>
      <c r="K972" s="37" t="s">
        <v>201</v>
      </c>
      <c r="L972" s="18" t="s">
        <v>202</v>
      </c>
      <c r="Q972" s="20"/>
      <c r="R972" s="21" t="s">
        <v>328</v>
      </c>
      <c r="S972" s="21" t="s">
        <v>329</v>
      </c>
      <c r="T972" s="21" t="s">
        <v>330</v>
      </c>
      <c r="U972" s="21" t="s">
        <v>331</v>
      </c>
      <c r="V972" s="21" t="s">
        <v>332</v>
      </c>
      <c r="W972" s="21" t="s">
        <v>333</v>
      </c>
      <c r="X972" s="21" t="s">
        <v>334</v>
      </c>
      <c r="Y972" s="21" t="s">
        <v>336</v>
      </c>
      <c r="Z972" s="21" t="s">
        <v>43</v>
      </c>
      <c r="AA972" s="38" t="s">
        <v>201</v>
      </c>
      <c r="AB972" s="21" t="s">
        <v>202</v>
      </c>
    </row>
    <row r="973" spans="1:29" x14ac:dyDescent="0.15">
      <c r="A973" s="34" t="s">
        <v>203</v>
      </c>
      <c r="B973" s="25">
        <v>1184</v>
      </c>
      <c r="C973" s="25">
        <v>760</v>
      </c>
      <c r="D973" s="25">
        <v>172</v>
      </c>
      <c r="E973" s="25">
        <v>369</v>
      </c>
      <c r="F973" s="25">
        <v>61</v>
      </c>
      <c r="G973" s="25">
        <v>116</v>
      </c>
      <c r="H973" s="25">
        <v>55</v>
      </c>
      <c r="I973" s="25">
        <v>24</v>
      </c>
      <c r="J973" s="25">
        <v>39</v>
      </c>
      <c r="K973" s="25">
        <v>147</v>
      </c>
      <c r="L973" s="26">
        <f t="shared" ref="L973:L995" si="437">SUM(B973:K973)</f>
        <v>2927</v>
      </c>
      <c r="Q973" s="35" t="s">
        <v>203</v>
      </c>
      <c r="R973" s="27">
        <f t="shared" ref="R973:R995" si="438">ROUND(B973/L973,3)</f>
        <v>0.40500000000000003</v>
      </c>
      <c r="S973" s="27">
        <f t="shared" ref="S973:S995" si="439">ROUND(C973/L973,3)</f>
        <v>0.26</v>
      </c>
      <c r="T973" s="27">
        <f t="shared" ref="T973:T995" si="440">ROUND(D973/L973,3)</f>
        <v>5.8999999999999997E-2</v>
      </c>
      <c r="U973" s="27">
        <f t="shared" ref="U973:U995" si="441">ROUND(E973/L973,3)</f>
        <v>0.126</v>
      </c>
      <c r="V973" s="27">
        <f t="shared" ref="V973:V995" si="442">ROUND(F973/L973,3)</f>
        <v>2.1000000000000001E-2</v>
      </c>
      <c r="W973" s="27">
        <f t="shared" ref="W973:W995" si="443">ROUND(G973/L973,3)</f>
        <v>0.04</v>
      </c>
      <c r="X973" s="27">
        <f t="shared" ref="X973:X995" si="444">ROUND(H973/L973,3)</f>
        <v>1.9E-2</v>
      </c>
      <c r="Y973" s="27">
        <f t="shared" ref="Y973:Y995" si="445">ROUND(I973/L973,3)</f>
        <v>8.0000000000000002E-3</v>
      </c>
      <c r="Z973" s="27">
        <f t="shared" ref="Z973:Z995" si="446">ROUND(J973/L973,3)</f>
        <v>1.2999999999999999E-2</v>
      </c>
      <c r="AA973" s="27">
        <f>1-SUM(R973:Z973)</f>
        <v>4.8999999999999932E-2</v>
      </c>
      <c r="AB973" s="27">
        <f t="shared" ref="AB973:AB995" si="447">SUM(R973:AA973)</f>
        <v>1</v>
      </c>
    </row>
    <row r="974" spans="1:29" x14ac:dyDescent="0.15">
      <c r="A974" s="24" t="s">
        <v>204</v>
      </c>
      <c r="B974" s="28">
        <v>65</v>
      </c>
      <c r="C974" s="28">
        <v>38</v>
      </c>
      <c r="D974" s="28">
        <v>3</v>
      </c>
      <c r="E974" s="28">
        <v>24</v>
      </c>
      <c r="F974" s="28">
        <v>7</v>
      </c>
      <c r="G974" s="28">
        <v>5</v>
      </c>
      <c r="H974" s="28">
        <v>3</v>
      </c>
      <c r="I974" s="28">
        <v>1</v>
      </c>
      <c r="J974" s="28">
        <v>0</v>
      </c>
      <c r="K974" s="28">
        <v>11</v>
      </c>
      <c r="L974" s="29">
        <f t="shared" si="437"/>
        <v>157</v>
      </c>
      <c r="Q974" s="21" t="s">
        <v>204</v>
      </c>
      <c r="R974" s="30">
        <f t="shared" si="438"/>
        <v>0.41399999999999998</v>
      </c>
      <c r="S974" s="30">
        <f t="shared" si="439"/>
        <v>0.24199999999999999</v>
      </c>
      <c r="T974" s="30">
        <f t="shared" si="440"/>
        <v>1.9E-2</v>
      </c>
      <c r="U974" s="30">
        <f t="shared" si="441"/>
        <v>0.153</v>
      </c>
      <c r="V974" s="30">
        <f t="shared" si="442"/>
        <v>4.4999999999999998E-2</v>
      </c>
      <c r="W974" s="30">
        <f t="shared" si="443"/>
        <v>3.2000000000000001E-2</v>
      </c>
      <c r="X974" s="30">
        <f t="shared" si="444"/>
        <v>1.9E-2</v>
      </c>
      <c r="Y974" s="30">
        <f t="shared" si="445"/>
        <v>6.0000000000000001E-3</v>
      </c>
      <c r="Z974" s="30">
        <f t="shared" si="446"/>
        <v>0</v>
      </c>
      <c r="AA974" s="30">
        <f t="shared" ref="AA974:AA995" si="448">1-SUM(R974:Z974)</f>
        <v>6.9999999999999951E-2</v>
      </c>
      <c r="AB974" s="30">
        <f t="shared" si="447"/>
        <v>1</v>
      </c>
    </row>
    <row r="975" spans="1:29" x14ac:dyDescent="0.15">
      <c r="A975" s="24" t="s">
        <v>205</v>
      </c>
      <c r="B975" s="28">
        <v>23</v>
      </c>
      <c r="C975" s="28">
        <v>19</v>
      </c>
      <c r="D975" s="28">
        <v>2</v>
      </c>
      <c r="E975" s="28">
        <v>13</v>
      </c>
      <c r="F975" s="28">
        <v>1</v>
      </c>
      <c r="G975" s="28">
        <v>1</v>
      </c>
      <c r="H975" s="28">
        <v>2</v>
      </c>
      <c r="I975" s="28">
        <v>1</v>
      </c>
      <c r="J975" s="28">
        <v>3</v>
      </c>
      <c r="K975" s="28">
        <v>2</v>
      </c>
      <c r="L975" s="29">
        <f t="shared" si="437"/>
        <v>67</v>
      </c>
      <c r="Q975" s="21" t="s">
        <v>205</v>
      </c>
      <c r="R975" s="30">
        <f t="shared" si="438"/>
        <v>0.34300000000000003</v>
      </c>
      <c r="S975" s="30">
        <f t="shared" si="439"/>
        <v>0.28399999999999997</v>
      </c>
      <c r="T975" s="30">
        <f t="shared" si="440"/>
        <v>0.03</v>
      </c>
      <c r="U975" s="30">
        <f t="shared" si="441"/>
        <v>0.19400000000000001</v>
      </c>
      <c r="V975" s="30">
        <f t="shared" si="442"/>
        <v>1.4999999999999999E-2</v>
      </c>
      <c r="W975" s="30">
        <f t="shared" si="443"/>
        <v>1.4999999999999999E-2</v>
      </c>
      <c r="X975" s="30">
        <f t="shared" si="444"/>
        <v>0.03</v>
      </c>
      <c r="Y975" s="30">
        <f t="shared" si="445"/>
        <v>1.4999999999999999E-2</v>
      </c>
      <c r="Z975" s="30">
        <f t="shared" si="446"/>
        <v>4.4999999999999998E-2</v>
      </c>
      <c r="AA975" s="30">
        <f t="shared" si="448"/>
        <v>2.8999999999999915E-2</v>
      </c>
      <c r="AB975" s="30">
        <f t="shared" si="447"/>
        <v>1</v>
      </c>
    </row>
    <row r="976" spans="1:29" x14ac:dyDescent="0.15">
      <c r="A976" s="24" t="s">
        <v>206</v>
      </c>
      <c r="B976" s="28">
        <v>62</v>
      </c>
      <c r="C976" s="28">
        <v>36</v>
      </c>
      <c r="D976" s="28">
        <v>3</v>
      </c>
      <c r="E976" s="28">
        <v>25</v>
      </c>
      <c r="F976" s="28">
        <v>0</v>
      </c>
      <c r="G976" s="28">
        <v>1</v>
      </c>
      <c r="H976" s="28">
        <v>1</v>
      </c>
      <c r="I976" s="28">
        <v>0</v>
      </c>
      <c r="J976" s="28">
        <v>4</v>
      </c>
      <c r="K976" s="28">
        <v>6</v>
      </c>
      <c r="L976" s="29">
        <f t="shared" si="437"/>
        <v>138</v>
      </c>
      <c r="Q976" s="21" t="s">
        <v>206</v>
      </c>
      <c r="R976" s="30">
        <f t="shared" si="438"/>
        <v>0.44900000000000001</v>
      </c>
      <c r="S976" s="30">
        <f t="shared" si="439"/>
        <v>0.26100000000000001</v>
      </c>
      <c r="T976" s="30">
        <f t="shared" si="440"/>
        <v>2.1999999999999999E-2</v>
      </c>
      <c r="U976" s="30">
        <f t="shared" si="441"/>
        <v>0.18099999999999999</v>
      </c>
      <c r="V976" s="30">
        <f t="shared" si="442"/>
        <v>0</v>
      </c>
      <c r="W976" s="30">
        <f t="shared" si="443"/>
        <v>7.0000000000000001E-3</v>
      </c>
      <c r="X976" s="30">
        <f t="shared" si="444"/>
        <v>7.0000000000000001E-3</v>
      </c>
      <c r="Y976" s="30">
        <f t="shared" si="445"/>
        <v>0</v>
      </c>
      <c r="Z976" s="30">
        <f t="shared" si="446"/>
        <v>2.9000000000000001E-2</v>
      </c>
      <c r="AA976" s="30">
        <f t="shared" si="448"/>
        <v>4.3999999999999928E-2</v>
      </c>
      <c r="AB976" s="30">
        <f t="shared" si="447"/>
        <v>1</v>
      </c>
    </row>
    <row r="977" spans="1:28" x14ac:dyDescent="0.15">
      <c r="A977" s="24" t="s">
        <v>207</v>
      </c>
      <c r="B977" s="28">
        <v>100</v>
      </c>
      <c r="C977" s="28">
        <v>48</v>
      </c>
      <c r="D977" s="28">
        <v>1</v>
      </c>
      <c r="E977" s="28">
        <v>29</v>
      </c>
      <c r="F977" s="28">
        <v>0</v>
      </c>
      <c r="G977" s="28">
        <v>1</v>
      </c>
      <c r="H977" s="28">
        <v>1</v>
      </c>
      <c r="I977" s="28">
        <v>0</v>
      </c>
      <c r="J977" s="28">
        <v>0</v>
      </c>
      <c r="K977" s="28">
        <v>8</v>
      </c>
      <c r="L977" s="29">
        <f t="shared" si="437"/>
        <v>188</v>
      </c>
      <c r="Q977" s="21" t="s">
        <v>207</v>
      </c>
      <c r="R977" s="30">
        <f t="shared" si="438"/>
        <v>0.53200000000000003</v>
      </c>
      <c r="S977" s="30">
        <f t="shared" si="439"/>
        <v>0.255</v>
      </c>
      <c r="T977" s="30">
        <f t="shared" si="440"/>
        <v>5.0000000000000001E-3</v>
      </c>
      <c r="U977" s="30">
        <f t="shared" si="441"/>
        <v>0.154</v>
      </c>
      <c r="V977" s="30">
        <f t="shared" si="442"/>
        <v>0</v>
      </c>
      <c r="W977" s="30">
        <f t="shared" si="443"/>
        <v>5.0000000000000001E-3</v>
      </c>
      <c r="X977" s="30">
        <f t="shared" si="444"/>
        <v>5.0000000000000001E-3</v>
      </c>
      <c r="Y977" s="30">
        <f t="shared" si="445"/>
        <v>0</v>
      </c>
      <c r="Z977" s="30">
        <f t="shared" si="446"/>
        <v>0</v>
      </c>
      <c r="AA977" s="30">
        <f t="shared" si="448"/>
        <v>4.3999999999999928E-2</v>
      </c>
      <c r="AB977" s="30">
        <f t="shared" si="447"/>
        <v>1</v>
      </c>
    </row>
    <row r="978" spans="1:28" ht="11.25" thickBot="1" x14ac:dyDescent="0.2">
      <c r="A978" s="31" t="s">
        <v>208</v>
      </c>
      <c r="B978" s="32">
        <f t="shared" ref="B978:K978" si="449">SUM(B973:B977)</f>
        <v>1434</v>
      </c>
      <c r="C978" s="32">
        <f t="shared" si="449"/>
        <v>901</v>
      </c>
      <c r="D978" s="32">
        <f t="shared" si="449"/>
        <v>181</v>
      </c>
      <c r="E978" s="32">
        <f t="shared" si="449"/>
        <v>460</v>
      </c>
      <c r="F978" s="32">
        <f t="shared" si="449"/>
        <v>69</v>
      </c>
      <c r="G978" s="32">
        <f t="shared" si="449"/>
        <v>124</v>
      </c>
      <c r="H978" s="32">
        <f t="shared" si="449"/>
        <v>62</v>
      </c>
      <c r="I978" s="32">
        <f t="shared" si="449"/>
        <v>26</v>
      </c>
      <c r="J978" s="32">
        <f t="shared" si="449"/>
        <v>46</v>
      </c>
      <c r="K978" s="32">
        <f t="shared" si="449"/>
        <v>174</v>
      </c>
      <c r="L978" s="32">
        <f t="shared" si="437"/>
        <v>3477</v>
      </c>
      <c r="Q978" s="31" t="s">
        <v>208</v>
      </c>
      <c r="R978" s="33">
        <f t="shared" si="438"/>
        <v>0.41199999999999998</v>
      </c>
      <c r="S978" s="33">
        <f t="shared" si="439"/>
        <v>0.25900000000000001</v>
      </c>
      <c r="T978" s="33">
        <f t="shared" si="440"/>
        <v>5.1999999999999998E-2</v>
      </c>
      <c r="U978" s="33">
        <f t="shared" si="441"/>
        <v>0.13200000000000001</v>
      </c>
      <c r="V978" s="33">
        <f t="shared" si="442"/>
        <v>0.02</v>
      </c>
      <c r="W978" s="33">
        <f t="shared" si="443"/>
        <v>3.5999999999999997E-2</v>
      </c>
      <c r="X978" s="33">
        <f t="shared" si="444"/>
        <v>1.7999999999999999E-2</v>
      </c>
      <c r="Y978" s="33">
        <f t="shared" si="445"/>
        <v>7.0000000000000001E-3</v>
      </c>
      <c r="Z978" s="33">
        <f t="shared" si="446"/>
        <v>1.2999999999999999E-2</v>
      </c>
      <c r="AA978" s="33">
        <f t="shared" si="448"/>
        <v>5.0999999999999823E-2</v>
      </c>
      <c r="AB978" s="33">
        <f t="shared" si="447"/>
        <v>1</v>
      </c>
    </row>
    <row r="979" spans="1:28" ht="11.25" thickTop="1" x14ac:dyDescent="0.15">
      <c r="A979" s="34" t="s">
        <v>209</v>
      </c>
      <c r="B979" s="25">
        <v>372</v>
      </c>
      <c r="C979" s="25">
        <v>225</v>
      </c>
      <c r="D979" s="25">
        <v>52</v>
      </c>
      <c r="E979" s="25">
        <v>115</v>
      </c>
      <c r="F979" s="25">
        <v>70</v>
      </c>
      <c r="G979" s="25">
        <v>39</v>
      </c>
      <c r="H979" s="25">
        <v>18</v>
      </c>
      <c r="I979" s="25">
        <v>3</v>
      </c>
      <c r="J979" s="25">
        <v>70</v>
      </c>
      <c r="K979" s="25">
        <v>55</v>
      </c>
      <c r="L979" s="26">
        <f t="shared" si="437"/>
        <v>1019</v>
      </c>
      <c r="Q979" s="35" t="s">
        <v>209</v>
      </c>
      <c r="R979" s="27">
        <f t="shared" si="438"/>
        <v>0.36499999999999999</v>
      </c>
      <c r="S979" s="27">
        <f t="shared" si="439"/>
        <v>0.221</v>
      </c>
      <c r="T979" s="27">
        <f t="shared" si="440"/>
        <v>5.0999999999999997E-2</v>
      </c>
      <c r="U979" s="27">
        <f t="shared" si="441"/>
        <v>0.113</v>
      </c>
      <c r="V979" s="27">
        <f t="shared" si="442"/>
        <v>6.9000000000000006E-2</v>
      </c>
      <c r="W979" s="27">
        <f t="shared" si="443"/>
        <v>3.7999999999999999E-2</v>
      </c>
      <c r="X979" s="27">
        <f t="shared" si="444"/>
        <v>1.7999999999999999E-2</v>
      </c>
      <c r="Y979" s="27">
        <f t="shared" si="445"/>
        <v>3.0000000000000001E-3</v>
      </c>
      <c r="Z979" s="27">
        <f t="shared" si="446"/>
        <v>6.9000000000000006E-2</v>
      </c>
      <c r="AA979" s="27">
        <f t="shared" si="448"/>
        <v>5.2999999999999936E-2</v>
      </c>
      <c r="AB979" s="27">
        <f t="shared" si="447"/>
        <v>1</v>
      </c>
    </row>
    <row r="980" spans="1:28" x14ac:dyDescent="0.15">
      <c r="A980" s="24" t="s">
        <v>210</v>
      </c>
      <c r="B980" s="28">
        <v>44</v>
      </c>
      <c r="C980" s="28">
        <v>28</v>
      </c>
      <c r="D980" s="28">
        <v>1</v>
      </c>
      <c r="E980" s="28">
        <v>10</v>
      </c>
      <c r="F980" s="28">
        <v>1</v>
      </c>
      <c r="G980" s="28">
        <v>0</v>
      </c>
      <c r="H980" s="28">
        <v>1</v>
      </c>
      <c r="I980" s="28">
        <v>0</v>
      </c>
      <c r="J980" s="28">
        <v>2</v>
      </c>
      <c r="K980" s="28">
        <v>9</v>
      </c>
      <c r="L980" s="29">
        <f t="shared" si="437"/>
        <v>96</v>
      </c>
      <c r="Q980" s="21" t="s">
        <v>210</v>
      </c>
      <c r="R980" s="30">
        <f t="shared" si="438"/>
        <v>0.45800000000000002</v>
      </c>
      <c r="S980" s="30">
        <f t="shared" si="439"/>
        <v>0.29199999999999998</v>
      </c>
      <c r="T980" s="30">
        <f t="shared" si="440"/>
        <v>0.01</v>
      </c>
      <c r="U980" s="30">
        <f t="shared" si="441"/>
        <v>0.104</v>
      </c>
      <c r="V980" s="30">
        <f t="shared" si="442"/>
        <v>0.01</v>
      </c>
      <c r="W980" s="30">
        <f t="shared" si="443"/>
        <v>0</v>
      </c>
      <c r="X980" s="30">
        <f t="shared" si="444"/>
        <v>0.01</v>
      </c>
      <c r="Y980" s="30">
        <f t="shared" si="445"/>
        <v>0</v>
      </c>
      <c r="Z980" s="30">
        <f t="shared" si="446"/>
        <v>2.1000000000000001E-2</v>
      </c>
      <c r="AA980" s="30">
        <f t="shared" si="448"/>
        <v>9.4999999999999973E-2</v>
      </c>
      <c r="AB980" s="30">
        <f t="shared" si="447"/>
        <v>1</v>
      </c>
    </row>
    <row r="981" spans="1:28" x14ac:dyDescent="0.15">
      <c r="A981" s="24" t="s">
        <v>211</v>
      </c>
      <c r="B981" s="28">
        <v>104</v>
      </c>
      <c r="C981" s="28">
        <v>56</v>
      </c>
      <c r="D981" s="28">
        <v>55</v>
      </c>
      <c r="E981" s="28">
        <v>43</v>
      </c>
      <c r="F981" s="28">
        <v>1</v>
      </c>
      <c r="G981" s="28">
        <v>19</v>
      </c>
      <c r="H981" s="28">
        <v>6</v>
      </c>
      <c r="I981" s="28">
        <v>2</v>
      </c>
      <c r="J981" s="28">
        <v>5</v>
      </c>
      <c r="K981" s="28">
        <v>21</v>
      </c>
      <c r="L981" s="29">
        <f t="shared" si="437"/>
        <v>312</v>
      </c>
      <c r="Q981" s="21" t="s">
        <v>211</v>
      </c>
      <c r="R981" s="30">
        <f t="shared" si="438"/>
        <v>0.33300000000000002</v>
      </c>
      <c r="S981" s="30">
        <f t="shared" si="439"/>
        <v>0.17899999999999999</v>
      </c>
      <c r="T981" s="30">
        <f t="shared" si="440"/>
        <v>0.17599999999999999</v>
      </c>
      <c r="U981" s="30">
        <f t="shared" si="441"/>
        <v>0.13800000000000001</v>
      </c>
      <c r="V981" s="30">
        <f t="shared" si="442"/>
        <v>3.0000000000000001E-3</v>
      </c>
      <c r="W981" s="30">
        <f t="shared" si="443"/>
        <v>6.0999999999999999E-2</v>
      </c>
      <c r="X981" s="30">
        <f t="shared" si="444"/>
        <v>1.9E-2</v>
      </c>
      <c r="Y981" s="30">
        <f t="shared" si="445"/>
        <v>6.0000000000000001E-3</v>
      </c>
      <c r="Z981" s="30">
        <f t="shared" si="446"/>
        <v>1.6E-2</v>
      </c>
      <c r="AA981" s="30">
        <f t="shared" si="448"/>
        <v>6.9000000000000061E-2</v>
      </c>
      <c r="AB981" s="30">
        <f t="shared" si="447"/>
        <v>1</v>
      </c>
    </row>
    <row r="982" spans="1:28" x14ac:dyDescent="0.15">
      <c r="A982" s="24" t="s">
        <v>212</v>
      </c>
      <c r="B982" s="28">
        <v>139</v>
      </c>
      <c r="C982" s="28">
        <v>63</v>
      </c>
      <c r="D982" s="28">
        <v>1</v>
      </c>
      <c r="E982" s="28">
        <v>31</v>
      </c>
      <c r="F982" s="28">
        <v>2</v>
      </c>
      <c r="G982" s="28">
        <v>3</v>
      </c>
      <c r="H982" s="28">
        <v>2</v>
      </c>
      <c r="I982" s="28">
        <v>2</v>
      </c>
      <c r="J982" s="28">
        <v>3</v>
      </c>
      <c r="K982" s="28">
        <v>17</v>
      </c>
      <c r="L982" s="29">
        <f t="shared" si="437"/>
        <v>263</v>
      </c>
      <c r="Q982" s="21" t="s">
        <v>212</v>
      </c>
      <c r="R982" s="30">
        <f t="shared" si="438"/>
        <v>0.52900000000000003</v>
      </c>
      <c r="S982" s="30">
        <f t="shared" si="439"/>
        <v>0.24</v>
      </c>
      <c r="T982" s="30">
        <f t="shared" si="440"/>
        <v>4.0000000000000001E-3</v>
      </c>
      <c r="U982" s="30">
        <f t="shared" si="441"/>
        <v>0.11799999999999999</v>
      </c>
      <c r="V982" s="30">
        <f t="shared" si="442"/>
        <v>8.0000000000000002E-3</v>
      </c>
      <c r="W982" s="30">
        <f t="shared" si="443"/>
        <v>1.0999999999999999E-2</v>
      </c>
      <c r="X982" s="30">
        <f t="shared" si="444"/>
        <v>8.0000000000000002E-3</v>
      </c>
      <c r="Y982" s="30">
        <f t="shared" si="445"/>
        <v>8.0000000000000002E-3</v>
      </c>
      <c r="Z982" s="30">
        <f t="shared" si="446"/>
        <v>1.0999999999999999E-2</v>
      </c>
      <c r="AA982" s="30">
        <f t="shared" si="448"/>
        <v>6.2999999999999945E-2</v>
      </c>
      <c r="AB982" s="30">
        <f t="shared" si="447"/>
        <v>1</v>
      </c>
    </row>
    <row r="983" spans="1:28" x14ac:dyDescent="0.15">
      <c r="A983" s="24" t="s">
        <v>213</v>
      </c>
      <c r="B983" s="28">
        <v>84</v>
      </c>
      <c r="C983" s="28">
        <v>61</v>
      </c>
      <c r="D983" s="28">
        <v>1</v>
      </c>
      <c r="E983" s="28">
        <v>37</v>
      </c>
      <c r="F983" s="28">
        <v>2</v>
      </c>
      <c r="G983" s="28">
        <v>3</v>
      </c>
      <c r="H983" s="28">
        <v>2</v>
      </c>
      <c r="I983" s="28">
        <v>3</v>
      </c>
      <c r="J983" s="28">
        <v>2</v>
      </c>
      <c r="K983" s="28">
        <v>18</v>
      </c>
      <c r="L983" s="29">
        <f t="shared" si="437"/>
        <v>213</v>
      </c>
      <c r="Q983" s="21" t="s">
        <v>213</v>
      </c>
      <c r="R983" s="30">
        <f t="shared" si="438"/>
        <v>0.39400000000000002</v>
      </c>
      <c r="S983" s="30">
        <f t="shared" si="439"/>
        <v>0.28599999999999998</v>
      </c>
      <c r="T983" s="30">
        <f t="shared" si="440"/>
        <v>5.0000000000000001E-3</v>
      </c>
      <c r="U983" s="30">
        <f t="shared" si="441"/>
        <v>0.17399999999999999</v>
      </c>
      <c r="V983" s="30">
        <f t="shared" si="442"/>
        <v>8.9999999999999993E-3</v>
      </c>
      <c r="W983" s="30">
        <f t="shared" si="443"/>
        <v>1.4E-2</v>
      </c>
      <c r="X983" s="30">
        <f t="shared" si="444"/>
        <v>8.9999999999999993E-3</v>
      </c>
      <c r="Y983" s="30">
        <f t="shared" si="445"/>
        <v>1.4E-2</v>
      </c>
      <c r="Z983" s="30">
        <f t="shared" si="446"/>
        <v>8.9999999999999993E-3</v>
      </c>
      <c r="AA983" s="30">
        <f t="shared" si="448"/>
        <v>8.5999999999999965E-2</v>
      </c>
      <c r="AB983" s="30">
        <f t="shared" si="447"/>
        <v>1</v>
      </c>
    </row>
    <row r="984" spans="1:28" ht="11.25" thickBot="1" x14ac:dyDescent="0.2">
      <c r="A984" s="31" t="s">
        <v>214</v>
      </c>
      <c r="B984" s="32">
        <f t="shared" ref="B984:K984" si="450">SUM(B979:B983)</f>
        <v>743</v>
      </c>
      <c r="C984" s="32">
        <f t="shared" si="450"/>
        <v>433</v>
      </c>
      <c r="D984" s="32">
        <f t="shared" si="450"/>
        <v>110</v>
      </c>
      <c r="E984" s="32">
        <f t="shared" si="450"/>
        <v>236</v>
      </c>
      <c r="F984" s="32">
        <f t="shared" si="450"/>
        <v>76</v>
      </c>
      <c r="G984" s="32">
        <f t="shared" si="450"/>
        <v>64</v>
      </c>
      <c r="H984" s="32">
        <f t="shared" si="450"/>
        <v>29</v>
      </c>
      <c r="I984" s="32">
        <f t="shared" si="450"/>
        <v>10</v>
      </c>
      <c r="J984" s="32">
        <f t="shared" si="450"/>
        <v>82</v>
      </c>
      <c r="K984" s="32">
        <f t="shared" si="450"/>
        <v>120</v>
      </c>
      <c r="L984" s="32">
        <f t="shared" si="437"/>
        <v>1903</v>
      </c>
      <c r="Q984" s="31" t="s">
        <v>214</v>
      </c>
      <c r="R984" s="33">
        <f t="shared" si="438"/>
        <v>0.39</v>
      </c>
      <c r="S984" s="33">
        <f t="shared" si="439"/>
        <v>0.22800000000000001</v>
      </c>
      <c r="T984" s="33">
        <f t="shared" si="440"/>
        <v>5.8000000000000003E-2</v>
      </c>
      <c r="U984" s="33">
        <f t="shared" si="441"/>
        <v>0.124</v>
      </c>
      <c r="V984" s="33">
        <f t="shared" si="442"/>
        <v>0.04</v>
      </c>
      <c r="W984" s="33">
        <f t="shared" si="443"/>
        <v>3.4000000000000002E-2</v>
      </c>
      <c r="X984" s="33">
        <f t="shared" si="444"/>
        <v>1.4999999999999999E-2</v>
      </c>
      <c r="Y984" s="33">
        <f t="shared" si="445"/>
        <v>5.0000000000000001E-3</v>
      </c>
      <c r="Z984" s="33">
        <f t="shared" si="446"/>
        <v>4.2999999999999997E-2</v>
      </c>
      <c r="AA984" s="33">
        <f t="shared" si="448"/>
        <v>6.2999999999999834E-2</v>
      </c>
      <c r="AB984" s="33">
        <f t="shared" si="447"/>
        <v>1</v>
      </c>
    </row>
    <row r="985" spans="1:28" ht="11.25" thickTop="1" x14ac:dyDescent="0.15">
      <c r="A985" s="34" t="s">
        <v>215</v>
      </c>
      <c r="B985" s="25">
        <v>1225</v>
      </c>
      <c r="C985" s="25">
        <v>670</v>
      </c>
      <c r="D985" s="25">
        <v>67</v>
      </c>
      <c r="E985" s="25">
        <v>408</v>
      </c>
      <c r="F985" s="25">
        <v>36</v>
      </c>
      <c r="G985" s="25">
        <v>49</v>
      </c>
      <c r="H985" s="25">
        <v>32</v>
      </c>
      <c r="I985" s="25">
        <v>24</v>
      </c>
      <c r="J985" s="25">
        <v>35</v>
      </c>
      <c r="K985" s="25">
        <v>107</v>
      </c>
      <c r="L985" s="26">
        <f t="shared" si="437"/>
        <v>2653</v>
      </c>
      <c r="Q985" s="35" t="s">
        <v>215</v>
      </c>
      <c r="R985" s="27">
        <f t="shared" si="438"/>
        <v>0.46200000000000002</v>
      </c>
      <c r="S985" s="27">
        <f t="shared" si="439"/>
        <v>0.253</v>
      </c>
      <c r="T985" s="27">
        <f t="shared" si="440"/>
        <v>2.5000000000000001E-2</v>
      </c>
      <c r="U985" s="27">
        <f t="shared" si="441"/>
        <v>0.154</v>
      </c>
      <c r="V985" s="27">
        <f t="shared" si="442"/>
        <v>1.4E-2</v>
      </c>
      <c r="W985" s="27">
        <f t="shared" si="443"/>
        <v>1.7999999999999999E-2</v>
      </c>
      <c r="X985" s="27">
        <f t="shared" si="444"/>
        <v>1.2E-2</v>
      </c>
      <c r="Y985" s="27">
        <f t="shared" si="445"/>
        <v>8.9999999999999993E-3</v>
      </c>
      <c r="Z985" s="27">
        <f t="shared" si="446"/>
        <v>1.2999999999999999E-2</v>
      </c>
      <c r="AA985" s="27">
        <f t="shared" si="448"/>
        <v>3.9999999999999813E-2</v>
      </c>
      <c r="AB985" s="27">
        <f t="shared" si="447"/>
        <v>1</v>
      </c>
    </row>
    <row r="986" spans="1:28" x14ac:dyDescent="0.15">
      <c r="A986" s="24" t="s">
        <v>216</v>
      </c>
      <c r="B986" s="28">
        <v>235</v>
      </c>
      <c r="C986" s="28">
        <v>178</v>
      </c>
      <c r="D986" s="28">
        <v>7</v>
      </c>
      <c r="E986" s="28">
        <v>84</v>
      </c>
      <c r="F986" s="28">
        <v>25</v>
      </c>
      <c r="G986" s="28">
        <v>12</v>
      </c>
      <c r="H986" s="28">
        <v>7</v>
      </c>
      <c r="I986" s="28">
        <v>3</v>
      </c>
      <c r="J986" s="28">
        <v>7</v>
      </c>
      <c r="K986" s="28">
        <v>28</v>
      </c>
      <c r="L986" s="29">
        <f t="shared" si="437"/>
        <v>586</v>
      </c>
      <c r="Q986" s="21" t="s">
        <v>216</v>
      </c>
      <c r="R986" s="30">
        <f t="shared" si="438"/>
        <v>0.40100000000000002</v>
      </c>
      <c r="S986" s="30">
        <f t="shared" si="439"/>
        <v>0.30399999999999999</v>
      </c>
      <c r="T986" s="30">
        <f t="shared" si="440"/>
        <v>1.2E-2</v>
      </c>
      <c r="U986" s="30">
        <f t="shared" si="441"/>
        <v>0.14299999999999999</v>
      </c>
      <c r="V986" s="30">
        <f t="shared" si="442"/>
        <v>4.2999999999999997E-2</v>
      </c>
      <c r="W986" s="30">
        <f t="shared" si="443"/>
        <v>0.02</v>
      </c>
      <c r="X986" s="30">
        <f t="shared" si="444"/>
        <v>1.2E-2</v>
      </c>
      <c r="Y986" s="30">
        <f t="shared" si="445"/>
        <v>5.0000000000000001E-3</v>
      </c>
      <c r="Z986" s="30">
        <f t="shared" si="446"/>
        <v>1.2E-2</v>
      </c>
      <c r="AA986" s="30">
        <f t="shared" si="448"/>
        <v>4.7999999999999821E-2</v>
      </c>
      <c r="AB986" s="30">
        <f t="shared" si="447"/>
        <v>1</v>
      </c>
    </row>
    <row r="987" spans="1:28" x14ac:dyDescent="0.15">
      <c r="A987" s="24" t="s">
        <v>217</v>
      </c>
      <c r="B987" s="28">
        <v>24</v>
      </c>
      <c r="C987" s="28">
        <v>12</v>
      </c>
      <c r="D987" s="28">
        <v>0</v>
      </c>
      <c r="E987" s="28">
        <v>9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3</v>
      </c>
      <c r="L987" s="29">
        <f t="shared" si="437"/>
        <v>48</v>
      </c>
      <c r="Q987" s="21" t="s">
        <v>217</v>
      </c>
      <c r="R987" s="30">
        <f t="shared" si="438"/>
        <v>0.5</v>
      </c>
      <c r="S987" s="30">
        <f t="shared" si="439"/>
        <v>0.25</v>
      </c>
      <c r="T987" s="30">
        <f t="shared" si="440"/>
        <v>0</v>
      </c>
      <c r="U987" s="30">
        <f t="shared" si="441"/>
        <v>0.188</v>
      </c>
      <c r="V987" s="30">
        <f t="shared" si="442"/>
        <v>0</v>
      </c>
      <c r="W987" s="30">
        <f t="shared" si="443"/>
        <v>0</v>
      </c>
      <c r="X987" s="30">
        <f t="shared" si="444"/>
        <v>0</v>
      </c>
      <c r="Y987" s="30">
        <f t="shared" si="445"/>
        <v>0</v>
      </c>
      <c r="Z987" s="30">
        <f t="shared" si="446"/>
        <v>0</v>
      </c>
      <c r="AA987" s="30">
        <f t="shared" si="448"/>
        <v>6.2000000000000055E-2</v>
      </c>
      <c r="AB987" s="30">
        <f t="shared" si="447"/>
        <v>1</v>
      </c>
    </row>
    <row r="988" spans="1:28" x14ac:dyDescent="0.15">
      <c r="A988" s="24" t="s">
        <v>218</v>
      </c>
      <c r="B988" s="28">
        <v>134</v>
      </c>
      <c r="C988" s="28">
        <v>88</v>
      </c>
      <c r="D988" s="28">
        <v>8</v>
      </c>
      <c r="E988" s="28">
        <v>44</v>
      </c>
      <c r="F988" s="28">
        <v>4</v>
      </c>
      <c r="G988" s="28">
        <v>2</v>
      </c>
      <c r="H988" s="28">
        <v>3</v>
      </c>
      <c r="I988" s="28">
        <v>2</v>
      </c>
      <c r="J988" s="28">
        <v>5</v>
      </c>
      <c r="K988" s="28">
        <v>17</v>
      </c>
      <c r="L988" s="29">
        <f t="shared" si="437"/>
        <v>307</v>
      </c>
      <c r="Q988" s="21" t="s">
        <v>218</v>
      </c>
      <c r="R988" s="30">
        <f t="shared" si="438"/>
        <v>0.436</v>
      </c>
      <c r="S988" s="30">
        <f t="shared" si="439"/>
        <v>0.28699999999999998</v>
      </c>
      <c r="T988" s="30">
        <f t="shared" si="440"/>
        <v>2.5999999999999999E-2</v>
      </c>
      <c r="U988" s="30">
        <f t="shared" si="441"/>
        <v>0.14299999999999999</v>
      </c>
      <c r="V988" s="30">
        <f t="shared" si="442"/>
        <v>1.2999999999999999E-2</v>
      </c>
      <c r="W988" s="30">
        <f t="shared" si="443"/>
        <v>7.0000000000000001E-3</v>
      </c>
      <c r="X988" s="30">
        <f t="shared" si="444"/>
        <v>0.01</v>
      </c>
      <c r="Y988" s="30">
        <f t="shared" si="445"/>
        <v>7.0000000000000001E-3</v>
      </c>
      <c r="Z988" s="30">
        <f t="shared" si="446"/>
        <v>1.6E-2</v>
      </c>
      <c r="AA988" s="30">
        <f t="shared" si="448"/>
        <v>5.4999999999999938E-2</v>
      </c>
      <c r="AB988" s="30">
        <f t="shared" si="447"/>
        <v>1</v>
      </c>
    </row>
    <row r="989" spans="1:28" x14ac:dyDescent="0.15">
      <c r="A989" s="24" t="s">
        <v>219</v>
      </c>
      <c r="B989" s="28">
        <v>101</v>
      </c>
      <c r="C989" s="28">
        <v>54</v>
      </c>
      <c r="D989" s="28">
        <v>90</v>
      </c>
      <c r="E989" s="28">
        <v>35</v>
      </c>
      <c r="F989" s="28">
        <v>3</v>
      </c>
      <c r="G989" s="28">
        <v>15</v>
      </c>
      <c r="H989" s="28">
        <v>8</v>
      </c>
      <c r="I989" s="28">
        <v>4</v>
      </c>
      <c r="J989" s="28">
        <v>4</v>
      </c>
      <c r="K989" s="28">
        <v>25</v>
      </c>
      <c r="L989" s="29">
        <f t="shared" si="437"/>
        <v>339</v>
      </c>
      <c r="Q989" s="21" t="s">
        <v>219</v>
      </c>
      <c r="R989" s="30">
        <f t="shared" si="438"/>
        <v>0.29799999999999999</v>
      </c>
      <c r="S989" s="30">
        <f t="shared" si="439"/>
        <v>0.159</v>
      </c>
      <c r="T989" s="30">
        <f t="shared" si="440"/>
        <v>0.26500000000000001</v>
      </c>
      <c r="U989" s="30">
        <f t="shared" si="441"/>
        <v>0.10299999999999999</v>
      </c>
      <c r="V989" s="30">
        <f t="shared" si="442"/>
        <v>8.9999999999999993E-3</v>
      </c>
      <c r="W989" s="30">
        <f t="shared" si="443"/>
        <v>4.3999999999999997E-2</v>
      </c>
      <c r="X989" s="30">
        <f t="shared" si="444"/>
        <v>2.4E-2</v>
      </c>
      <c r="Y989" s="30">
        <f t="shared" si="445"/>
        <v>1.2E-2</v>
      </c>
      <c r="Z989" s="30">
        <f t="shared" si="446"/>
        <v>1.2E-2</v>
      </c>
      <c r="AA989" s="30">
        <f t="shared" si="448"/>
        <v>7.3999999999999955E-2</v>
      </c>
      <c r="AB989" s="30">
        <f t="shared" si="447"/>
        <v>1</v>
      </c>
    </row>
    <row r="990" spans="1:28" x14ac:dyDescent="0.15">
      <c r="A990" s="24" t="s">
        <v>220</v>
      </c>
      <c r="B990" s="28">
        <v>79</v>
      </c>
      <c r="C990" s="28">
        <v>53</v>
      </c>
      <c r="D990" s="28">
        <v>2</v>
      </c>
      <c r="E990" s="28">
        <v>24</v>
      </c>
      <c r="F990" s="28">
        <v>0</v>
      </c>
      <c r="G990" s="28">
        <v>1</v>
      </c>
      <c r="H990" s="28">
        <v>4</v>
      </c>
      <c r="I990" s="28">
        <v>0</v>
      </c>
      <c r="J990" s="28">
        <v>0</v>
      </c>
      <c r="K990" s="28">
        <v>9</v>
      </c>
      <c r="L990" s="29">
        <f t="shared" si="437"/>
        <v>172</v>
      </c>
      <c r="Q990" s="21" t="s">
        <v>220</v>
      </c>
      <c r="R990" s="30">
        <f t="shared" si="438"/>
        <v>0.45900000000000002</v>
      </c>
      <c r="S990" s="30">
        <f t="shared" si="439"/>
        <v>0.308</v>
      </c>
      <c r="T990" s="30">
        <f t="shared" si="440"/>
        <v>1.2E-2</v>
      </c>
      <c r="U990" s="30">
        <f t="shared" si="441"/>
        <v>0.14000000000000001</v>
      </c>
      <c r="V990" s="30">
        <f t="shared" si="442"/>
        <v>0</v>
      </c>
      <c r="W990" s="30">
        <f t="shared" si="443"/>
        <v>6.0000000000000001E-3</v>
      </c>
      <c r="X990" s="30">
        <f t="shared" si="444"/>
        <v>2.3E-2</v>
      </c>
      <c r="Y990" s="30">
        <f t="shared" si="445"/>
        <v>0</v>
      </c>
      <c r="Z990" s="30">
        <f t="shared" si="446"/>
        <v>0</v>
      </c>
      <c r="AA990" s="30">
        <f t="shared" si="448"/>
        <v>5.1999999999999935E-2</v>
      </c>
      <c r="AB990" s="30">
        <f t="shared" si="447"/>
        <v>1</v>
      </c>
    </row>
    <row r="991" spans="1:28" x14ac:dyDescent="0.15">
      <c r="A991" s="24" t="s">
        <v>221</v>
      </c>
      <c r="B991" s="28">
        <v>51</v>
      </c>
      <c r="C991" s="28">
        <v>18</v>
      </c>
      <c r="D991" s="28">
        <v>0</v>
      </c>
      <c r="E991" s="28">
        <v>7</v>
      </c>
      <c r="F991" s="28">
        <v>0</v>
      </c>
      <c r="G991" s="28">
        <v>1</v>
      </c>
      <c r="H991" s="28">
        <v>0</v>
      </c>
      <c r="I991" s="28">
        <v>1</v>
      </c>
      <c r="J991" s="28">
        <v>1</v>
      </c>
      <c r="K991" s="28">
        <v>8</v>
      </c>
      <c r="L991" s="29">
        <f t="shared" si="437"/>
        <v>87</v>
      </c>
      <c r="Q991" s="21" t="s">
        <v>221</v>
      </c>
      <c r="R991" s="30">
        <f t="shared" si="438"/>
        <v>0.58599999999999997</v>
      </c>
      <c r="S991" s="30">
        <f t="shared" si="439"/>
        <v>0.20699999999999999</v>
      </c>
      <c r="T991" s="30">
        <f t="shared" si="440"/>
        <v>0</v>
      </c>
      <c r="U991" s="30">
        <f t="shared" si="441"/>
        <v>0.08</v>
      </c>
      <c r="V991" s="30">
        <f t="shared" si="442"/>
        <v>0</v>
      </c>
      <c r="W991" s="30">
        <f t="shared" si="443"/>
        <v>1.0999999999999999E-2</v>
      </c>
      <c r="X991" s="30">
        <f t="shared" si="444"/>
        <v>0</v>
      </c>
      <c r="Y991" s="30">
        <f t="shared" si="445"/>
        <v>1.0999999999999999E-2</v>
      </c>
      <c r="Z991" s="30">
        <f t="shared" si="446"/>
        <v>1.0999999999999999E-2</v>
      </c>
      <c r="AA991" s="30">
        <f t="shared" si="448"/>
        <v>9.4000000000000083E-2</v>
      </c>
      <c r="AB991" s="30">
        <f t="shared" si="447"/>
        <v>1</v>
      </c>
    </row>
    <row r="992" spans="1:28" x14ac:dyDescent="0.15">
      <c r="A992" s="24" t="s">
        <v>222</v>
      </c>
      <c r="B992" s="28">
        <v>36</v>
      </c>
      <c r="C992" s="28">
        <v>18</v>
      </c>
      <c r="D992" s="28">
        <v>1</v>
      </c>
      <c r="E992" s="28">
        <v>13</v>
      </c>
      <c r="F992" s="28">
        <v>1</v>
      </c>
      <c r="G992" s="28">
        <v>2</v>
      </c>
      <c r="H992" s="28">
        <v>1</v>
      </c>
      <c r="I992" s="28">
        <v>0</v>
      </c>
      <c r="J992" s="28">
        <v>1</v>
      </c>
      <c r="K992" s="28">
        <v>3</v>
      </c>
      <c r="L992" s="29">
        <f t="shared" si="437"/>
        <v>76</v>
      </c>
      <c r="Q992" s="21" t="s">
        <v>222</v>
      </c>
      <c r="R992" s="30">
        <f t="shared" si="438"/>
        <v>0.47399999999999998</v>
      </c>
      <c r="S992" s="30">
        <f t="shared" si="439"/>
        <v>0.23699999999999999</v>
      </c>
      <c r="T992" s="30">
        <f t="shared" si="440"/>
        <v>1.2999999999999999E-2</v>
      </c>
      <c r="U992" s="30">
        <f t="shared" si="441"/>
        <v>0.17100000000000001</v>
      </c>
      <c r="V992" s="30">
        <f t="shared" si="442"/>
        <v>1.2999999999999999E-2</v>
      </c>
      <c r="W992" s="30">
        <f t="shared" si="443"/>
        <v>2.5999999999999999E-2</v>
      </c>
      <c r="X992" s="30">
        <f t="shared" si="444"/>
        <v>1.2999999999999999E-2</v>
      </c>
      <c r="Y992" s="30">
        <f t="shared" si="445"/>
        <v>0</v>
      </c>
      <c r="Z992" s="30">
        <f t="shared" si="446"/>
        <v>1.2999999999999999E-2</v>
      </c>
      <c r="AA992" s="30">
        <f t="shared" si="448"/>
        <v>3.9999999999999925E-2</v>
      </c>
      <c r="AB992" s="30">
        <f t="shared" si="447"/>
        <v>1</v>
      </c>
    </row>
    <row r="993" spans="1:28" x14ac:dyDescent="0.15">
      <c r="A993" s="24" t="s">
        <v>223</v>
      </c>
      <c r="B993" s="28">
        <v>26</v>
      </c>
      <c r="C993" s="28">
        <v>13</v>
      </c>
      <c r="D993" s="28">
        <v>0</v>
      </c>
      <c r="E993" s="28">
        <v>9</v>
      </c>
      <c r="F993" s="28">
        <v>1</v>
      </c>
      <c r="G993" s="28">
        <v>1</v>
      </c>
      <c r="H993" s="28">
        <v>0</v>
      </c>
      <c r="I993" s="28">
        <v>0</v>
      </c>
      <c r="J993" s="28">
        <v>0</v>
      </c>
      <c r="K993" s="28">
        <v>3</v>
      </c>
      <c r="L993" s="29">
        <f t="shared" si="437"/>
        <v>53</v>
      </c>
      <c r="Q993" s="21" t="s">
        <v>223</v>
      </c>
      <c r="R993" s="30">
        <f t="shared" si="438"/>
        <v>0.49099999999999999</v>
      </c>
      <c r="S993" s="30">
        <f t="shared" si="439"/>
        <v>0.245</v>
      </c>
      <c r="T993" s="30">
        <f t="shared" si="440"/>
        <v>0</v>
      </c>
      <c r="U993" s="30">
        <f t="shared" si="441"/>
        <v>0.17</v>
      </c>
      <c r="V993" s="30">
        <f t="shared" si="442"/>
        <v>1.9E-2</v>
      </c>
      <c r="W993" s="30">
        <f t="shared" si="443"/>
        <v>1.9E-2</v>
      </c>
      <c r="X993" s="30">
        <f t="shared" si="444"/>
        <v>0</v>
      </c>
      <c r="Y993" s="30">
        <f t="shared" si="445"/>
        <v>0</v>
      </c>
      <c r="Z993" s="30">
        <f t="shared" si="446"/>
        <v>0</v>
      </c>
      <c r="AA993" s="30">
        <f t="shared" si="448"/>
        <v>5.5999999999999939E-2</v>
      </c>
      <c r="AB993" s="30">
        <f t="shared" si="447"/>
        <v>1</v>
      </c>
    </row>
    <row r="994" spans="1:28" ht="11.25" thickBot="1" x14ac:dyDescent="0.2">
      <c r="A994" s="31" t="s">
        <v>224</v>
      </c>
      <c r="B994" s="32">
        <f t="shared" ref="B994:K994" si="451">SUM(B985:B993)</f>
        <v>1911</v>
      </c>
      <c r="C994" s="32">
        <f t="shared" si="451"/>
        <v>1104</v>
      </c>
      <c r="D994" s="32">
        <f t="shared" si="451"/>
        <v>175</v>
      </c>
      <c r="E994" s="32">
        <f t="shared" si="451"/>
        <v>633</v>
      </c>
      <c r="F994" s="32">
        <f t="shared" si="451"/>
        <v>70</v>
      </c>
      <c r="G994" s="32">
        <f t="shared" si="451"/>
        <v>83</v>
      </c>
      <c r="H994" s="32">
        <f t="shared" si="451"/>
        <v>55</v>
      </c>
      <c r="I994" s="32">
        <f t="shared" si="451"/>
        <v>34</v>
      </c>
      <c r="J994" s="32">
        <f t="shared" si="451"/>
        <v>53</v>
      </c>
      <c r="K994" s="32">
        <f t="shared" si="451"/>
        <v>203</v>
      </c>
      <c r="L994" s="32">
        <f t="shared" si="437"/>
        <v>4321</v>
      </c>
      <c r="Q994" s="31" t="s">
        <v>224</v>
      </c>
      <c r="R994" s="33">
        <f t="shared" si="438"/>
        <v>0.442</v>
      </c>
      <c r="S994" s="33">
        <f t="shared" si="439"/>
        <v>0.255</v>
      </c>
      <c r="T994" s="33">
        <f t="shared" si="440"/>
        <v>0.04</v>
      </c>
      <c r="U994" s="33">
        <f t="shared" si="441"/>
        <v>0.14599999999999999</v>
      </c>
      <c r="V994" s="33">
        <f t="shared" si="442"/>
        <v>1.6E-2</v>
      </c>
      <c r="W994" s="33">
        <f t="shared" si="443"/>
        <v>1.9E-2</v>
      </c>
      <c r="X994" s="33">
        <f t="shared" si="444"/>
        <v>1.2999999999999999E-2</v>
      </c>
      <c r="Y994" s="33">
        <f t="shared" si="445"/>
        <v>8.0000000000000002E-3</v>
      </c>
      <c r="Z994" s="33">
        <f t="shared" si="446"/>
        <v>1.2E-2</v>
      </c>
      <c r="AA994" s="33">
        <f t="shared" si="448"/>
        <v>4.8999999999999821E-2</v>
      </c>
      <c r="AB994" s="33">
        <f t="shared" si="447"/>
        <v>1</v>
      </c>
    </row>
    <row r="995" spans="1:28" ht="11.25" thickTop="1" x14ac:dyDescent="0.15">
      <c r="A995" s="35" t="s">
        <v>225</v>
      </c>
      <c r="B995" s="26">
        <f t="shared" ref="B995:K995" si="452">SUM(B994,B984,B978)</f>
        <v>4088</v>
      </c>
      <c r="C995" s="26">
        <f t="shared" si="452"/>
        <v>2438</v>
      </c>
      <c r="D995" s="26">
        <f t="shared" si="452"/>
        <v>466</v>
      </c>
      <c r="E995" s="26">
        <f t="shared" si="452"/>
        <v>1329</v>
      </c>
      <c r="F995" s="26">
        <f t="shared" si="452"/>
        <v>215</v>
      </c>
      <c r="G995" s="26">
        <f t="shared" si="452"/>
        <v>271</v>
      </c>
      <c r="H995" s="26">
        <f t="shared" si="452"/>
        <v>146</v>
      </c>
      <c r="I995" s="26">
        <f t="shared" si="452"/>
        <v>70</v>
      </c>
      <c r="J995" s="26">
        <f t="shared" si="452"/>
        <v>181</v>
      </c>
      <c r="K995" s="26">
        <f t="shared" si="452"/>
        <v>497</v>
      </c>
      <c r="L995" s="26">
        <f t="shared" si="437"/>
        <v>9701</v>
      </c>
      <c r="Q995" s="35" t="s">
        <v>225</v>
      </c>
      <c r="R995" s="27">
        <f t="shared" si="438"/>
        <v>0.42099999999999999</v>
      </c>
      <c r="S995" s="27">
        <f t="shared" si="439"/>
        <v>0.251</v>
      </c>
      <c r="T995" s="27">
        <f t="shared" si="440"/>
        <v>4.8000000000000001E-2</v>
      </c>
      <c r="U995" s="27">
        <f t="shared" si="441"/>
        <v>0.13700000000000001</v>
      </c>
      <c r="V995" s="27">
        <f t="shared" si="442"/>
        <v>2.1999999999999999E-2</v>
      </c>
      <c r="W995" s="27">
        <f t="shared" si="443"/>
        <v>2.8000000000000001E-2</v>
      </c>
      <c r="X995" s="27">
        <f t="shared" si="444"/>
        <v>1.4999999999999999E-2</v>
      </c>
      <c r="Y995" s="27">
        <f t="shared" si="445"/>
        <v>7.0000000000000001E-3</v>
      </c>
      <c r="Z995" s="27">
        <f t="shared" si="446"/>
        <v>1.9E-2</v>
      </c>
      <c r="AA995" s="27">
        <f t="shared" si="448"/>
        <v>5.1999999999999935E-2</v>
      </c>
      <c r="AB995" s="27">
        <f t="shared" si="447"/>
        <v>1</v>
      </c>
    </row>
    <row r="998" spans="1:28" s="13" customFormat="1" x14ac:dyDescent="0.15">
      <c r="A998" s="74" t="s">
        <v>337</v>
      </c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74" t="s">
        <v>337</v>
      </c>
    </row>
    <row r="999" spans="1:28" x14ac:dyDescent="0.15">
      <c r="A999" s="16"/>
      <c r="B999" s="17" t="s">
        <v>338</v>
      </c>
      <c r="C999" s="17" t="s">
        <v>339</v>
      </c>
      <c r="D999" s="17" t="s">
        <v>340</v>
      </c>
      <c r="E999" s="17" t="s">
        <v>341</v>
      </c>
      <c r="F999" s="17" t="s">
        <v>342</v>
      </c>
      <c r="G999" s="17" t="s">
        <v>343</v>
      </c>
      <c r="H999" s="17" t="s">
        <v>344</v>
      </c>
      <c r="I999" s="37" t="s">
        <v>201</v>
      </c>
      <c r="J999" s="18" t="s">
        <v>202</v>
      </c>
      <c r="Q999" s="20"/>
      <c r="R999" s="21" t="s">
        <v>338</v>
      </c>
      <c r="S999" s="21" t="s">
        <v>339</v>
      </c>
      <c r="T999" s="21" t="s">
        <v>340</v>
      </c>
      <c r="U999" s="21" t="s">
        <v>341</v>
      </c>
      <c r="V999" s="21" t="s">
        <v>342</v>
      </c>
      <c r="W999" s="21" t="s">
        <v>343</v>
      </c>
      <c r="X999" s="21" t="s">
        <v>344</v>
      </c>
      <c r="Y999" s="38" t="s">
        <v>201</v>
      </c>
      <c r="Z999" s="21" t="s">
        <v>202</v>
      </c>
    </row>
    <row r="1000" spans="1:28" x14ac:dyDescent="0.15">
      <c r="A1000" s="34" t="s">
        <v>203</v>
      </c>
      <c r="B1000" s="25">
        <v>77</v>
      </c>
      <c r="C1000" s="25">
        <v>129</v>
      </c>
      <c r="D1000" s="25">
        <v>131</v>
      </c>
      <c r="E1000" s="25">
        <v>123</v>
      </c>
      <c r="F1000" s="25">
        <v>77</v>
      </c>
      <c r="G1000" s="25">
        <v>104</v>
      </c>
      <c r="H1000" s="25">
        <v>1625</v>
      </c>
      <c r="I1000" s="25">
        <v>661</v>
      </c>
      <c r="J1000" s="26">
        <f t="shared" ref="J1000:J1006" si="453">SUM(B1000:I1000)</f>
        <v>2927</v>
      </c>
      <c r="Q1000" s="35" t="s">
        <v>203</v>
      </c>
      <c r="R1000" s="27">
        <f t="shared" ref="R1000:R1022" si="454">ROUND(B1000/J1000,3)</f>
        <v>2.5999999999999999E-2</v>
      </c>
      <c r="S1000" s="27">
        <f t="shared" ref="S1000:S1022" si="455">ROUND(C1000/J1000,3)</f>
        <v>4.3999999999999997E-2</v>
      </c>
      <c r="T1000" s="27">
        <f t="shared" ref="T1000:T1022" si="456">ROUND(D1000/J1000,3)</f>
        <v>4.4999999999999998E-2</v>
      </c>
      <c r="U1000" s="27">
        <f t="shared" ref="U1000:U1022" si="457">ROUND(E1000/J1000,3)</f>
        <v>4.2000000000000003E-2</v>
      </c>
      <c r="V1000" s="27">
        <f t="shared" ref="V1000:V1022" si="458">ROUND(F1000/J1000,3)</f>
        <v>2.5999999999999999E-2</v>
      </c>
      <c r="W1000" s="27">
        <f t="shared" ref="W1000:W1022" si="459">ROUND(G1000/J1000,3)</f>
        <v>3.5999999999999997E-2</v>
      </c>
      <c r="X1000" s="27">
        <f t="shared" ref="X1000:X1022" si="460">ROUND(H1000/J1000,3)</f>
        <v>0.55500000000000005</v>
      </c>
      <c r="Y1000" s="27">
        <f t="shared" ref="Y1000:Y1022" si="461">1-SUM(R1000:X1000)</f>
        <v>0.22599999999999998</v>
      </c>
      <c r="Z1000" s="27">
        <f t="shared" ref="Z1000:Z1022" si="462">SUM(R1000:Y1000)</f>
        <v>1</v>
      </c>
    </row>
    <row r="1001" spans="1:28" x14ac:dyDescent="0.15">
      <c r="A1001" s="24" t="s">
        <v>204</v>
      </c>
      <c r="B1001" s="28">
        <v>3</v>
      </c>
      <c r="C1001" s="28">
        <v>6</v>
      </c>
      <c r="D1001" s="28">
        <v>4</v>
      </c>
      <c r="E1001" s="28">
        <v>1</v>
      </c>
      <c r="F1001" s="28">
        <v>1</v>
      </c>
      <c r="G1001" s="28">
        <v>1</v>
      </c>
      <c r="H1001" s="28">
        <v>95</v>
      </c>
      <c r="I1001" s="28">
        <v>46</v>
      </c>
      <c r="J1001" s="29">
        <f t="shared" si="453"/>
        <v>157</v>
      </c>
      <c r="Q1001" s="21" t="s">
        <v>204</v>
      </c>
      <c r="R1001" s="30">
        <f t="shared" si="454"/>
        <v>1.9E-2</v>
      </c>
      <c r="S1001" s="30">
        <f t="shared" si="455"/>
        <v>3.7999999999999999E-2</v>
      </c>
      <c r="T1001" s="30">
        <f t="shared" si="456"/>
        <v>2.5000000000000001E-2</v>
      </c>
      <c r="U1001" s="30">
        <f t="shared" si="457"/>
        <v>6.0000000000000001E-3</v>
      </c>
      <c r="V1001" s="30">
        <f t="shared" si="458"/>
        <v>6.0000000000000001E-3</v>
      </c>
      <c r="W1001" s="30">
        <f t="shared" si="459"/>
        <v>6.0000000000000001E-3</v>
      </c>
      <c r="X1001" s="30">
        <f t="shared" si="460"/>
        <v>0.60499999999999998</v>
      </c>
      <c r="Y1001" s="30">
        <f t="shared" si="461"/>
        <v>0.29500000000000004</v>
      </c>
      <c r="Z1001" s="30">
        <f t="shared" si="462"/>
        <v>1</v>
      </c>
    </row>
    <row r="1002" spans="1:28" x14ac:dyDescent="0.15">
      <c r="A1002" s="24" t="s">
        <v>205</v>
      </c>
      <c r="B1002" s="28">
        <v>4</v>
      </c>
      <c r="C1002" s="28">
        <v>4</v>
      </c>
      <c r="D1002" s="28">
        <v>3</v>
      </c>
      <c r="E1002" s="28">
        <v>1</v>
      </c>
      <c r="F1002" s="28">
        <v>1</v>
      </c>
      <c r="G1002" s="28">
        <v>0</v>
      </c>
      <c r="H1002" s="28">
        <v>30</v>
      </c>
      <c r="I1002" s="28">
        <v>24</v>
      </c>
      <c r="J1002" s="29">
        <f t="shared" si="453"/>
        <v>67</v>
      </c>
      <c r="Q1002" s="21" t="s">
        <v>205</v>
      </c>
      <c r="R1002" s="30">
        <f t="shared" si="454"/>
        <v>0.06</v>
      </c>
      <c r="S1002" s="30">
        <f t="shared" si="455"/>
        <v>0.06</v>
      </c>
      <c r="T1002" s="30">
        <f t="shared" si="456"/>
        <v>4.4999999999999998E-2</v>
      </c>
      <c r="U1002" s="30">
        <f t="shared" si="457"/>
        <v>1.4999999999999999E-2</v>
      </c>
      <c r="V1002" s="30">
        <f t="shared" si="458"/>
        <v>1.4999999999999999E-2</v>
      </c>
      <c r="W1002" s="30">
        <f t="shared" si="459"/>
        <v>0</v>
      </c>
      <c r="X1002" s="30">
        <f t="shared" si="460"/>
        <v>0.44800000000000001</v>
      </c>
      <c r="Y1002" s="30">
        <f t="shared" si="461"/>
        <v>0.35699999999999998</v>
      </c>
      <c r="Z1002" s="30">
        <f t="shared" si="462"/>
        <v>1</v>
      </c>
    </row>
    <row r="1003" spans="1:28" x14ac:dyDescent="0.15">
      <c r="A1003" s="24" t="s">
        <v>206</v>
      </c>
      <c r="B1003" s="28">
        <v>6</v>
      </c>
      <c r="C1003" s="28">
        <v>4</v>
      </c>
      <c r="D1003" s="28">
        <v>1</v>
      </c>
      <c r="E1003" s="28">
        <v>1</v>
      </c>
      <c r="F1003" s="28">
        <v>1</v>
      </c>
      <c r="G1003" s="28">
        <v>1</v>
      </c>
      <c r="H1003" s="28">
        <v>89</v>
      </c>
      <c r="I1003" s="28">
        <v>35</v>
      </c>
      <c r="J1003" s="29">
        <f t="shared" si="453"/>
        <v>138</v>
      </c>
      <c r="Q1003" s="21" t="s">
        <v>206</v>
      </c>
      <c r="R1003" s="30">
        <f t="shared" si="454"/>
        <v>4.2999999999999997E-2</v>
      </c>
      <c r="S1003" s="30">
        <f t="shared" si="455"/>
        <v>2.9000000000000001E-2</v>
      </c>
      <c r="T1003" s="30">
        <f t="shared" si="456"/>
        <v>7.0000000000000001E-3</v>
      </c>
      <c r="U1003" s="30">
        <f t="shared" si="457"/>
        <v>7.0000000000000001E-3</v>
      </c>
      <c r="V1003" s="30">
        <f t="shared" si="458"/>
        <v>7.0000000000000001E-3</v>
      </c>
      <c r="W1003" s="30">
        <f t="shared" si="459"/>
        <v>7.0000000000000001E-3</v>
      </c>
      <c r="X1003" s="30">
        <f t="shared" si="460"/>
        <v>0.64500000000000002</v>
      </c>
      <c r="Y1003" s="30">
        <f t="shared" si="461"/>
        <v>0.255</v>
      </c>
      <c r="Z1003" s="30">
        <f t="shared" si="462"/>
        <v>1</v>
      </c>
    </row>
    <row r="1004" spans="1:28" x14ac:dyDescent="0.15">
      <c r="A1004" s="24" t="s">
        <v>207</v>
      </c>
      <c r="B1004" s="28">
        <v>2</v>
      </c>
      <c r="C1004" s="28">
        <v>7</v>
      </c>
      <c r="D1004" s="28">
        <v>1</v>
      </c>
      <c r="E1004" s="28">
        <v>4</v>
      </c>
      <c r="F1004" s="28">
        <v>2</v>
      </c>
      <c r="G1004" s="28">
        <v>4</v>
      </c>
      <c r="H1004" s="28">
        <v>126</v>
      </c>
      <c r="I1004" s="28">
        <v>42</v>
      </c>
      <c r="J1004" s="29">
        <f t="shared" si="453"/>
        <v>188</v>
      </c>
      <c r="Q1004" s="21" t="s">
        <v>207</v>
      </c>
      <c r="R1004" s="30">
        <f t="shared" si="454"/>
        <v>1.0999999999999999E-2</v>
      </c>
      <c r="S1004" s="30">
        <f t="shared" si="455"/>
        <v>3.6999999999999998E-2</v>
      </c>
      <c r="T1004" s="30">
        <f t="shared" si="456"/>
        <v>5.0000000000000001E-3</v>
      </c>
      <c r="U1004" s="30">
        <f t="shared" si="457"/>
        <v>2.1000000000000001E-2</v>
      </c>
      <c r="V1004" s="30">
        <f t="shared" si="458"/>
        <v>1.0999999999999999E-2</v>
      </c>
      <c r="W1004" s="30">
        <f t="shared" si="459"/>
        <v>2.1000000000000001E-2</v>
      </c>
      <c r="X1004" s="30">
        <f t="shared" si="460"/>
        <v>0.67</v>
      </c>
      <c r="Y1004" s="30">
        <f t="shared" si="461"/>
        <v>0.22399999999999998</v>
      </c>
      <c r="Z1004" s="30">
        <f t="shared" si="462"/>
        <v>1</v>
      </c>
    </row>
    <row r="1005" spans="1:28" ht="11.25" thickBot="1" x14ac:dyDescent="0.2">
      <c r="A1005" s="31" t="s">
        <v>208</v>
      </c>
      <c r="B1005" s="32">
        <f t="shared" ref="B1005:I1005" si="463">SUM(B1000:B1004)</f>
        <v>92</v>
      </c>
      <c r="C1005" s="32">
        <f t="shared" si="463"/>
        <v>150</v>
      </c>
      <c r="D1005" s="32">
        <f t="shared" si="463"/>
        <v>140</v>
      </c>
      <c r="E1005" s="32">
        <f t="shared" si="463"/>
        <v>130</v>
      </c>
      <c r="F1005" s="32">
        <f t="shared" si="463"/>
        <v>82</v>
      </c>
      <c r="G1005" s="32">
        <f t="shared" si="463"/>
        <v>110</v>
      </c>
      <c r="H1005" s="32">
        <f t="shared" si="463"/>
        <v>1965</v>
      </c>
      <c r="I1005" s="32">
        <f t="shared" si="463"/>
        <v>808</v>
      </c>
      <c r="J1005" s="32">
        <f t="shared" si="453"/>
        <v>3477</v>
      </c>
      <c r="Q1005" s="31" t="s">
        <v>208</v>
      </c>
      <c r="R1005" s="33">
        <f t="shared" si="454"/>
        <v>2.5999999999999999E-2</v>
      </c>
      <c r="S1005" s="33">
        <f t="shared" si="455"/>
        <v>4.2999999999999997E-2</v>
      </c>
      <c r="T1005" s="33">
        <f t="shared" si="456"/>
        <v>0.04</v>
      </c>
      <c r="U1005" s="33">
        <f t="shared" si="457"/>
        <v>3.6999999999999998E-2</v>
      </c>
      <c r="V1005" s="33">
        <f t="shared" si="458"/>
        <v>2.4E-2</v>
      </c>
      <c r="W1005" s="33">
        <f t="shared" si="459"/>
        <v>3.2000000000000001E-2</v>
      </c>
      <c r="X1005" s="33">
        <f t="shared" si="460"/>
        <v>0.56499999999999995</v>
      </c>
      <c r="Y1005" s="33">
        <f t="shared" si="461"/>
        <v>0.2330000000000001</v>
      </c>
      <c r="Z1005" s="33">
        <f t="shared" si="462"/>
        <v>1</v>
      </c>
    </row>
    <row r="1006" spans="1:28" ht="11.25" thickTop="1" x14ac:dyDescent="0.15">
      <c r="A1006" s="34" t="s">
        <v>209</v>
      </c>
      <c r="B1006" s="25">
        <v>30</v>
      </c>
      <c r="C1006" s="25">
        <v>62</v>
      </c>
      <c r="D1006" s="25">
        <v>66</v>
      </c>
      <c r="E1006" s="25">
        <v>58</v>
      </c>
      <c r="F1006" s="25">
        <v>28</v>
      </c>
      <c r="G1006" s="25">
        <v>41</v>
      </c>
      <c r="H1006" s="25">
        <v>504</v>
      </c>
      <c r="I1006" s="25">
        <v>230</v>
      </c>
      <c r="J1006" s="26">
        <f t="shared" si="453"/>
        <v>1019</v>
      </c>
      <c r="Q1006" s="35" t="s">
        <v>209</v>
      </c>
      <c r="R1006" s="27">
        <f t="shared" si="454"/>
        <v>2.9000000000000001E-2</v>
      </c>
      <c r="S1006" s="27">
        <f t="shared" si="455"/>
        <v>6.0999999999999999E-2</v>
      </c>
      <c r="T1006" s="27">
        <f t="shared" si="456"/>
        <v>6.5000000000000002E-2</v>
      </c>
      <c r="U1006" s="27">
        <f t="shared" si="457"/>
        <v>5.7000000000000002E-2</v>
      </c>
      <c r="V1006" s="27">
        <f t="shared" si="458"/>
        <v>2.7E-2</v>
      </c>
      <c r="W1006" s="27">
        <f t="shared" si="459"/>
        <v>0.04</v>
      </c>
      <c r="X1006" s="27">
        <f t="shared" si="460"/>
        <v>0.495</v>
      </c>
      <c r="Y1006" s="27">
        <f t="shared" si="461"/>
        <v>0.22599999999999998</v>
      </c>
      <c r="Z1006" s="27">
        <f t="shared" si="462"/>
        <v>1</v>
      </c>
    </row>
    <row r="1007" spans="1:28" x14ac:dyDescent="0.15">
      <c r="A1007" s="24" t="s">
        <v>210</v>
      </c>
      <c r="B1007" s="28">
        <v>1</v>
      </c>
      <c r="C1007" s="28">
        <v>1</v>
      </c>
      <c r="D1007" s="28">
        <v>1</v>
      </c>
      <c r="E1007" s="28">
        <v>0</v>
      </c>
      <c r="F1007" s="28">
        <v>0</v>
      </c>
      <c r="G1007" s="28">
        <v>2</v>
      </c>
      <c r="H1007" s="28">
        <v>66</v>
      </c>
      <c r="I1007" s="28">
        <v>25</v>
      </c>
      <c r="J1007" s="29">
        <f t="shared" ref="J1007" si="464">SUM(B1007:I1007)</f>
        <v>96</v>
      </c>
      <c r="Q1007" s="21" t="s">
        <v>210</v>
      </c>
      <c r="R1007" s="30">
        <f t="shared" si="454"/>
        <v>0.01</v>
      </c>
      <c r="S1007" s="30">
        <f t="shared" si="455"/>
        <v>0.01</v>
      </c>
      <c r="T1007" s="30">
        <f t="shared" si="456"/>
        <v>0.01</v>
      </c>
      <c r="U1007" s="30">
        <f t="shared" si="457"/>
        <v>0</v>
      </c>
      <c r="V1007" s="30">
        <f t="shared" si="458"/>
        <v>0</v>
      </c>
      <c r="W1007" s="30">
        <f t="shared" si="459"/>
        <v>2.1000000000000001E-2</v>
      </c>
      <c r="X1007" s="30">
        <f t="shared" si="460"/>
        <v>0.68799999999999994</v>
      </c>
      <c r="Y1007" s="30">
        <f t="shared" si="461"/>
        <v>0.26100000000000001</v>
      </c>
      <c r="Z1007" s="30">
        <f t="shared" si="462"/>
        <v>1</v>
      </c>
    </row>
    <row r="1008" spans="1:28" x14ac:dyDescent="0.15">
      <c r="A1008" s="24" t="s">
        <v>211</v>
      </c>
      <c r="B1008" s="28">
        <v>4</v>
      </c>
      <c r="C1008" s="28">
        <v>5</v>
      </c>
      <c r="D1008" s="28">
        <v>6</v>
      </c>
      <c r="E1008" s="28">
        <v>10</v>
      </c>
      <c r="F1008" s="28">
        <v>23</v>
      </c>
      <c r="G1008" s="28">
        <v>51</v>
      </c>
      <c r="H1008" s="28">
        <v>156</v>
      </c>
      <c r="I1008" s="28">
        <v>57</v>
      </c>
      <c r="J1008" s="29">
        <f t="shared" ref="J1008:J1022" si="465">SUM(B1008:I1008)</f>
        <v>312</v>
      </c>
      <c r="Q1008" s="21" t="s">
        <v>211</v>
      </c>
      <c r="R1008" s="30">
        <f t="shared" si="454"/>
        <v>1.2999999999999999E-2</v>
      </c>
      <c r="S1008" s="30">
        <f t="shared" si="455"/>
        <v>1.6E-2</v>
      </c>
      <c r="T1008" s="30">
        <f t="shared" si="456"/>
        <v>1.9E-2</v>
      </c>
      <c r="U1008" s="30">
        <f t="shared" si="457"/>
        <v>3.2000000000000001E-2</v>
      </c>
      <c r="V1008" s="30">
        <f t="shared" si="458"/>
        <v>7.3999999999999996E-2</v>
      </c>
      <c r="W1008" s="30">
        <f t="shared" si="459"/>
        <v>0.16300000000000001</v>
      </c>
      <c r="X1008" s="30">
        <f t="shared" si="460"/>
        <v>0.5</v>
      </c>
      <c r="Y1008" s="30">
        <f t="shared" si="461"/>
        <v>0.18300000000000005</v>
      </c>
      <c r="Z1008" s="30">
        <f t="shared" si="462"/>
        <v>1</v>
      </c>
    </row>
    <row r="1009" spans="1:26" x14ac:dyDescent="0.15">
      <c r="A1009" s="24" t="s">
        <v>212</v>
      </c>
      <c r="B1009" s="28">
        <v>3</v>
      </c>
      <c r="C1009" s="28">
        <v>6</v>
      </c>
      <c r="D1009" s="28">
        <v>4</v>
      </c>
      <c r="E1009" s="28">
        <v>2</v>
      </c>
      <c r="F1009" s="28">
        <v>1</v>
      </c>
      <c r="G1009" s="28">
        <v>2</v>
      </c>
      <c r="H1009" s="28">
        <v>183</v>
      </c>
      <c r="I1009" s="28">
        <v>62</v>
      </c>
      <c r="J1009" s="29">
        <f t="shared" si="465"/>
        <v>263</v>
      </c>
      <c r="Q1009" s="21" t="s">
        <v>212</v>
      </c>
      <c r="R1009" s="30">
        <f t="shared" si="454"/>
        <v>1.0999999999999999E-2</v>
      </c>
      <c r="S1009" s="30">
        <f t="shared" si="455"/>
        <v>2.3E-2</v>
      </c>
      <c r="T1009" s="30">
        <f t="shared" si="456"/>
        <v>1.4999999999999999E-2</v>
      </c>
      <c r="U1009" s="30">
        <f t="shared" si="457"/>
        <v>8.0000000000000002E-3</v>
      </c>
      <c r="V1009" s="30">
        <f t="shared" si="458"/>
        <v>4.0000000000000001E-3</v>
      </c>
      <c r="W1009" s="30">
        <f t="shared" si="459"/>
        <v>8.0000000000000002E-3</v>
      </c>
      <c r="X1009" s="30">
        <f t="shared" si="460"/>
        <v>0.69599999999999995</v>
      </c>
      <c r="Y1009" s="30">
        <f t="shared" si="461"/>
        <v>0.2350000000000001</v>
      </c>
      <c r="Z1009" s="30">
        <f t="shared" si="462"/>
        <v>1</v>
      </c>
    </row>
    <row r="1010" spans="1:26" x14ac:dyDescent="0.15">
      <c r="A1010" s="24" t="s">
        <v>213</v>
      </c>
      <c r="B1010" s="28">
        <v>3</v>
      </c>
      <c r="C1010" s="28">
        <v>1</v>
      </c>
      <c r="D1010" s="28">
        <v>5</v>
      </c>
      <c r="E1010" s="28">
        <v>1</v>
      </c>
      <c r="F1010" s="28">
        <v>0</v>
      </c>
      <c r="G1010" s="28">
        <v>0</v>
      </c>
      <c r="H1010" s="28">
        <v>146</v>
      </c>
      <c r="I1010" s="28">
        <v>57</v>
      </c>
      <c r="J1010" s="29">
        <f t="shared" si="465"/>
        <v>213</v>
      </c>
      <c r="Q1010" s="21" t="s">
        <v>213</v>
      </c>
      <c r="R1010" s="30">
        <f t="shared" si="454"/>
        <v>1.4E-2</v>
      </c>
      <c r="S1010" s="30">
        <f t="shared" si="455"/>
        <v>5.0000000000000001E-3</v>
      </c>
      <c r="T1010" s="30">
        <f t="shared" si="456"/>
        <v>2.3E-2</v>
      </c>
      <c r="U1010" s="30">
        <f t="shared" si="457"/>
        <v>5.0000000000000001E-3</v>
      </c>
      <c r="V1010" s="30">
        <f t="shared" si="458"/>
        <v>0</v>
      </c>
      <c r="W1010" s="30">
        <f t="shared" si="459"/>
        <v>0</v>
      </c>
      <c r="X1010" s="30">
        <f t="shared" si="460"/>
        <v>0.68500000000000005</v>
      </c>
      <c r="Y1010" s="30">
        <f t="shared" si="461"/>
        <v>0.2679999999999999</v>
      </c>
      <c r="Z1010" s="30">
        <f t="shared" si="462"/>
        <v>1</v>
      </c>
    </row>
    <row r="1011" spans="1:26" ht="11.25" thickBot="1" x14ac:dyDescent="0.2">
      <c r="A1011" s="31" t="s">
        <v>214</v>
      </c>
      <c r="B1011" s="32">
        <f t="shared" ref="B1011:I1011" si="466">SUM(B1006:B1010)</f>
        <v>41</v>
      </c>
      <c r="C1011" s="32">
        <f t="shared" si="466"/>
        <v>75</v>
      </c>
      <c r="D1011" s="32">
        <f t="shared" si="466"/>
        <v>82</v>
      </c>
      <c r="E1011" s="32">
        <f t="shared" si="466"/>
        <v>71</v>
      </c>
      <c r="F1011" s="32">
        <f t="shared" si="466"/>
        <v>52</v>
      </c>
      <c r="G1011" s="32">
        <f t="shared" si="466"/>
        <v>96</v>
      </c>
      <c r="H1011" s="32">
        <f t="shared" si="466"/>
        <v>1055</v>
      </c>
      <c r="I1011" s="32">
        <f t="shared" si="466"/>
        <v>431</v>
      </c>
      <c r="J1011" s="32">
        <f t="shared" si="465"/>
        <v>1903</v>
      </c>
      <c r="Q1011" s="31" t="s">
        <v>214</v>
      </c>
      <c r="R1011" s="33">
        <f t="shared" si="454"/>
        <v>2.1999999999999999E-2</v>
      </c>
      <c r="S1011" s="33">
        <f t="shared" si="455"/>
        <v>3.9E-2</v>
      </c>
      <c r="T1011" s="33">
        <f t="shared" si="456"/>
        <v>4.2999999999999997E-2</v>
      </c>
      <c r="U1011" s="33">
        <f t="shared" si="457"/>
        <v>3.6999999999999998E-2</v>
      </c>
      <c r="V1011" s="33">
        <f t="shared" si="458"/>
        <v>2.7E-2</v>
      </c>
      <c r="W1011" s="33">
        <f t="shared" si="459"/>
        <v>0.05</v>
      </c>
      <c r="X1011" s="33">
        <f t="shared" si="460"/>
        <v>0.55400000000000005</v>
      </c>
      <c r="Y1011" s="33">
        <f t="shared" si="461"/>
        <v>0.22799999999999998</v>
      </c>
      <c r="Z1011" s="33">
        <f t="shared" si="462"/>
        <v>1</v>
      </c>
    </row>
    <row r="1012" spans="1:26" ht="11.25" thickTop="1" x14ac:dyDescent="0.15">
      <c r="A1012" s="34" t="s">
        <v>215</v>
      </c>
      <c r="B1012" s="25">
        <v>56</v>
      </c>
      <c r="C1012" s="25">
        <v>100</v>
      </c>
      <c r="D1012" s="25">
        <v>86</v>
      </c>
      <c r="E1012" s="25">
        <v>66</v>
      </c>
      <c r="F1012" s="25">
        <v>47</v>
      </c>
      <c r="G1012" s="25">
        <v>35</v>
      </c>
      <c r="H1012" s="25">
        <v>1690</v>
      </c>
      <c r="I1012" s="25">
        <v>573</v>
      </c>
      <c r="J1012" s="26">
        <f t="shared" si="465"/>
        <v>2653</v>
      </c>
      <c r="Q1012" s="35" t="s">
        <v>215</v>
      </c>
      <c r="R1012" s="27">
        <f t="shared" si="454"/>
        <v>2.1000000000000001E-2</v>
      </c>
      <c r="S1012" s="27">
        <f t="shared" si="455"/>
        <v>3.7999999999999999E-2</v>
      </c>
      <c r="T1012" s="27">
        <f t="shared" si="456"/>
        <v>3.2000000000000001E-2</v>
      </c>
      <c r="U1012" s="27">
        <f t="shared" si="457"/>
        <v>2.5000000000000001E-2</v>
      </c>
      <c r="V1012" s="27">
        <f t="shared" si="458"/>
        <v>1.7999999999999999E-2</v>
      </c>
      <c r="W1012" s="27">
        <f t="shared" si="459"/>
        <v>1.2999999999999999E-2</v>
      </c>
      <c r="X1012" s="27">
        <f t="shared" si="460"/>
        <v>0.63700000000000001</v>
      </c>
      <c r="Y1012" s="27">
        <f t="shared" si="461"/>
        <v>0.21599999999999997</v>
      </c>
      <c r="Z1012" s="27">
        <f t="shared" si="462"/>
        <v>1</v>
      </c>
    </row>
    <row r="1013" spans="1:26" x14ac:dyDescent="0.15">
      <c r="A1013" s="24" t="s">
        <v>216</v>
      </c>
      <c r="B1013" s="28">
        <v>23</v>
      </c>
      <c r="C1013" s="28">
        <v>29</v>
      </c>
      <c r="D1013" s="28">
        <v>19</v>
      </c>
      <c r="E1013" s="28">
        <v>12</v>
      </c>
      <c r="F1013" s="28">
        <v>10</v>
      </c>
      <c r="G1013" s="28">
        <v>28</v>
      </c>
      <c r="H1013" s="28">
        <v>333</v>
      </c>
      <c r="I1013" s="28">
        <v>132</v>
      </c>
      <c r="J1013" s="29">
        <f t="shared" si="465"/>
        <v>586</v>
      </c>
      <c r="Q1013" s="21" t="s">
        <v>216</v>
      </c>
      <c r="R1013" s="30">
        <f t="shared" si="454"/>
        <v>3.9E-2</v>
      </c>
      <c r="S1013" s="30">
        <f t="shared" si="455"/>
        <v>4.9000000000000002E-2</v>
      </c>
      <c r="T1013" s="30">
        <f t="shared" si="456"/>
        <v>3.2000000000000001E-2</v>
      </c>
      <c r="U1013" s="30">
        <f t="shared" si="457"/>
        <v>0.02</v>
      </c>
      <c r="V1013" s="30">
        <f t="shared" si="458"/>
        <v>1.7000000000000001E-2</v>
      </c>
      <c r="W1013" s="30">
        <f t="shared" si="459"/>
        <v>4.8000000000000001E-2</v>
      </c>
      <c r="X1013" s="30">
        <f t="shared" si="460"/>
        <v>0.56799999999999995</v>
      </c>
      <c r="Y1013" s="30">
        <f t="shared" si="461"/>
        <v>0.22700000000000009</v>
      </c>
      <c r="Z1013" s="30">
        <f t="shared" si="462"/>
        <v>1</v>
      </c>
    </row>
    <row r="1014" spans="1:26" x14ac:dyDescent="0.15">
      <c r="A1014" s="24" t="s">
        <v>217</v>
      </c>
      <c r="B1014" s="28">
        <v>2</v>
      </c>
      <c r="C1014" s="28">
        <v>0</v>
      </c>
      <c r="D1014" s="28">
        <v>0</v>
      </c>
      <c r="E1014" s="28">
        <v>0</v>
      </c>
      <c r="F1014" s="28">
        <v>0</v>
      </c>
      <c r="G1014" s="28">
        <v>0</v>
      </c>
      <c r="H1014" s="28">
        <v>35</v>
      </c>
      <c r="I1014" s="28">
        <v>11</v>
      </c>
      <c r="J1014" s="29">
        <f t="shared" si="465"/>
        <v>48</v>
      </c>
      <c r="Q1014" s="21" t="s">
        <v>217</v>
      </c>
      <c r="R1014" s="30">
        <f t="shared" si="454"/>
        <v>4.2000000000000003E-2</v>
      </c>
      <c r="S1014" s="30">
        <f t="shared" si="455"/>
        <v>0</v>
      </c>
      <c r="T1014" s="30">
        <f t="shared" si="456"/>
        <v>0</v>
      </c>
      <c r="U1014" s="30">
        <f t="shared" si="457"/>
        <v>0</v>
      </c>
      <c r="V1014" s="30">
        <f t="shared" si="458"/>
        <v>0</v>
      </c>
      <c r="W1014" s="30">
        <f t="shared" si="459"/>
        <v>0</v>
      </c>
      <c r="X1014" s="30">
        <f t="shared" si="460"/>
        <v>0.72899999999999998</v>
      </c>
      <c r="Y1014" s="30">
        <f t="shared" si="461"/>
        <v>0.22899999999999998</v>
      </c>
      <c r="Z1014" s="30">
        <f t="shared" si="462"/>
        <v>1</v>
      </c>
    </row>
    <row r="1015" spans="1:26" x14ac:dyDescent="0.15">
      <c r="A1015" s="24" t="s">
        <v>218</v>
      </c>
      <c r="B1015" s="28">
        <v>5</v>
      </c>
      <c r="C1015" s="28">
        <v>9</v>
      </c>
      <c r="D1015" s="28">
        <v>10</v>
      </c>
      <c r="E1015" s="28">
        <v>3</v>
      </c>
      <c r="F1015" s="28">
        <v>3</v>
      </c>
      <c r="G1015" s="28">
        <v>2</v>
      </c>
      <c r="H1015" s="28">
        <v>205</v>
      </c>
      <c r="I1015" s="28">
        <v>70</v>
      </c>
      <c r="J1015" s="29">
        <f t="shared" si="465"/>
        <v>307</v>
      </c>
      <c r="Q1015" s="21" t="s">
        <v>218</v>
      </c>
      <c r="R1015" s="30">
        <f t="shared" si="454"/>
        <v>1.6E-2</v>
      </c>
      <c r="S1015" s="30">
        <f t="shared" si="455"/>
        <v>2.9000000000000001E-2</v>
      </c>
      <c r="T1015" s="30">
        <f t="shared" si="456"/>
        <v>3.3000000000000002E-2</v>
      </c>
      <c r="U1015" s="30">
        <f t="shared" si="457"/>
        <v>0.01</v>
      </c>
      <c r="V1015" s="30">
        <f t="shared" si="458"/>
        <v>0.01</v>
      </c>
      <c r="W1015" s="30">
        <f t="shared" si="459"/>
        <v>7.0000000000000001E-3</v>
      </c>
      <c r="X1015" s="30">
        <f t="shared" si="460"/>
        <v>0.66800000000000004</v>
      </c>
      <c r="Y1015" s="30">
        <f t="shared" si="461"/>
        <v>0.22699999999999998</v>
      </c>
      <c r="Z1015" s="30">
        <f t="shared" si="462"/>
        <v>1</v>
      </c>
    </row>
    <row r="1016" spans="1:26" x14ac:dyDescent="0.15">
      <c r="A1016" s="24" t="s">
        <v>219</v>
      </c>
      <c r="B1016" s="28">
        <v>4</v>
      </c>
      <c r="C1016" s="28">
        <v>13</v>
      </c>
      <c r="D1016" s="28">
        <v>24</v>
      </c>
      <c r="E1016" s="28">
        <v>37</v>
      </c>
      <c r="F1016" s="28">
        <v>26</v>
      </c>
      <c r="G1016" s="28">
        <v>34</v>
      </c>
      <c r="H1016" s="28">
        <v>144</v>
      </c>
      <c r="I1016" s="28">
        <v>57</v>
      </c>
      <c r="J1016" s="29">
        <f t="shared" si="465"/>
        <v>339</v>
      </c>
      <c r="Q1016" s="21" t="s">
        <v>219</v>
      </c>
      <c r="R1016" s="30">
        <f t="shared" si="454"/>
        <v>1.2E-2</v>
      </c>
      <c r="S1016" s="30">
        <f t="shared" si="455"/>
        <v>3.7999999999999999E-2</v>
      </c>
      <c r="T1016" s="30">
        <f t="shared" si="456"/>
        <v>7.0999999999999994E-2</v>
      </c>
      <c r="U1016" s="30">
        <f t="shared" si="457"/>
        <v>0.109</v>
      </c>
      <c r="V1016" s="30">
        <f t="shared" si="458"/>
        <v>7.6999999999999999E-2</v>
      </c>
      <c r="W1016" s="30">
        <f t="shared" si="459"/>
        <v>0.1</v>
      </c>
      <c r="X1016" s="30">
        <f t="shared" si="460"/>
        <v>0.42499999999999999</v>
      </c>
      <c r="Y1016" s="30">
        <f t="shared" si="461"/>
        <v>0.16799999999999993</v>
      </c>
      <c r="Z1016" s="30">
        <f t="shared" si="462"/>
        <v>1</v>
      </c>
    </row>
    <row r="1017" spans="1:26" x14ac:dyDescent="0.15">
      <c r="A1017" s="24" t="s">
        <v>220</v>
      </c>
      <c r="B1017" s="28">
        <v>0</v>
      </c>
      <c r="C1017" s="28">
        <v>6</v>
      </c>
      <c r="D1017" s="28">
        <v>0</v>
      </c>
      <c r="E1017" s="28">
        <v>0</v>
      </c>
      <c r="F1017" s="28">
        <v>1</v>
      </c>
      <c r="G1017" s="28">
        <v>1</v>
      </c>
      <c r="H1017" s="28">
        <v>128</v>
      </c>
      <c r="I1017" s="28">
        <v>36</v>
      </c>
      <c r="J1017" s="29">
        <f t="shared" si="465"/>
        <v>172</v>
      </c>
      <c r="Q1017" s="21" t="s">
        <v>220</v>
      </c>
      <c r="R1017" s="30">
        <f t="shared" si="454"/>
        <v>0</v>
      </c>
      <c r="S1017" s="30">
        <f t="shared" si="455"/>
        <v>3.5000000000000003E-2</v>
      </c>
      <c r="T1017" s="30">
        <f t="shared" si="456"/>
        <v>0</v>
      </c>
      <c r="U1017" s="30">
        <f t="shared" si="457"/>
        <v>0</v>
      </c>
      <c r="V1017" s="30">
        <f t="shared" si="458"/>
        <v>6.0000000000000001E-3</v>
      </c>
      <c r="W1017" s="30">
        <f t="shared" si="459"/>
        <v>6.0000000000000001E-3</v>
      </c>
      <c r="X1017" s="30">
        <f t="shared" si="460"/>
        <v>0.74399999999999999</v>
      </c>
      <c r="Y1017" s="30">
        <f t="shared" si="461"/>
        <v>0.20899999999999996</v>
      </c>
      <c r="Z1017" s="30">
        <f t="shared" si="462"/>
        <v>1</v>
      </c>
    </row>
    <row r="1018" spans="1:26" x14ac:dyDescent="0.15">
      <c r="A1018" s="24" t="s">
        <v>221</v>
      </c>
      <c r="B1018" s="28">
        <v>2</v>
      </c>
      <c r="C1018" s="28">
        <v>1</v>
      </c>
      <c r="D1018" s="28">
        <v>0</v>
      </c>
      <c r="E1018" s="28">
        <v>2</v>
      </c>
      <c r="F1018" s="28">
        <v>1</v>
      </c>
      <c r="G1018" s="28">
        <v>1</v>
      </c>
      <c r="H1018" s="28">
        <v>50</v>
      </c>
      <c r="I1018" s="28">
        <v>30</v>
      </c>
      <c r="J1018" s="29">
        <f t="shared" si="465"/>
        <v>87</v>
      </c>
      <c r="Q1018" s="21" t="s">
        <v>221</v>
      </c>
      <c r="R1018" s="30">
        <f t="shared" si="454"/>
        <v>2.3E-2</v>
      </c>
      <c r="S1018" s="30">
        <f t="shared" si="455"/>
        <v>1.0999999999999999E-2</v>
      </c>
      <c r="T1018" s="30">
        <f t="shared" si="456"/>
        <v>0</v>
      </c>
      <c r="U1018" s="30">
        <f t="shared" si="457"/>
        <v>2.3E-2</v>
      </c>
      <c r="V1018" s="30">
        <f t="shared" si="458"/>
        <v>1.0999999999999999E-2</v>
      </c>
      <c r="W1018" s="30">
        <f t="shared" si="459"/>
        <v>1.0999999999999999E-2</v>
      </c>
      <c r="X1018" s="30">
        <f t="shared" si="460"/>
        <v>0.57499999999999996</v>
      </c>
      <c r="Y1018" s="30">
        <f t="shared" si="461"/>
        <v>0.34600000000000009</v>
      </c>
      <c r="Z1018" s="30">
        <f t="shared" si="462"/>
        <v>1</v>
      </c>
    </row>
    <row r="1019" spans="1:26" x14ac:dyDescent="0.15">
      <c r="A1019" s="24" t="s">
        <v>222</v>
      </c>
      <c r="B1019" s="28">
        <v>4</v>
      </c>
      <c r="C1019" s="28">
        <v>5</v>
      </c>
      <c r="D1019" s="28">
        <v>1</v>
      </c>
      <c r="E1019" s="28">
        <v>1</v>
      </c>
      <c r="F1019" s="28">
        <v>0</v>
      </c>
      <c r="G1019" s="28">
        <v>1</v>
      </c>
      <c r="H1019" s="28">
        <v>45</v>
      </c>
      <c r="I1019" s="28">
        <v>19</v>
      </c>
      <c r="J1019" s="29">
        <f t="shared" si="465"/>
        <v>76</v>
      </c>
      <c r="Q1019" s="21" t="s">
        <v>222</v>
      </c>
      <c r="R1019" s="30">
        <f t="shared" si="454"/>
        <v>5.2999999999999999E-2</v>
      </c>
      <c r="S1019" s="30">
        <f t="shared" si="455"/>
        <v>6.6000000000000003E-2</v>
      </c>
      <c r="T1019" s="30">
        <f t="shared" si="456"/>
        <v>1.2999999999999999E-2</v>
      </c>
      <c r="U1019" s="30">
        <f t="shared" si="457"/>
        <v>1.2999999999999999E-2</v>
      </c>
      <c r="V1019" s="30">
        <f t="shared" si="458"/>
        <v>0</v>
      </c>
      <c r="W1019" s="30">
        <f t="shared" si="459"/>
        <v>1.2999999999999999E-2</v>
      </c>
      <c r="X1019" s="30">
        <f t="shared" si="460"/>
        <v>0.59199999999999997</v>
      </c>
      <c r="Y1019" s="30">
        <f t="shared" si="461"/>
        <v>0.25</v>
      </c>
      <c r="Z1019" s="30">
        <f t="shared" si="462"/>
        <v>1</v>
      </c>
    </row>
    <row r="1020" spans="1:26" x14ac:dyDescent="0.15">
      <c r="A1020" s="24" t="s">
        <v>223</v>
      </c>
      <c r="B1020" s="28">
        <v>0</v>
      </c>
      <c r="C1020" s="28">
        <v>2</v>
      </c>
      <c r="D1020" s="28">
        <v>0</v>
      </c>
      <c r="E1020" s="28">
        <v>0</v>
      </c>
      <c r="F1020" s="28">
        <v>0</v>
      </c>
      <c r="G1020" s="28">
        <v>0</v>
      </c>
      <c r="H1020" s="28">
        <v>36</v>
      </c>
      <c r="I1020" s="28">
        <v>15</v>
      </c>
      <c r="J1020" s="29">
        <f t="shared" si="465"/>
        <v>53</v>
      </c>
      <c r="Q1020" s="21" t="s">
        <v>223</v>
      </c>
      <c r="R1020" s="30">
        <f t="shared" si="454"/>
        <v>0</v>
      </c>
      <c r="S1020" s="30">
        <f t="shared" si="455"/>
        <v>3.7999999999999999E-2</v>
      </c>
      <c r="T1020" s="30">
        <f t="shared" si="456"/>
        <v>0</v>
      </c>
      <c r="U1020" s="30">
        <f t="shared" si="457"/>
        <v>0</v>
      </c>
      <c r="V1020" s="30">
        <f t="shared" si="458"/>
        <v>0</v>
      </c>
      <c r="W1020" s="30">
        <f t="shared" si="459"/>
        <v>0</v>
      </c>
      <c r="X1020" s="30">
        <f t="shared" si="460"/>
        <v>0.67900000000000005</v>
      </c>
      <c r="Y1020" s="30">
        <f t="shared" si="461"/>
        <v>0.28299999999999992</v>
      </c>
      <c r="Z1020" s="30">
        <f t="shared" si="462"/>
        <v>1</v>
      </c>
    </row>
    <row r="1021" spans="1:26" ht="11.25" thickBot="1" x14ac:dyDescent="0.2">
      <c r="A1021" s="31" t="s">
        <v>224</v>
      </c>
      <c r="B1021" s="32">
        <f t="shared" ref="B1021:I1021" si="467">SUM(B1012:B1020)</f>
        <v>96</v>
      </c>
      <c r="C1021" s="32">
        <f t="shared" si="467"/>
        <v>165</v>
      </c>
      <c r="D1021" s="32">
        <f t="shared" si="467"/>
        <v>140</v>
      </c>
      <c r="E1021" s="32">
        <f t="shared" si="467"/>
        <v>121</v>
      </c>
      <c r="F1021" s="32">
        <f t="shared" si="467"/>
        <v>88</v>
      </c>
      <c r="G1021" s="32">
        <f t="shared" si="467"/>
        <v>102</v>
      </c>
      <c r="H1021" s="32">
        <f t="shared" si="467"/>
        <v>2666</v>
      </c>
      <c r="I1021" s="32">
        <f t="shared" si="467"/>
        <v>943</v>
      </c>
      <c r="J1021" s="32">
        <f t="shared" si="465"/>
        <v>4321</v>
      </c>
      <c r="Q1021" s="31" t="s">
        <v>224</v>
      </c>
      <c r="R1021" s="33">
        <f t="shared" si="454"/>
        <v>2.1999999999999999E-2</v>
      </c>
      <c r="S1021" s="33">
        <f t="shared" si="455"/>
        <v>3.7999999999999999E-2</v>
      </c>
      <c r="T1021" s="33">
        <f t="shared" si="456"/>
        <v>3.2000000000000001E-2</v>
      </c>
      <c r="U1021" s="33">
        <f t="shared" si="457"/>
        <v>2.8000000000000001E-2</v>
      </c>
      <c r="V1021" s="33">
        <f t="shared" si="458"/>
        <v>0.02</v>
      </c>
      <c r="W1021" s="33">
        <f t="shared" si="459"/>
        <v>2.4E-2</v>
      </c>
      <c r="X1021" s="33">
        <f t="shared" si="460"/>
        <v>0.61699999999999999</v>
      </c>
      <c r="Y1021" s="33">
        <f t="shared" si="461"/>
        <v>0.21900000000000008</v>
      </c>
      <c r="Z1021" s="33">
        <f t="shared" si="462"/>
        <v>1</v>
      </c>
    </row>
    <row r="1022" spans="1:26" ht="11.25" thickTop="1" x14ac:dyDescent="0.15">
      <c r="A1022" s="35" t="s">
        <v>225</v>
      </c>
      <c r="B1022" s="26">
        <f t="shared" ref="B1022:I1022" si="468">SUM(B1021,B1011,B1005)</f>
        <v>229</v>
      </c>
      <c r="C1022" s="26">
        <f t="shared" si="468"/>
        <v>390</v>
      </c>
      <c r="D1022" s="26">
        <f t="shared" si="468"/>
        <v>362</v>
      </c>
      <c r="E1022" s="26">
        <f t="shared" si="468"/>
        <v>322</v>
      </c>
      <c r="F1022" s="26">
        <f t="shared" si="468"/>
        <v>222</v>
      </c>
      <c r="G1022" s="26">
        <f t="shared" si="468"/>
        <v>308</v>
      </c>
      <c r="H1022" s="26">
        <f t="shared" si="468"/>
        <v>5686</v>
      </c>
      <c r="I1022" s="26">
        <f t="shared" si="468"/>
        <v>2182</v>
      </c>
      <c r="J1022" s="26">
        <f t="shared" si="465"/>
        <v>9701</v>
      </c>
      <c r="Q1022" s="35" t="s">
        <v>225</v>
      </c>
      <c r="R1022" s="27">
        <f t="shared" si="454"/>
        <v>2.4E-2</v>
      </c>
      <c r="S1022" s="27">
        <f t="shared" si="455"/>
        <v>0.04</v>
      </c>
      <c r="T1022" s="27">
        <f t="shared" si="456"/>
        <v>3.6999999999999998E-2</v>
      </c>
      <c r="U1022" s="27">
        <f t="shared" si="457"/>
        <v>3.3000000000000002E-2</v>
      </c>
      <c r="V1022" s="27">
        <f t="shared" si="458"/>
        <v>2.3E-2</v>
      </c>
      <c r="W1022" s="27">
        <f t="shared" si="459"/>
        <v>3.2000000000000001E-2</v>
      </c>
      <c r="X1022" s="27">
        <f t="shared" si="460"/>
        <v>0.58599999999999997</v>
      </c>
      <c r="Y1022" s="27">
        <f t="shared" si="461"/>
        <v>0.22500000000000009</v>
      </c>
      <c r="Z1022" s="27">
        <f t="shared" si="462"/>
        <v>1</v>
      </c>
    </row>
    <row r="1025" spans="1:26" s="13" customFormat="1" x14ac:dyDescent="0.15">
      <c r="A1025" s="13" t="s">
        <v>120</v>
      </c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13" t="s">
        <v>120</v>
      </c>
    </row>
    <row r="1026" spans="1:26" x14ac:dyDescent="0.15">
      <c r="A1026" s="80"/>
      <c r="B1026" s="81" t="s">
        <v>345</v>
      </c>
      <c r="C1026" s="47"/>
      <c r="D1026" s="47"/>
      <c r="E1026" s="47"/>
      <c r="F1026" s="47"/>
      <c r="G1026" s="81" t="s">
        <v>346</v>
      </c>
      <c r="H1026" s="47"/>
      <c r="I1026" s="47"/>
      <c r="J1026" s="48"/>
      <c r="Q1026" s="21"/>
      <c r="R1026" s="82" t="s">
        <v>345</v>
      </c>
      <c r="S1026" s="50"/>
      <c r="T1026" s="50"/>
      <c r="U1026" s="50"/>
      <c r="V1026" s="50"/>
      <c r="W1026" s="82" t="s">
        <v>346</v>
      </c>
      <c r="X1026" s="50"/>
      <c r="Y1026" s="50"/>
      <c r="Z1026" s="51"/>
    </row>
    <row r="1027" spans="1:26" x14ac:dyDescent="0.15">
      <c r="A1027" s="16"/>
      <c r="B1027" s="17" t="s">
        <v>347</v>
      </c>
      <c r="C1027" s="17" t="s">
        <v>348</v>
      </c>
      <c r="D1027" s="17" t="s">
        <v>349</v>
      </c>
      <c r="E1027" s="37" t="s">
        <v>201</v>
      </c>
      <c r="F1027" s="18" t="s">
        <v>202</v>
      </c>
      <c r="G1027" s="17" t="s">
        <v>350</v>
      </c>
      <c r="H1027" s="17" t="s">
        <v>351</v>
      </c>
      <c r="I1027" s="37" t="s">
        <v>201</v>
      </c>
      <c r="J1027" s="18" t="s">
        <v>202</v>
      </c>
      <c r="Q1027" s="20"/>
      <c r="R1027" s="83" t="s">
        <v>347</v>
      </c>
      <c r="S1027" s="83" t="s">
        <v>348</v>
      </c>
      <c r="T1027" s="83" t="s">
        <v>349</v>
      </c>
      <c r="U1027" s="84" t="s">
        <v>201</v>
      </c>
      <c r="V1027" s="83" t="s">
        <v>202</v>
      </c>
      <c r="W1027" s="83" t="s">
        <v>350</v>
      </c>
      <c r="X1027" s="83" t="s">
        <v>351</v>
      </c>
      <c r="Y1027" s="84" t="s">
        <v>201</v>
      </c>
      <c r="Z1027" s="83" t="s">
        <v>202</v>
      </c>
    </row>
    <row r="1028" spans="1:26" x14ac:dyDescent="0.15">
      <c r="A1028" s="34" t="s">
        <v>203</v>
      </c>
      <c r="B1028" s="25">
        <v>115</v>
      </c>
      <c r="C1028" s="25">
        <v>27</v>
      </c>
      <c r="D1028" s="25">
        <v>1863</v>
      </c>
      <c r="E1028" s="25">
        <v>922</v>
      </c>
      <c r="F1028" s="26">
        <f t="shared" ref="F1028:F1050" si="469">SUM(B1028:E1028)</f>
        <v>2927</v>
      </c>
      <c r="G1028" s="25">
        <v>547</v>
      </c>
      <c r="H1028" s="25">
        <v>1308</v>
      </c>
      <c r="I1028" s="25">
        <v>1072</v>
      </c>
      <c r="J1028" s="26">
        <f t="shared" ref="J1028:J1050" si="470">SUM(G1028:I1028)</f>
        <v>2927</v>
      </c>
      <c r="Q1028" s="35" t="s">
        <v>203</v>
      </c>
      <c r="R1028" s="27">
        <f t="shared" ref="R1028:R1050" si="471">ROUND(B1028/F1028,3)</f>
        <v>3.9E-2</v>
      </c>
      <c r="S1028" s="27">
        <f t="shared" ref="S1028:S1050" si="472">ROUND(C1028/F1028,3)</f>
        <v>8.9999999999999993E-3</v>
      </c>
      <c r="T1028" s="27">
        <f t="shared" ref="T1028:T1050" si="473">ROUND(D1028/F1028,3)</f>
        <v>0.63600000000000001</v>
      </c>
      <c r="U1028" s="27">
        <f t="shared" ref="U1028:U1050" si="474">1-SUM(R1028:T1028)</f>
        <v>0.31599999999999995</v>
      </c>
      <c r="V1028" s="27">
        <f t="shared" ref="V1028:V1050" si="475">SUM(R1028:U1028)</f>
        <v>1</v>
      </c>
      <c r="W1028" s="27">
        <f t="shared" ref="W1028:W1050" si="476">ROUND(G1028/J1028,3)</f>
        <v>0.187</v>
      </c>
      <c r="X1028" s="27">
        <f t="shared" ref="X1028:X1050" si="477">ROUND(H1028/J1028,3)</f>
        <v>0.44700000000000001</v>
      </c>
      <c r="Y1028" s="27">
        <f t="shared" ref="Y1028:Y1050" si="478">1-SUM(W1028:X1028)</f>
        <v>0.36599999999999999</v>
      </c>
      <c r="Z1028" s="27">
        <f t="shared" ref="Z1028:Z1050" si="479">SUM(W1028:Y1028)</f>
        <v>1</v>
      </c>
    </row>
    <row r="1029" spans="1:26" x14ac:dyDescent="0.15">
      <c r="A1029" s="24" t="s">
        <v>204</v>
      </c>
      <c r="B1029" s="28">
        <v>5</v>
      </c>
      <c r="C1029" s="28">
        <v>0</v>
      </c>
      <c r="D1029" s="28">
        <v>98</v>
      </c>
      <c r="E1029" s="28">
        <v>54</v>
      </c>
      <c r="F1029" s="29">
        <f t="shared" si="469"/>
        <v>157</v>
      </c>
      <c r="G1029" s="28">
        <v>29</v>
      </c>
      <c r="H1029" s="28">
        <v>72</v>
      </c>
      <c r="I1029" s="28">
        <v>56</v>
      </c>
      <c r="J1029" s="29">
        <f t="shared" si="470"/>
        <v>157</v>
      </c>
      <c r="Q1029" s="21" t="s">
        <v>204</v>
      </c>
      <c r="R1029" s="30">
        <f t="shared" si="471"/>
        <v>3.2000000000000001E-2</v>
      </c>
      <c r="S1029" s="30">
        <f t="shared" si="472"/>
        <v>0</v>
      </c>
      <c r="T1029" s="30">
        <f t="shared" si="473"/>
        <v>0.624</v>
      </c>
      <c r="U1029" s="30">
        <f t="shared" si="474"/>
        <v>0.34399999999999997</v>
      </c>
      <c r="V1029" s="30">
        <f t="shared" si="475"/>
        <v>1</v>
      </c>
      <c r="W1029" s="30">
        <f t="shared" si="476"/>
        <v>0.185</v>
      </c>
      <c r="X1029" s="30">
        <f t="shared" si="477"/>
        <v>0.45900000000000002</v>
      </c>
      <c r="Y1029" s="30">
        <f t="shared" si="478"/>
        <v>0.35599999999999998</v>
      </c>
      <c r="Z1029" s="30">
        <f t="shared" si="479"/>
        <v>1</v>
      </c>
    </row>
    <row r="1030" spans="1:26" x14ac:dyDescent="0.15">
      <c r="A1030" s="24" t="s">
        <v>205</v>
      </c>
      <c r="B1030" s="28">
        <v>7</v>
      </c>
      <c r="C1030" s="28">
        <v>0</v>
      </c>
      <c r="D1030" s="28">
        <v>34</v>
      </c>
      <c r="E1030" s="28">
        <v>26</v>
      </c>
      <c r="F1030" s="29">
        <f t="shared" si="469"/>
        <v>67</v>
      </c>
      <c r="G1030" s="28">
        <v>12</v>
      </c>
      <c r="H1030" s="28">
        <v>28</v>
      </c>
      <c r="I1030" s="28">
        <v>27</v>
      </c>
      <c r="J1030" s="29">
        <f t="shared" si="470"/>
        <v>67</v>
      </c>
      <c r="Q1030" s="21" t="s">
        <v>205</v>
      </c>
      <c r="R1030" s="30">
        <f t="shared" si="471"/>
        <v>0.104</v>
      </c>
      <c r="S1030" s="30">
        <f t="shared" si="472"/>
        <v>0</v>
      </c>
      <c r="T1030" s="30">
        <f t="shared" si="473"/>
        <v>0.50700000000000001</v>
      </c>
      <c r="U1030" s="30">
        <f t="shared" si="474"/>
        <v>0.38900000000000001</v>
      </c>
      <c r="V1030" s="30">
        <f t="shared" si="475"/>
        <v>1</v>
      </c>
      <c r="W1030" s="30">
        <f t="shared" si="476"/>
        <v>0.17899999999999999</v>
      </c>
      <c r="X1030" s="30">
        <f t="shared" si="477"/>
        <v>0.41799999999999998</v>
      </c>
      <c r="Y1030" s="30">
        <f t="shared" si="478"/>
        <v>0.40300000000000002</v>
      </c>
      <c r="Z1030" s="30">
        <f t="shared" si="479"/>
        <v>1</v>
      </c>
    </row>
    <row r="1031" spans="1:26" x14ac:dyDescent="0.15">
      <c r="A1031" s="24" t="s">
        <v>206</v>
      </c>
      <c r="B1031" s="28">
        <v>3</v>
      </c>
      <c r="C1031" s="28">
        <v>1</v>
      </c>
      <c r="D1031" s="28">
        <v>76</v>
      </c>
      <c r="E1031" s="28">
        <v>58</v>
      </c>
      <c r="F1031" s="29">
        <f t="shared" si="469"/>
        <v>138</v>
      </c>
      <c r="G1031" s="28">
        <v>27</v>
      </c>
      <c r="H1031" s="28">
        <v>51</v>
      </c>
      <c r="I1031" s="28">
        <v>60</v>
      </c>
      <c r="J1031" s="29">
        <f t="shared" si="470"/>
        <v>138</v>
      </c>
      <c r="Q1031" s="21" t="s">
        <v>206</v>
      </c>
      <c r="R1031" s="30">
        <f t="shared" si="471"/>
        <v>2.1999999999999999E-2</v>
      </c>
      <c r="S1031" s="30">
        <f t="shared" si="472"/>
        <v>7.0000000000000001E-3</v>
      </c>
      <c r="T1031" s="30">
        <f t="shared" si="473"/>
        <v>0.55100000000000005</v>
      </c>
      <c r="U1031" s="30">
        <f t="shared" si="474"/>
        <v>0.41999999999999993</v>
      </c>
      <c r="V1031" s="30">
        <f t="shared" si="475"/>
        <v>1</v>
      </c>
      <c r="W1031" s="30">
        <f t="shared" si="476"/>
        <v>0.19600000000000001</v>
      </c>
      <c r="X1031" s="30">
        <f t="shared" si="477"/>
        <v>0.37</v>
      </c>
      <c r="Y1031" s="30">
        <f t="shared" si="478"/>
        <v>0.43399999999999994</v>
      </c>
      <c r="Z1031" s="30">
        <f t="shared" si="479"/>
        <v>1</v>
      </c>
    </row>
    <row r="1032" spans="1:26" x14ac:dyDescent="0.15">
      <c r="A1032" s="24" t="s">
        <v>207</v>
      </c>
      <c r="B1032" s="28">
        <v>6</v>
      </c>
      <c r="C1032" s="28">
        <v>1</v>
      </c>
      <c r="D1032" s="28">
        <v>112</v>
      </c>
      <c r="E1032" s="28">
        <v>69</v>
      </c>
      <c r="F1032" s="29">
        <f t="shared" si="469"/>
        <v>188</v>
      </c>
      <c r="G1032" s="28">
        <v>40</v>
      </c>
      <c r="H1032" s="28">
        <v>76</v>
      </c>
      <c r="I1032" s="28">
        <v>72</v>
      </c>
      <c r="J1032" s="29">
        <f t="shared" si="470"/>
        <v>188</v>
      </c>
      <c r="Q1032" s="21" t="s">
        <v>207</v>
      </c>
      <c r="R1032" s="30">
        <f t="shared" si="471"/>
        <v>3.2000000000000001E-2</v>
      </c>
      <c r="S1032" s="30">
        <f t="shared" si="472"/>
        <v>5.0000000000000001E-3</v>
      </c>
      <c r="T1032" s="30">
        <f t="shared" si="473"/>
        <v>0.59599999999999997</v>
      </c>
      <c r="U1032" s="30">
        <f t="shared" si="474"/>
        <v>0.36699999999999999</v>
      </c>
      <c r="V1032" s="30">
        <f t="shared" si="475"/>
        <v>1</v>
      </c>
      <c r="W1032" s="30">
        <f t="shared" si="476"/>
        <v>0.21299999999999999</v>
      </c>
      <c r="X1032" s="30">
        <f t="shared" si="477"/>
        <v>0.40400000000000003</v>
      </c>
      <c r="Y1032" s="30">
        <f t="shared" si="478"/>
        <v>0.38300000000000001</v>
      </c>
      <c r="Z1032" s="30">
        <f t="shared" si="479"/>
        <v>1</v>
      </c>
    </row>
    <row r="1033" spans="1:26" ht="11.25" thickBot="1" x14ac:dyDescent="0.2">
      <c r="A1033" s="31" t="s">
        <v>208</v>
      </c>
      <c r="B1033" s="32">
        <f>SUM(B1028:B1032)</f>
        <v>136</v>
      </c>
      <c r="C1033" s="32">
        <f>SUM(C1028:C1032)</f>
        <v>29</v>
      </c>
      <c r="D1033" s="32">
        <f>SUM(D1028:D1032)</f>
        <v>2183</v>
      </c>
      <c r="E1033" s="32">
        <f>SUM(E1028:E1032)</f>
        <v>1129</v>
      </c>
      <c r="F1033" s="32">
        <f t="shared" si="469"/>
        <v>3477</v>
      </c>
      <c r="G1033" s="32">
        <f>SUM(G1028:G1032)</f>
        <v>655</v>
      </c>
      <c r="H1033" s="32">
        <f>SUM(H1028:H1032)</f>
        <v>1535</v>
      </c>
      <c r="I1033" s="32">
        <f>SUM(I1028:I1032)</f>
        <v>1287</v>
      </c>
      <c r="J1033" s="32">
        <f t="shared" si="470"/>
        <v>3477</v>
      </c>
      <c r="Q1033" s="31" t="s">
        <v>208</v>
      </c>
      <c r="R1033" s="33">
        <f t="shared" si="471"/>
        <v>3.9E-2</v>
      </c>
      <c r="S1033" s="33">
        <f t="shared" si="472"/>
        <v>8.0000000000000002E-3</v>
      </c>
      <c r="T1033" s="33">
        <f t="shared" si="473"/>
        <v>0.628</v>
      </c>
      <c r="U1033" s="33">
        <f t="shared" si="474"/>
        <v>0.32499999999999996</v>
      </c>
      <c r="V1033" s="33">
        <f t="shared" si="475"/>
        <v>1</v>
      </c>
      <c r="W1033" s="33">
        <f t="shared" si="476"/>
        <v>0.188</v>
      </c>
      <c r="X1033" s="33">
        <f t="shared" si="477"/>
        <v>0.441</v>
      </c>
      <c r="Y1033" s="33">
        <f t="shared" si="478"/>
        <v>0.371</v>
      </c>
      <c r="Z1033" s="33">
        <f t="shared" si="479"/>
        <v>1</v>
      </c>
    </row>
    <row r="1034" spans="1:26" ht="11.25" thickTop="1" x14ac:dyDescent="0.15">
      <c r="A1034" s="34" t="s">
        <v>209</v>
      </c>
      <c r="B1034" s="25">
        <v>44</v>
      </c>
      <c r="C1034" s="25">
        <v>11</v>
      </c>
      <c r="D1034" s="25">
        <v>670</v>
      </c>
      <c r="E1034" s="25">
        <v>294</v>
      </c>
      <c r="F1034" s="26">
        <f t="shared" si="469"/>
        <v>1019</v>
      </c>
      <c r="G1034" s="25">
        <v>172</v>
      </c>
      <c r="H1034" s="25">
        <v>412</v>
      </c>
      <c r="I1034" s="25">
        <v>435</v>
      </c>
      <c r="J1034" s="26">
        <f t="shared" si="470"/>
        <v>1019</v>
      </c>
      <c r="Q1034" s="35" t="s">
        <v>209</v>
      </c>
      <c r="R1034" s="27">
        <f t="shared" si="471"/>
        <v>4.2999999999999997E-2</v>
      </c>
      <c r="S1034" s="27">
        <f t="shared" si="472"/>
        <v>1.0999999999999999E-2</v>
      </c>
      <c r="T1034" s="27">
        <f t="shared" si="473"/>
        <v>0.65800000000000003</v>
      </c>
      <c r="U1034" s="27">
        <f t="shared" si="474"/>
        <v>0.28800000000000003</v>
      </c>
      <c r="V1034" s="27">
        <f t="shared" si="475"/>
        <v>1</v>
      </c>
      <c r="W1034" s="27">
        <f t="shared" si="476"/>
        <v>0.16900000000000001</v>
      </c>
      <c r="X1034" s="27">
        <f t="shared" si="477"/>
        <v>0.40400000000000003</v>
      </c>
      <c r="Y1034" s="27">
        <f t="shared" si="478"/>
        <v>0.42699999999999994</v>
      </c>
      <c r="Z1034" s="27">
        <f t="shared" si="479"/>
        <v>1</v>
      </c>
    </row>
    <row r="1035" spans="1:26" x14ac:dyDescent="0.15">
      <c r="A1035" s="24" t="s">
        <v>210</v>
      </c>
      <c r="B1035" s="28">
        <v>1</v>
      </c>
      <c r="C1035" s="28">
        <v>1</v>
      </c>
      <c r="D1035" s="28">
        <v>59</v>
      </c>
      <c r="E1035" s="28">
        <v>35</v>
      </c>
      <c r="F1035" s="29">
        <f t="shared" si="469"/>
        <v>96</v>
      </c>
      <c r="G1035" s="28">
        <v>16</v>
      </c>
      <c r="H1035" s="28">
        <v>34</v>
      </c>
      <c r="I1035" s="28">
        <v>46</v>
      </c>
      <c r="J1035" s="29">
        <f t="shared" si="470"/>
        <v>96</v>
      </c>
      <c r="Q1035" s="21" t="s">
        <v>210</v>
      </c>
      <c r="R1035" s="30">
        <f t="shared" si="471"/>
        <v>0.01</v>
      </c>
      <c r="S1035" s="30">
        <f t="shared" si="472"/>
        <v>0.01</v>
      </c>
      <c r="T1035" s="30">
        <f t="shared" si="473"/>
        <v>0.61499999999999999</v>
      </c>
      <c r="U1035" s="30">
        <f t="shared" si="474"/>
        <v>0.36499999999999999</v>
      </c>
      <c r="V1035" s="30">
        <f t="shared" si="475"/>
        <v>1</v>
      </c>
      <c r="W1035" s="30">
        <f t="shared" si="476"/>
        <v>0.16700000000000001</v>
      </c>
      <c r="X1035" s="30">
        <f t="shared" si="477"/>
        <v>0.35399999999999998</v>
      </c>
      <c r="Y1035" s="30">
        <f t="shared" si="478"/>
        <v>0.47899999999999998</v>
      </c>
      <c r="Z1035" s="30">
        <f t="shared" si="479"/>
        <v>1</v>
      </c>
    </row>
    <row r="1036" spans="1:26" x14ac:dyDescent="0.15">
      <c r="A1036" s="24" t="s">
        <v>211</v>
      </c>
      <c r="B1036" s="28">
        <v>8</v>
      </c>
      <c r="C1036" s="28">
        <v>2</v>
      </c>
      <c r="D1036" s="28">
        <v>209</v>
      </c>
      <c r="E1036" s="28">
        <v>93</v>
      </c>
      <c r="F1036" s="29">
        <f t="shared" si="469"/>
        <v>312</v>
      </c>
      <c r="G1036" s="28">
        <v>48</v>
      </c>
      <c r="H1036" s="28">
        <v>153</v>
      </c>
      <c r="I1036" s="28">
        <v>111</v>
      </c>
      <c r="J1036" s="29">
        <f t="shared" si="470"/>
        <v>312</v>
      </c>
      <c r="Q1036" s="21" t="s">
        <v>211</v>
      </c>
      <c r="R1036" s="30">
        <f t="shared" si="471"/>
        <v>2.5999999999999999E-2</v>
      </c>
      <c r="S1036" s="30">
        <f t="shared" si="472"/>
        <v>6.0000000000000001E-3</v>
      </c>
      <c r="T1036" s="30">
        <f t="shared" si="473"/>
        <v>0.67</v>
      </c>
      <c r="U1036" s="30">
        <f t="shared" si="474"/>
        <v>0.29799999999999993</v>
      </c>
      <c r="V1036" s="30">
        <f t="shared" si="475"/>
        <v>1</v>
      </c>
      <c r="W1036" s="30">
        <f t="shared" si="476"/>
        <v>0.154</v>
      </c>
      <c r="X1036" s="30">
        <f t="shared" si="477"/>
        <v>0.49</v>
      </c>
      <c r="Y1036" s="30">
        <f t="shared" si="478"/>
        <v>0.35599999999999998</v>
      </c>
      <c r="Z1036" s="30">
        <f t="shared" si="479"/>
        <v>1</v>
      </c>
    </row>
    <row r="1037" spans="1:26" x14ac:dyDescent="0.15">
      <c r="A1037" s="24" t="s">
        <v>212</v>
      </c>
      <c r="B1037" s="28">
        <v>4</v>
      </c>
      <c r="C1037" s="28">
        <v>2</v>
      </c>
      <c r="D1037" s="28">
        <v>161</v>
      </c>
      <c r="E1037" s="28">
        <v>96</v>
      </c>
      <c r="F1037" s="29">
        <f t="shared" si="469"/>
        <v>263</v>
      </c>
      <c r="G1037" s="28">
        <v>55</v>
      </c>
      <c r="H1037" s="28">
        <v>108</v>
      </c>
      <c r="I1037" s="28">
        <v>100</v>
      </c>
      <c r="J1037" s="29">
        <f t="shared" si="470"/>
        <v>263</v>
      </c>
      <c r="Q1037" s="21" t="s">
        <v>212</v>
      </c>
      <c r="R1037" s="30">
        <f t="shared" si="471"/>
        <v>1.4999999999999999E-2</v>
      </c>
      <c r="S1037" s="30">
        <f t="shared" si="472"/>
        <v>8.0000000000000002E-3</v>
      </c>
      <c r="T1037" s="30">
        <f t="shared" si="473"/>
        <v>0.61199999999999999</v>
      </c>
      <c r="U1037" s="30">
        <f t="shared" si="474"/>
        <v>0.36499999999999999</v>
      </c>
      <c r="V1037" s="30">
        <f t="shared" si="475"/>
        <v>1</v>
      </c>
      <c r="W1037" s="30">
        <f t="shared" si="476"/>
        <v>0.20899999999999999</v>
      </c>
      <c r="X1037" s="30">
        <f t="shared" si="477"/>
        <v>0.41099999999999998</v>
      </c>
      <c r="Y1037" s="30">
        <f t="shared" si="478"/>
        <v>0.38</v>
      </c>
      <c r="Z1037" s="30">
        <f t="shared" si="479"/>
        <v>1</v>
      </c>
    </row>
    <row r="1038" spans="1:26" x14ac:dyDescent="0.15">
      <c r="A1038" s="24" t="s">
        <v>213</v>
      </c>
      <c r="B1038" s="28">
        <v>12</v>
      </c>
      <c r="C1038" s="28">
        <v>2</v>
      </c>
      <c r="D1038" s="28">
        <v>132</v>
      </c>
      <c r="E1038" s="28">
        <v>67</v>
      </c>
      <c r="F1038" s="29">
        <f t="shared" si="469"/>
        <v>213</v>
      </c>
      <c r="G1038" s="28">
        <v>40</v>
      </c>
      <c r="H1038" s="28">
        <v>96</v>
      </c>
      <c r="I1038" s="28">
        <v>77</v>
      </c>
      <c r="J1038" s="29">
        <f t="shared" si="470"/>
        <v>213</v>
      </c>
      <c r="Q1038" s="21" t="s">
        <v>213</v>
      </c>
      <c r="R1038" s="30">
        <f t="shared" si="471"/>
        <v>5.6000000000000001E-2</v>
      </c>
      <c r="S1038" s="30">
        <f t="shared" si="472"/>
        <v>8.9999999999999993E-3</v>
      </c>
      <c r="T1038" s="30">
        <f t="shared" si="473"/>
        <v>0.62</v>
      </c>
      <c r="U1038" s="30">
        <f t="shared" si="474"/>
        <v>0.31499999999999995</v>
      </c>
      <c r="V1038" s="30">
        <f t="shared" si="475"/>
        <v>1</v>
      </c>
      <c r="W1038" s="30">
        <f t="shared" si="476"/>
        <v>0.188</v>
      </c>
      <c r="X1038" s="30">
        <f t="shared" si="477"/>
        <v>0.45100000000000001</v>
      </c>
      <c r="Y1038" s="30">
        <f t="shared" si="478"/>
        <v>0.36099999999999999</v>
      </c>
      <c r="Z1038" s="30">
        <f t="shared" si="479"/>
        <v>1</v>
      </c>
    </row>
    <row r="1039" spans="1:26" ht="11.25" thickBot="1" x14ac:dyDescent="0.2">
      <c r="A1039" s="31" t="s">
        <v>214</v>
      </c>
      <c r="B1039" s="32">
        <f>SUM(B1034:B1038)</f>
        <v>69</v>
      </c>
      <c r="C1039" s="32">
        <f>SUM(C1034:C1038)</f>
        <v>18</v>
      </c>
      <c r="D1039" s="32">
        <f>SUM(D1034:D1038)</f>
        <v>1231</v>
      </c>
      <c r="E1039" s="32">
        <f>SUM(E1034:E1038)</f>
        <v>585</v>
      </c>
      <c r="F1039" s="32">
        <f t="shared" si="469"/>
        <v>1903</v>
      </c>
      <c r="G1039" s="32">
        <f>SUM(G1034:G1038)</f>
        <v>331</v>
      </c>
      <c r="H1039" s="32">
        <f>SUM(H1034:H1038)</f>
        <v>803</v>
      </c>
      <c r="I1039" s="32">
        <f>SUM(I1034:I1038)</f>
        <v>769</v>
      </c>
      <c r="J1039" s="32">
        <f t="shared" si="470"/>
        <v>1903</v>
      </c>
      <c r="Q1039" s="31" t="s">
        <v>214</v>
      </c>
      <c r="R1039" s="33">
        <f t="shared" si="471"/>
        <v>3.5999999999999997E-2</v>
      </c>
      <c r="S1039" s="33">
        <f t="shared" si="472"/>
        <v>8.9999999999999993E-3</v>
      </c>
      <c r="T1039" s="33">
        <f t="shared" si="473"/>
        <v>0.64700000000000002</v>
      </c>
      <c r="U1039" s="33">
        <f t="shared" si="474"/>
        <v>0.30799999999999994</v>
      </c>
      <c r="V1039" s="33">
        <f t="shared" si="475"/>
        <v>1</v>
      </c>
      <c r="W1039" s="33">
        <f t="shared" si="476"/>
        <v>0.17399999999999999</v>
      </c>
      <c r="X1039" s="33">
        <f t="shared" si="477"/>
        <v>0.42199999999999999</v>
      </c>
      <c r="Y1039" s="33">
        <f t="shared" si="478"/>
        <v>0.40400000000000003</v>
      </c>
      <c r="Z1039" s="33">
        <f t="shared" si="479"/>
        <v>1</v>
      </c>
    </row>
    <row r="1040" spans="1:26" ht="11.25" thickTop="1" x14ac:dyDescent="0.15">
      <c r="A1040" s="34" t="s">
        <v>215</v>
      </c>
      <c r="B1040" s="25">
        <v>115</v>
      </c>
      <c r="C1040" s="25">
        <v>31</v>
      </c>
      <c r="D1040" s="25">
        <v>1627</v>
      </c>
      <c r="E1040" s="25">
        <v>880</v>
      </c>
      <c r="F1040" s="26">
        <f t="shared" si="469"/>
        <v>2653</v>
      </c>
      <c r="G1040" s="25">
        <v>549</v>
      </c>
      <c r="H1040" s="25">
        <v>1165</v>
      </c>
      <c r="I1040" s="25">
        <v>939</v>
      </c>
      <c r="J1040" s="26">
        <f t="shared" si="470"/>
        <v>2653</v>
      </c>
      <c r="Q1040" s="35" t="s">
        <v>215</v>
      </c>
      <c r="R1040" s="27">
        <f t="shared" si="471"/>
        <v>4.2999999999999997E-2</v>
      </c>
      <c r="S1040" s="27">
        <f t="shared" si="472"/>
        <v>1.2E-2</v>
      </c>
      <c r="T1040" s="27">
        <f t="shared" si="473"/>
        <v>0.61299999999999999</v>
      </c>
      <c r="U1040" s="27">
        <f t="shared" si="474"/>
        <v>0.33200000000000007</v>
      </c>
      <c r="V1040" s="27">
        <f t="shared" si="475"/>
        <v>1</v>
      </c>
      <c r="W1040" s="27">
        <f t="shared" si="476"/>
        <v>0.20699999999999999</v>
      </c>
      <c r="X1040" s="27">
        <f t="shared" si="477"/>
        <v>0.439</v>
      </c>
      <c r="Y1040" s="27">
        <f t="shared" si="478"/>
        <v>0.35399999999999998</v>
      </c>
      <c r="Z1040" s="27">
        <f t="shared" si="479"/>
        <v>1</v>
      </c>
    </row>
    <row r="1041" spans="1:26" x14ac:dyDescent="0.15">
      <c r="A1041" s="24" t="s">
        <v>216</v>
      </c>
      <c r="B1041" s="28">
        <v>22</v>
      </c>
      <c r="C1041" s="28">
        <v>3</v>
      </c>
      <c r="D1041" s="28">
        <v>393</v>
      </c>
      <c r="E1041" s="28">
        <v>168</v>
      </c>
      <c r="F1041" s="29">
        <f t="shared" si="469"/>
        <v>586</v>
      </c>
      <c r="G1041" s="28">
        <v>126</v>
      </c>
      <c r="H1041" s="28">
        <v>258</v>
      </c>
      <c r="I1041" s="28">
        <v>202</v>
      </c>
      <c r="J1041" s="29">
        <f t="shared" si="470"/>
        <v>586</v>
      </c>
      <c r="Q1041" s="21" t="s">
        <v>216</v>
      </c>
      <c r="R1041" s="30">
        <f t="shared" si="471"/>
        <v>3.7999999999999999E-2</v>
      </c>
      <c r="S1041" s="30">
        <f t="shared" si="472"/>
        <v>5.0000000000000001E-3</v>
      </c>
      <c r="T1041" s="30">
        <f t="shared" si="473"/>
        <v>0.67100000000000004</v>
      </c>
      <c r="U1041" s="30">
        <f t="shared" si="474"/>
        <v>0.28599999999999992</v>
      </c>
      <c r="V1041" s="30">
        <f t="shared" si="475"/>
        <v>1</v>
      </c>
      <c r="W1041" s="30">
        <f t="shared" si="476"/>
        <v>0.215</v>
      </c>
      <c r="X1041" s="30">
        <f t="shared" si="477"/>
        <v>0.44</v>
      </c>
      <c r="Y1041" s="30">
        <f t="shared" si="478"/>
        <v>0.34499999999999997</v>
      </c>
      <c r="Z1041" s="30">
        <f t="shared" si="479"/>
        <v>1</v>
      </c>
    </row>
    <row r="1042" spans="1:26" x14ac:dyDescent="0.15">
      <c r="A1042" s="24" t="s">
        <v>217</v>
      </c>
      <c r="B1042" s="28">
        <v>3</v>
      </c>
      <c r="C1042" s="28">
        <v>1</v>
      </c>
      <c r="D1042" s="28">
        <v>31</v>
      </c>
      <c r="E1042" s="28">
        <v>13</v>
      </c>
      <c r="F1042" s="29">
        <f t="shared" si="469"/>
        <v>48</v>
      </c>
      <c r="G1042" s="28">
        <v>9</v>
      </c>
      <c r="H1042" s="28">
        <v>21</v>
      </c>
      <c r="I1042" s="28">
        <v>18</v>
      </c>
      <c r="J1042" s="29">
        <f t="shared" si="470"/>
        <v>48</v>
      </c>
      <c r="Q1042" s="21" t="s">
        <v>217</v>
      </c>
      <c r="R1042" s="30">
        <f t="shared" si="471"/>
        <v>6.3E-2</v>
      </c>
      <c r="S1042" s="30">
        <f t="shared" si="472"/>
        <v>2.1000000000000001E-2</v>
      </c>
      <c r="T1042" s="30">
        <f t="shared" si="473"/>
        <v>0.64600000000000002</v>
      </c>
      <c r="U1042" s="30">
        <f t="shared" si="474"/>
        <v>0.27</v>
      </c>
      <c r="V1042" s="30">
        <f t="shared" si="475"/>
        <v>1</v>
      </c>
      <c r="W1042" s="30">
        <f t="shared" si="476"/>
        <v>0.188</v>
      </c>
      <c r="X1042" s="30">
        <f t="shared" si="477"/>
        <v>0.438</v>
      </c>
      <c r="Y1042" s="30">
        <f t="shared" si="478"/>
        <v>0.374</v>
      </c>
      <c r="Z1042" s="30">
        <f t="shared" si="479"/>
        <v>1</v>
      </c>
    </row>
    <row r="1043" spans="1:26" x14ac:dyDescent="0.15">
      <c r="A1043" s="24" t="s">
        <v>218</v>
      </c>
      <c r="B1043" s="28">
        <v>9</v>
      </c>
      <c r="C1043" s="28">
        <v>2</v>
      </c>
      <c r="D1043" s="28">
        <v>187</v>
      </c>
      <c r="E1043" s="28">
        <v>109</v>
      </c>
      <c r="F1043" s="29">
        <f t="shared" si="469"/>
        <v>307</v>
      </c>
      <c r="G1043" s="28">
        <v>71</v>
      </c>
      <c r="H1043" s="28">
        <v>123</v>
      </c>
      <c r="I1043" s="28">
        <v>113</v>
      </c>
      <c r="J1043" s="29">
        <f t="shared" si="470"/>
        <v>307</v>
      </c>
      <c r="Q1043" s="21" t="s">
        <v>218</v>
      </c>
      <c r="R1043" s="30">
        <f t="shared" si="471"/>
        <v>2.9000000000000001E-2</v>
      </c>
      <c r="S1043" s="30">
        <f t="shared" si="472"/>
        <v>7.0000000000000001E-3</v>
      </c>
      <c r="T1043" s="30">
        <f t="shared" si="473"/>
        <v>0.60899999999999999</v>
      </c>
      <c r="U1043" s="30">
        <f t="shared" si="474"/>
        <v>0.35499999999999998</v>
      </c>
      <c r="V1043" s="30">
        <f t="shared" si="475"/>
        <v>1</v>
      </c>
      <c r="W1043" s="30">
        <f t="shared" si="476"/>
        <v>0.23100000000000001</v>
      </c>
      <c r="X1043" s="30">
        <f t="shared" si="477"/>
        <v>0.40100000000000002</v>
      </c>
      <c r="Y1043" s="30">
        <f t="shared" si="478"/>
        <v>0.36799999999999999</v>
      </c>
      <c r="Z1043" s="30">
        <f t="shared" si="479"/>
        <v>1</v>
      </c>
    </row>
    <row r="1044" spans="1:26" x14ac:dyDescent="0.15">
      <c r="A1044" s="24" t="s">
        <v>219</v>
      </c>
      <c r="B1044" s="28">
        <v>2</v>
      </c>
      <c r="C1044" s="28">
        <v>2</v>
      </c>
      <c r="D1044" s="28">
        <v>248</v>
      </c>
      <c r="E1044" s="28">
        <v>87</v>
      </c>
      <c r="F1044" s="29">
        <f t="shared" si="469"/>
        <v>339</v>
      </c>
      <c r="G1044" s="28">
        <v>38</v>
      </c>
      <c r="H1044" s="28">
        <v>138</v>
      </c>
      <c r="I1044" s="28">
        <v>163</v>
      </c>
      <c r="J1044" s="29">
        <f t="shared" si="470"/>
        <v>339</v>
      </c>
      <c r="Q1044" s="21" t="s">
        <v>219</v>
      </c>
      <c r="R1044" s="30">
        <f t="shared" si="471"/>
        <v>6.0000000000000001E-3</v>
      </c>
      <c r="S1044" s="30">
        <f t="shared" si="472"/>
        <v>6.0000000000000001E-3</v>
      </c>
      <c r="T1044" s="30">
        <f t="shared" si="473"/>
        <v>0.73199999999999998</v>
      </c>
      <c r="U1044" s="30">
        <f t="shared" si="474"/>
        <v>0.25600000000000001</v>
      </c>
      <c r="V1044" s="30">
        <f t="shared" si="475"/>
        <v>1</v>
      </c>
      <c r="W1044" s="30">
        <f t="shared" si="476"/>
        <v>0.112</v>
      </c>
      <c r="X1044" s="30">
        <f t="shared" si="477"/>
        <v>0.40699999999999997</v>
      </c>
      <c r="Y1044" s="30">
        <f t="shared" si="478"/>
        <v>0.48099999999999998</v>
      </c>
      <c r="Z1044" s="30">
        <f t="shared" si="479"/>
        <v>1</v>
      </c>
    </row>
    <row r="1045" spans="1:26" x14ac:dyDescent="0.15">
      <c r="A1045" s="24" t="s">
        <v>220</v>
      </c>
      <c r="B1045" s="28">
        <v>4</v>
      </c>
      <c r="C1045" s="28">
        <v>0</v>
      </c>
      <c r="D1045" s="28">
        <v>100</v>
      </c>
      <c r="E1045" s="28">
        <v>68</v>
      </c>
      <c r="F1045" s="29">
        <f t="shared" si="469"/>
        <v>172</v>
      </c>
      <c r="G1045" s="28">
        <v>33</v>
      </c>
      <c r="H1045" s="28">
        <v>75</v>
      </c>
      <c r="I1045" s="28">
        <v>64</v>
      </c>
      <c r="J1045" s="29">
        <f t="shared" si="470"/>
        <v>172</v>
      </c>
      <c r="Q1045" s="21" t="s">
        <v>220</v>
      </c>
      <c r="R1045" s="30">
        <f t="shared" si="471"/>
        <v>2.3E-2</v>
      </c>
      <c r="S1045" s="30">
        <f t="shared" si="472"/>
        <v>0</v>
      </c>
      <c r="T1045" s="30">
        <f t="shared" si="473"/>
        <v>0.58099999999999996</v>
      </c>
      <c r="U1045" s="30">
        <f t="shared" si="474"/>
        <v>0.39600000000000002</v>
      </c>
      <c r="V1045" s="30">
        <f t="shared" si="475"/>
        <v>1</v>
      </c>
      <c r="W1045" s="30">
        <f t="shared" si="476"/>
        <v>0.192</v>
      </c>
      <c r="X1045" s="30">
        <f t="shared" si="477"/>
        <v>0.436</v>
      </c>
      <c r="Y1045" s="30">
        <f t="shared" si="478"/>
        <v>0.372</v>
      </c>
      <c r="Z1045" s="30">
        <f t="shared" si="479"/>
        <v>1</v>
      </c>
    </row>
    <row r="1046" spans="1:26" x14ac:dyDescent="0.15">
      <c r="A1046" s="24" t="s">
        <v>221</v>
      </c>
      <c r="B1046" s="28">
        <v>2</v>
      </c>
      <c r="C1046" s="28">
        <v>0</v>
      </c>
      <c r="D1046" s="28">
        <v>46</v>
      </c>
      <c r="E1046" s="28">
        <v>39</v>
      </c>
      <c r="F1046" s="29">
        <f t="shared" si="469"/>
        <v>87</v>
      </c>
      <c r="G1046" s="28">
        <v>22</v>
      </c>
      <c r="H1046" s="28">
        <v>29</v>
      </c>
      <c r="I1046" s="28">
        <v>36</v>
      </c>
      <c r="J1046" s="29">
        <f t="shared" si="470"/>
        <v>87</v>
      </c>
      <c r="Q1046" s="21" t="s">
        <v>221</v>
      </c>
      <c r="R1046" s="30">
        <f t="shared" si="471"/>
        <v>2.3E-2</v>
      </c>
      <c r="S1046" s="30">
        <f t="shared" si="472"/>
        <v>0</v>
      </c>
      <c r="T1046" s="30">
        <f t="shared" si="473"/>
        <v>0.52900000000000003</v>
      </c>
      <c r="U1046" s="30">
        <f t="shared" si="474"/>
        <v>0.44799999999999995</v>
      </c>
      <c r="V1046" s="30">
        <f t="shared" si="475"/>
        <v>1</v>
      </c>
      <c r="W1046" s="30">
        <f t="shared" si="476"/>
        <v>0.253</v>
      </c>
      <c r="X1046" s="30">
        <f t="shared" si="477"/>
        <v>0.33300000000000002</v>
      </c>
      <c r="Y1046" s="30">
        <f t="shared" si="478"/>
        <v>0.41399999999999992</v>
      </c>
      <c r="Z1046" s="30">
        <f t="shared" si="479"/>
        <v>1</v>
      </c>
    </row>
    <row r="1047" spans="1:26" x14ac:dyDescent="0.15">
      <c r="A1047" s="24" t="s">
        <v>222</v>
      </c>
      <c r="B1047" s="28">
        <v>8</v>
      </c>
      <c r="C1047" s="28">
        <v>0</v>
      </c>
      <c r="D1047" s="28">
        <v>36</v>
      </c>
      <c r="E1047" s="28">
        <v>32</v>
      </c>
      <c r="F1047" s="29">
        <f t="shared" si="469"/>
        <v>76</v>
      </c>
      <c r="G1047" s="28">
        <v>7</v>
      </c>
      <c r="H1047" s="28">
        <v>33</v>
      </c>
      <c r="I1047" s="28">
        <v>36</v>
      </c>
      <c r="J1047" s="29">
        <f t="shared" si="470"/>
        <v>76</v>
      </c>
      <c r="Q1047" s="21" t="s">
        <v>222</v>
      </c>
      <c r="R1047" s="30">
        <f t="shared" si="471"/>
        <v>0.105</v>
      </c>
      <c r="S1047" s="30">
        <f t="shared" si="472"/>
        <v>0</v>
      </c>
      <c r="T1047" s="30">
        <f t="shared" si="473"/>
        <v>0.47399999999999998</v>
      </c>
      <c r="U1047" s="30">
        <f t="shared" si="474"/>
        <v>0.42100000000000004</v>
      </c>
      <c r="V1047" s="30">
        <f t="shared" si="475"/>
        <v>1</v>
      </c>
      <c r="W1047" s="30">
        <f t="shared" si="476"/>
        <v>9.1999999999999998E-2</v>
      </c>
      <c r="X1047" s="30">
        <f t="shared" si="477"/>
        <v>0.434</v>
      </c>
      <c r="Y1047" s="30">
        <f t="shared" si="478"/>
        <v>0.47399999999999998</v>
      </c>
      <c r="Z1047" s="30">
        <f t="shared" si="479"/>
        <v>1</v>
      </c>
    </row>
    <row r="1048" spans="1:26" x14ac:dyDescent="0.15">
      <c r="A1048" s="24" t="s">
        <v>223</v>
      </c>
      <c r="B1048" s="28">
        <v>0</v>
      </c>
      <c r="C1048" s="28">
        <v>0</v>
      </c>
      <c r="D1048" s="28">
        <v>35</v>
      </c>
      <c r="E1048" s="28">
        <v>18</v>
      </c>
      <c r="F1048" s="29">
        <f t="shared" si="469"/>
        <v>53</v>
      </c>
      <c r="G1048" s="28">
        <v>12</v>
      </c>
      <c r="H1048" s="28">
        <v>29</v>
      </c>
      <c r="I1048" s="28">
        <v>12</v>
      </c>
      <c r="J1048" s="29">
        <f t="shared" si="470"/>
        <v>53</v>
      </c>
      <c r="Q1048" s="21" t="s">
        <v>223</v>
      </c>
      <c r="R1048" s="30">
        <f t="shared" si="471"/>
        <v>0</v>
      </c>
      <c r="S1048" s="30">
        <f t="shared" si="472"/>
        <v>0</v>
      </c>
      <c r="T1048" s="30">
        <f t="shared" si="473"/>
        <v>0.66</v>
      </c>
      <c r="U1048" s="30">
        <f t="shared" si="474"/>
        <v>0.33999999999999997</v>
      </c>
      <c r="V1048" s="30">
        <f t="shared" si="475"/>
        <v>1</v>
      </c>
      <c r="W1048" s="30">
        <f t="shared" si="476"/>
        <v>0.22600000000000001</v>
      </c>
      <c r="X1048" s="30">
        <f t="shared" si="477"/>
        <v>0.54700000000000004</v>
      </c>
      <c r="Y1048" s="30">
        <f t="shared" si="478"/>
        <v>0.22699999999999998</v>
      </c>
      <c r="Z1048" s="30">
        <f t="shared" si="479"/>
        <v>1</v>
      </c>
    </row>
    <row r="1049" spans="1:26" ht="11.25" thickBot="1" x14ac:dyDescent="0.2">
      <c r="A1049" s="31" t="s">
        <v>224</v>
      </c>
      <c r="B1049" s="32">
        <f>SUM(B1040:B1048)</f>
        <v>165</v>
      </c>
      <c r="C1049" s="32">
        <f>SUM(C1040:C1048)</f>
        <v>39</v>
      </c>
      <c r="D1049" s="32">
        <f>SUM(D1040:D1048)</f>
        <v>2703</v>
      </c>
      <c r="E1049" s="32">
        <f>SUM(E1040:E1048)</f>
        <v>1414</v>
      </c>
      <c r="F1049" s="32">
        <f t="shared" si="469"/>
        <v>4321</v>
      </c>
      <c r="G1049" s="32">
        <f>SUM(G1040:G1048)</f>
        <v>867</v>
      </c>
      <c r="H1049" s="32">
        <f>SUM(H1040:H1048)</f>
        <v>1871</v>
      </c>
      <c r="I1049" s="32">
        <f>SUM(I1040:I1048)</f>
        <v>1583</v>
      </c>
      <c r="J1049" s="32">
        <f t="shared" si="470"/>
        <v>4321</v>
      </c>
      <c r="Q1049" s="31" t="s">
        <v>224</v>
      </c>
      <c r="R1049" s="33">
        <f t="shared" si="471"/>
        <v>3.7999999999999999E-2</v>
      </c>
      <c r="S1049" s="33">
        <f t="shared" si="472"/>
        <v>8.9999999999999993E-3</v>
      </c>
      <c r="T1049" s="33">
        <f t="shared" si="473"/>
        <v>0.626</v>
      </c>
      <c r="U1049" s="33">
        <f t="shared" si="474"/>
        <v>0.32699999999999996</v>
      </c>
      <c r="V1049" s="33">
        <f t="shared" si="475"/>
        <v>1</v>
      </c>
      <c r="W1049" s="33">
        <f t="shared" si="476"/>
        <v>0.20100000000000001</v>
      </c>
      <c r="X1049" s="33">
        <f t="shared" si="477"/>
        <v>0.433</v>
      </c>
      <c r="Y1049" s="33">
        <f t="shared" si="478"/>
        <v>0.36599999999999999</v>
      </c>
      <c r="Z1049" s="33">
        <f t="shared" si="479"/>
        <v>1</v>
      </c>
    </row>
    <row r="1050" spans="1:26" ht="11.25" thickTop="1" x14ac:dyDescent="0.15">
      <c r="A1050" s="35" t="s">
        <v>225</v>
      </c>
      <c r="B1050" s="68">
        <f>SUM(B1049,B1039,B1033)</f>
        <v>370</v>
      </c>
      <c r="C1050" s="68">
        <f>SUM(C1049,C1039,C1033)</f>
        <v>86</v>
      </c>
      <c r="D1050" s="68">
        <f>SUM(D1049,D1039,D1033)</f>
        <v>6117</v>
      </c>
      <c r="E1050" s="68">
        <f>SUM(E1049,E1039,E1033)</f>
        <v>3128</v>
      </c>
      <c r="F1050" s="68">
        <f t="shared" si="469"/>
        <v>9701</v>
      </c>
      <c r="G1050" s="68">
        <f>SUM(G1049,G1039,G1033)</f>
        <v>1853</v>
      </c>
      <c r="H1050" s="68">
        <f>SUM(H1049,H1039,H1033)</f>
        <v>4209</v>
      </c>
      <c r="I1050" s="68">
        <f>SUM(I1049,I1039,I1033)</f>
        <v>3639</v>
      </c>
      <c r="J1050" s="68">
        <f t="shared" si="470"/>
        <v>9701</v>
      </c>
      <c r="Q1050" s="35" t="s">
        <v>225</v>
      </c>
      <c r="R1050" s="69">
        <f t="shared" si="471"/>
        <v>3.7999999999999999E-2</v>
      </c>
      <c r="S1050" s="69">
        <f t="shared" si="472"/>
        <v>8.9999999999999993E-3</v>
      </c>
      <c r="T1050" s="69">
        <f t="shared" si="473"/>
        <v>0.63100000000000001</v>
      </c>
      <c r="U1050" s="69">
        <f t="shared" si="474"/>
        <v>0.32199999999999995</v>
      </c>
      <c r="V1050" s="69">
        <f t="shared" si="475"/>
        <v>1</v>
      </c>
      <c r="W1050" s="69">
        <f t="shared" si="476"/>
        <v>0.191</v>
      </c>
      <c r="X1050" s="69">
        <f t="shared" si="477"/>
        <v>0.434</v>
      </c>
      <c r="Y1050" s="69">
        <f t="shared" si="478"/>
        <v>0.375</v>
      </c>
      <c r="Z1050" s="69">
        <f t="shared" si="479"/>
        <v>1</v>
      </c>
    </row>
    <row r="1051" spans="1:26" x14ac:dyDescent="0.15">
      <c r="A1051" s="80"/>
      <c r="B1051" s="64" t="s">
        <v>352</v>
      </c>
      <c r="C1051" s="85"/>
      <c r="D1051" s="47"/>
      <c r="E1051" s="47"/>
      <c r="F1051" s="85"/>
      <c r="G1051" s="86" t="s">
        <v>353</v>
      </c>
      <c r="H1051" s="87"/>
      <c r="I1051" s="87"/>
      <c r="J1051" s="88"/>
      <c r="Q1051" s="21"/>
      <c r="R1051" s="65" t="s">
        <v>352</v>
      </c>
      <c r="S1051" s="89"/>
      <c r="T1051" s="50"/>
      <c r="U1051" s="50"/>
      <c r="V1051" s="89"/>
      <c r="W1051" s="65" t="s">
        <v>353</v>
      </c>
      <c r="X1051" s="50"/>
      <c r="Y1051" s="50"/>
      <c r="Z1051" s="51"/>
    </row>
    <row r="1052" spans="1:26" x14ac:dyDescent="0.15">
      <c r="A1052" s="16"/>
      <c r="B1052" s="52" t="s">
        <v>347</v>
      </c>
      <c r="C1052" s="52" t="s">
        <v>348</v>
      </c>
      <c r="D1052" s="52" t="s">
        <v>349</v>
      </c>
      <c r="E1052" s="66" t="s">
        <v>201</v>
      </c>
      <c r="F1052" s="53" t="s">
        <v>202</v>
      </c>
      <c r="G1052" s="52" t="s">
        <v>350</v>
      </c>
      <c r="H1052" s="52" t="s">
        <v>351</v>
      </c>
      <c r="I1052" s="66" t="s">
        <v>201</v>
      </c>
      <c r="J1052" s="53" t="s">
        <v>202</v>
      </c>
      <c r="Q1052" s="20"/>
      <c r="R1052" s="35" t="s">
        <v>347</v>
      </c>
      <c r="S1052" s="35" t="s">
        <v>348</v>
      </c>
      <c r="T1052" s="35" t="s">
        <v>349</v>
      </c>
      <c r="U1052" s="67" t="s">
        <v>201</v>
      </c>
      <c r="V1052" s="35" t="s">
        <v>202</v>
      </c>
      <c r="W1052" s="35" t="s">
        <v>350</v>
      </c>
      <c r="X1052" s="35" t="s">
        <v>351</v>
      </c>
      <c r="Y1052" s="67" t="s">
        <v>201</v>
      </c>
      <c r="Z1052" s="35" t="s">
        <v>202</v>
      </c>
    </row>
    <row r="1053" spans="1:26" x14ac:dyDescent="0.15">
      <c r="A1053" s="34" t="s">
        <v>203</v>
      </c>
      <c r="B1053" s="25">
        <v>38</v>
      </c>
      <c r="C1053" s="25">
        <v>11</v>
      </c>
      <c r="D1053" s="25">
        <v>1870</v>
      </c>
      <c r="E1053" s="25">
        <v>1008</v>
      </c>
      <c r="F1053" s="26">
        <f t="shared" ref="F1053:F1075" si="480">SUM(B1053:E1053)</f>
        <v>2927</v>
      </c>
      <c r="G1053" s="25">
        <v>445</v>
      </c>
      <c r="H1053" s="25">
        <v>1343</v>
      </c>
      <c r="I1053" s="25">
        <v>1139</v>
      </c>
      <c r="J1053" s="26">
        <f t="shared" ref="J1053:J1075" si="481">SUM(G1053:I1053)</f>
        <v>2927</v>
      </c>
      <c r="Q1053" s="35" t="s">
        <v>203</v>
      </c>
      <c r="R1053" s="27">
        <f t="shared" ref="R1053:R1075" si="482">ROUND(B1053/F1053,3)</f>
        <v>1.2999999999999999E-2</v>
      </c>
      <c r="S1053" s="27">
        <f t="shared" ref="S1053:S1075" si="483">ROUND(C1053/F1053,3)</f>
        <v>4.0000000000000001E-3</v>
      </c>
      <c r="T1053" s="27">
        <f t="shared" ref="T1053:T1075" si="484">ROUND(D1053/F1053,3)</f>
        <v>0.63900000000000001</v>
      </c>
      <c r="U1053" s="27">
        <f t="shared" ref="U1053:U1075" si="485">1-SUM(R1053:T1053)</f>
        <v>0.34399999999999997</v>
      </c>
      <c r="V1053" s="27">
        <f t="shared" ref="V1053:V1075" si="486">SUM(R1053:U1053)</f>
        <v>1</v>
      </c>
      <c r="W1053" s="27">
        <f t="shared" ref="W1053:W1075" si="487">ROUND(G1053/J1053,3)</f>
        <v>0.152</v>
      </c>
      <c r="X1053" s="27">
        <f t="shared" ref="X1053:X1075" si="488">ROUND(H1053/J1053,3)</f>
        <v>0.45900000000000002</v>
      </c>
      <c r="Y1053" s="27">
        <f t="shared" ref="Y1053:Y1075" si="489">1-SUM(W1053:X1053)</f>
        <v>0.38900000000000001</v>
      </c>
      <c r="Z1053" s="27">
        <f t="shared" ref="Z1053:Z1075" si="490">SUM(W1053:Y1053)</f>
        <v>1</v>
      </c>
    </row>
    <row r="1054" spans="1:26" x14ac:dyDescent="0.15">
      <c r="A1054" s="24" t="s">
        <v>204</v>
      </c>
      <c r="B1054" s="28">
        <v>1</v>
      </c>
      <c r="C1054" s="28">
        <v>1</v>
      </c>
      <c r="D1054" s="28">
        <v>96</v>
      </c>
      <c r="E1054" s="28">
        <v>59</v>
      </c>
      <c r="F1054" s="29">
        <f t="shared" si="480"/>
        <v>157</v>
      </c>
      <c r="G1054" s="28">
        <v>26</v>
      </c>
      <c r="H1054" s="28">
        <v>71</v>
      </c>
      <c r="I1054" s="28">
        <v>60</v>
      </c>
      <c r="J1054" s="29">
        <f t="shared" si="481"/>
        <v>157</v>
      </c>
      <c r="Q1054" s="21" t="s">
        <v>204</v>
      </c>
      <c r="R1054" s="30">
        <f t="shared" si="482"/>
        <v>6.0000000000000001E-3</v>
      </c>
      <c r="S1054" s="30">
        <f t="shared" si="483"/>
        <v>6.0000000000000001E-3</v>
      </c>
      <c r="T1054" s="30">
        <f t="shared" si="484"/>
        <v>0.61099999999999999</v>
      </c>
      <c r="U1054" s="30">
        <f t="shared" si="485"/>
        <v>0.377</v>
      </c>
      <c r="V1054" s="30">
        <f t="shared" si="486"/>
        <v>1</v>
      </c>
      <c r="W1054" s="30">
        <f t="shared" si="487"/>
        <v>0.16600000000000001</v>
      </c>
      <c r="X1054" s="30">
        <f t="shared" si="488"/>
        <v>0.45200000000000001</v>
      </c>
      <c r="Y1054" s="30">
        <f t="shared" si="489"/>
        <v>0.38200000000000001</v>
      </c>
      <c r="Z1054" s="30">
        <f t="shared" si="490"/>
        <v>1</v>
      </c>
    </row>
    <row r="1055" spans="1:26" x14ac:dyDescent="0.15">
      <c r="A1055" s="24" t="s">
        <v>205</v>
      </c>
      <c r="B1055" s="28">
        <v>0</v>
      </c>
      <c r="C1055" s="28">
        <v>2</v>
      </c>
      <c r="D1055" s="28">
        <v>32</v>
      </c>
      <c r="E1055" s="28">
        <v>33</v>
      </c>
      <c r="F1055" s="29">
        <f t="shared" si="480"/>
        <v>67</v>
      </c>
      <c r="G1055" s="28">
        <v>11</v>
      </c>
      <c r="H1055" s="28">
        <v>30</v>
      </c>
      <c r="I1055" s="28">
        <v>26</v>
      </c>
      <c r="J1055" s="29">
        <f t="shared" si="481"/>
        <v>67</v>
      </c>
      <c r="Q1055" s="21" t="s">
        <v>205</v>
      </c>
      <c r="R1055" s="30">
        <f t="shared" si="482"/>
        <v>0</v>
      </c>
      <c r="S1055" s="30">
        <f t="shared" si="483"/>
        <v>0.03</v>
      </c>
      <c r="T1055" s="30">
        <f t="shared" si="484"/>
        <v>0.47799999999999998</v>
      </c>
      <c r="U1055" s="30">
        <f t="shared" si="485"/>
        <v>0.49199999999999999</v>
      </c>
      <c r="V1055" s="30">
        <f t="shared" si="486"/>
        <v>1</v>
      </c>
      <c r="W1055" s="30">
        <f t="shared" si="487"/>
        <v>0.16400000000000001</v>
      </c>
      <c r="X1055" s="30">
        <f t="shared" si="488"/>
        <v>0.44800000000000001</v>
      </c>
      <c r="Y1055" s="30">
        <f t="shared" si="489"/>
        <v>0.38800000000000001</v>
      </c>
      <c r="Z1055" s="30">
        <f t="shared" si="490"/>
        <v>1</v>
      </c>
    </row>
    <row r="1056" spans="1:26" x14ac:dyDescent="0.15">
      <c r="A1056" s="24" t="s">
        <v>206</v>
      </c>
      <c r="B1056" s="28">
        <v>2</v>
      </c>
      <c r="C1056" s="28">
        <v>0</v>
      </c>
      <c r="D1056" s="28">
        <v>75</v>
      </c>
      <c r="E1056" s="28">
        <v>61</v>
      </c>
      <c r="F1056" s="29">
        <f t="shared" si="480"/>
        <v>138</v>
      </c>
      <c r="G1056" s="28">
        <v>21</v>
      </c>
      <c r="H1056" s="28">
        <v>53</v>
      </c>
      <c r="I1056" s="28">
        <v>64</v>
      </c>
      <c r="J1056" s="29">
        <f t="shared" si="481"/>
        <v>138</v>
      </c>
      <c r="Q1056" s="21" t="s">
        <v>206</v>
      </c>
      <c r="R1056" s="30">
        <f t="shared" si="482"/>
        <v>1.4E-2</v>
      </c>
      <c r="S1056" s="30">
        <f t="shared" si="483"/>
        <v>0</v>
      </c>
      <c r="T1056" s="30">
        <f t="shared" si="484"/>
        <v>0.54300000000000004</v>
      </c>
      <c r="U1056" s="30">
        <f t="shared" si="485"/>
        <v>0.44299999999999995</v>
      </c>
      <c r="V1056" s="30">
        <f t="shared" si="486"/>
        <v>1</v>
      </c>
      <c r="W1056" s="30">
        <f t="shared" si="487"/>
        <v>0.152</v>
      </c>
      <c r="X1056" s="30">
        <f t="shared" si="488"/>
        <v>0.38400000000000001</v>
      </c>
      <c r="Y1056" s="30">
        <f t="shared" si="489"/>
        <v>0.46399999999999997</v>
      </c>
      <c r="Z1056" s="30">
        <f t="shared" si="490"/>
        <v>1</v>
      </c>
    </row>
    <row r="1057" spans="1:26" x14ac:dyDescent="0.15">
      <c r="A1057" s="24" t="s">
        <v>207</v>
      </c>
      <c r="B1057" s="28">
        <v>2</v>
      </c>
      <c r="C1057" s="28">
        <v>0</v>
      </c>
      <c r="D1057" s="28">
        <v>112</v>
      </c>
      <c r="E1057" s="28">
        <v>74</v>
      </c>
      <c r="F1057" s="29">
        <f t="shared" si="480"/>
        <v>188</v>
      </c>
      <c r="G1057" s="28">
        <v>38</v>
      </c>
      <c r="H1057" s="28">
        <v>79</v>
      </c>
      <c r="I1057" s="28">
        <v>71</v>
      </c>
      <c r="J1057" s="29">
        <f t="shared" si="481"/>
        <v>188</v>
      </c>
      <c r="Q1057" s="21" t="s">
        <v>207</v>
      </c>
      <c r="R1057" s="30">
        <f t="shared" si="482"/>
        <v>1.0999999999999999E-2</v>
      </c>
      <c r="S1057" s="30">
        <f t="shared" si="483"/>
        <v>0</v>
      </c>
      <c r="T1057" s="30">
        <f t="shared" si="484"/>
        <v>0.59599999999999997</v>
      </c>
      <c r="U1057" s="30">
        <f t="shared" si="485"/>
        <v>0.39300000000000002</v>
      </c>
      <c r="V1057" s="30">
        <f t="shared" si="486"/>
        <v>1</v>
      </c>
      <c r="W1057" s="30">
        <f t="shared" si="487"/>
        <v>0.20200000000000001</v>
      </c>
      <c r="X1057" s="30">
        <f t="shared" si="488"/>
        <v>0.42</v>
      </c>
      <c r="Y1057" s="30">
        <f t="shared" si="489"/>
        <v>0.378</v>
      </c>
      <c r="Z1057" s="30">
        <f t="shared" si="490"/>
        <v>1</v>
      </c>
    </row>
    <row r="1058" spans="1:26" ht="11.25" thickBot="1" x14ac:dyDescent="0.2">
      <c r="A1058" s="31" t="s">
        <v>208</v>
      </c>
      <c r="B1058" s="32">
        <f>SUM(B1053:B1057)</f>
        <v>43</v>
      </c>
      <c r="C1058" s="32">
        <f>SUM(C1053:C1057)</f>
        <v>14</v>
      </c>
      <c r="D1058" s="32">
        <f>SUM(D1053:D1057)</f>
        <v>2185</v>
      </c>
      <c r="E1058" s="32">
        <f>SUM(E1053:E1057)</f>
        <v>1235</v>
      </c>
      <c r="F1058" s="32">
        <f t="shared" si="480"/>
        <v>3477</v>
      </c>
      <c r="G1058" s="32">
        <f>SUM(G1053:G1057)</f>
        <v>541</v>
      </c>
      <c r="H1058" s="32">
        <f>SUM(H1053:H1057)</f>
        <v>1576</v>
      </c>
      <c r="I1058" s="32">
        <f>SUM(I1053:I1057)</f>
        <v>1360</v>
      </c>
      <c r="J1058" s="32">
        <f t="shared" si="481"/>
        <v>3477</v>
      </c>
      <c r="Q1058" s="31" t="s">
        <v>208</v>
      </c>
      <c r="R1058" s="33">
        <f t="shared" si="482"/>
        <v>1.2E-2</v>
      </c>
      <c r="S1058" s="33">
        <f t="shared" si="483"/>
        <v>4.0000000000000001E-3</v>
      </c>
      <c r="T1058" s="33">
        <f t="shared" si="484"/>
        <v>0.628</v>
      </c>
      <c r="U1058" s="33">
        <f t="shared" si="485"/>
        <v>0.35599999999999998</v>
      </c>
      <c r="V1058" s="33">
        <f t="shared" si="486"/>
        <v>1</v>
      </c>
      <c r="W1058" s="33">
        <f t="shared" si="487"/>
        <v>0.156</v>
      </c>
      <c r="X1058" s="33">
        <f t="shared" si="488"/>
        <v>0.45300000000000001</v>
      </c>
      <c r="Y1058" s="33">
        <f t="shared" si="489"/>
        <v>0.39100000000000001</v>
      </c>
      <c r="Z1058" s="33">
        <f t="shared" si="490"/>
        <v>1</v>
      </c>
    </row>
    <row r="1059" spans="1:26" ht="11.25" thickTop="1" x14ac:dyDescent="0.15">
      <c r="A1059" s="34" t="s">
        <v>209</v>
      </c>
      <c r="B1059" s="25">
        <v>15</v>
      </c>
      <c r="C1059" s="25">
        <v>5</v>
      </c>
      <c r="D1059" s="25">
        <v>677</v>
      </c>
      <c r="E1059" s="25">
        <v>322</v>
      </c>
      <c r="F1059" s="26">
        <f t="shared" si="480"/>
        <v>1019</v>
      </c>
      <c r="G1059" s="25">
        <v>124</v>
      </c>
      <c r="H1059" s="25">
        <v>431</v>
      </c>
      <c r="I1059" s="25">
        <v>464</v>
      </c>
      <c r="J1059" s="26">
        <f t="shared" si="481"/>
        <v>1019</v>
      </c>
      <c r="Q1059" s="35" t="s">
        <v>209</v>
      </c>
      <c r="R1059" s="27">
        <f t="shared" si="482"/>
        <v>1.4999999999999999E-2</v>
      </c>
      <c r="S1059" s="27">
        <f t="shared" si="483"/>
        <v>5.0000000000000001E-3</v>
      </c>
      <c r="T1059" s="27">
        <f t="shared" si="484"/>
        <v>0.66400000000000003</v>
      </c>
      <c r="U1059" s="27">
        <f t="shared" si="485"/>
        <v>0.31599999999999995</v>
      </c>
      <c r="V1059" s="27">
        <f t="shared" si="486"/>
        <v>1</v>
      </c>
      <c r="W1059" s="27">
        <f t="shared" si="487"/>
        <v>0.122</v>
      </c>
      <c r="X1059" s="27">
        <f t="shared" si="488"/>
        <v>0.42299999999999999</v>
      </c>
      <c r="Y1059" s="27">
        <f t="shared" si="489"/>
        <v>0.45500000000000007</v>
      </c>
      <c r="Z1059" s="27">
        <f t="shared" si="490"/>
        <v>1</v>
      </c>
    </row>
    <row r="1060" spans="1:26" x14ac:dyDescent="0.15">
      <c r="A1060" s="24" t="s">
        <v>210</v>
      </c>
      <c r="B1060" s="28">
        <v>0</v>
      </c>
      <c r="C1060" s="28">
        <v>0</v>
      </c>
      <c r="D1060" s="28">
        <v>58</v>
      </c>
      <c r="E1060" s="28">
        <v>38</v>
      </c>
      <c r="F1060" s="29">
        <f t="shared" si="480"/>
        <v>96</v>
      </c>
      <c r="G1060" s="28">
        <v>15</v>
      </c>
      <c r="H1060" s="28">
        <v>36</v>
      </c>
      <c r="I1060" s="28">
        <v>45</v>
      </c>
      <c r="J1060" s="29">
        <f t="shared" si="481"/>
        <v>96</v>
      </c>
      <c r="Q1060" s="21" t="s">
        <v>210</v>
      </c>
      <c r="R1060" s="30">
        <f t="shared" si="482"/>
        <v>0</v>
      </c>
      <c r="S1060" s="30">
        <f t="shared" si="483"/>
        <v>0</v>
      </c>
      <c r="T1060" s="30">
        <f t="shared" si="484"/>
        <v>0.60399999999999998</v>
      </c>
      <c r="U1060" s="30">
        <f t="shared" si="485"/>
        <v>0.39600000000000002</v>
      </c>
      <c r="V1060" s="30">
        <f t="shared" si="486"/>
        <v>1</v>
      </c>
      <c r="W1060" s="30">
        <f t="shared" si="487"/>
        <v>0.156</v>
      </c>
      <c r="X1060" s="30">
        <f t="shared" si="488"/>
        <v>0.375</v>
      </c>
      <c r="Y1060" s="30">
        <f t="shared" si="489"/>
        <v>0.46899999999999997</v>
      </c>
      <c r="Z1060" s="30">
        <f t="shared" si="490"/>
        <v>1</v>
      </c>
    </row>
    <row r="1061" spans="1:26" x14ac:dyDescent="0.15">
      <c r="A1061" s="24" t="s">
        <v>211</v>
      </c>
      <c r="B1061" s="28">
        <v>4</v>
      </c>
      <c r="C1061" s="28">
        <v>0</v>
      </c>
      <c r="D1061" s="28">
        <v>206</v>
      </c>
      <c r="E1061" s="28">
        <v>102</v>
      </c>
      <c r="F1061" s="29">
        <f t="shared" si="480"/>
        <v>312</v>
      </c>
      <c r="G1061" s="28">
        <v>41</v>
      </c>
      <c r="H1061" s="28">
        <v>151</v>
      </c>
      <c r="I1061" s="28">
        <v>120</v>
      </c>
      <c r="J1061" s="29">
        <f t="shared" si="481"/>
        <v>312</v>
      </c>
      <c r="Q1061" s="21" t="s">
        <v>211</v>
      </c>
      <c r="R1061" s="30">
        <f t="shared" si="482"/>
        <v>1.2999999999999999E-2</v>
      </c>
      <c r="S1061" s="30">
        <f t="shared" si="483"/>
        <v>0</v>
      </c>
      <c r="T1061" s="30">
        <f t="shared" si="484"/>
        <v>0.66</v>
      </c>
      <c r="U1061" s="30">
        <f t="shared" si="485"/>
        <v>0.32699999999999996</v>
      </c>
      <c r="V1061" s="30">
        <f t="shared" si="486"/>
        <v>1</v>
      </c>
      <c r="W1061" s="30">
        <f t="shared" si="487"/>
        <v>0.13100000000000001</v>
      </c>
      <c r="X1061" s="30">
        <f t="shared" si="488"/>
        <v>0.48399999999999999</v>
      </c>
      <c r="Y1061" s="30">
        <f t="shared" si="489"/>
        <v>0.38500000000000001</v>
      </c>
      <c r="Z1061" s="30">
        <f t="shared" si="490"/>
        <v>1</v>
      </c>
    </row>
    <row r="1062" spans="1:26" x14ac:dyDescent="0.15">
      <c r="A1062" s="24" t="s">
        <v>212</v>
      </c>
      <c r="B1062" s="28">
        <v>3</v>
      </c>
      <c r="C1062" s="28">
        <v>1</v>
      </c>
      <c r="D1062" s="28">
        <v>163</v>
      </c>
      <c r="E1062" s="28">
        <v>96</v>
      </c>
      <c r="F1062" s="29">
        <f t="shared" si="480"/>
        <v>263</v>
      </c>
      <c r="G1062" s="28">
        <v>49</v>
      </c>
      <c r="H1062" s="28">
        <v>107</v>
      </c>
      <c r="I1062" s="28">
        <v>107</v>
      </c>
      <c r="J1062" s="29">
        <f t="shared" si="481"/>
        <v>263</v>
      </c>
      <c r="Q1062" s="21" t="s">
        <v>212</v>
      </c>
      <c r="R1062" s="30">
        <f t="shared" si="482"/>
        <v>1.0999999999999999E-2</v>
      </c>
      <c r="S1062" s="30">
        <f t="shared" si="483"/>
        <v>4.0000000000000001E-3</v>
      </c>
      <c r="T1062" s="30">
        <f t="shared" si="484"/>
        <v>0.62</v>
      </c>
      <c r="U1062" s="30">
        <f t="shared" si="485"/>
        <v>0.36499999999999999</v>
      </c>
      <c r="V1062" s="30">
        <f t="shared" si="486"/>
        <v>1</v>
      </c>
      <c r="W1062" s="30">
        <f t="shared" si="487"/>
        <v>0.186</v>
      </c>
      <c r="X1062" s="30">
        <f t="shared" si="488"/>
        <v>0.40699999999999997</v>
      </c>
      <c r="Y1062" s="30">
        <f t="shared" si="489"/>
        <v>0.40700000000000003</v>
      </c>
      <c r="Z1062" s="30">
        <f t="shared" si="490"/>
        <v>1</v>
      </c>
    </row>
    <row r="1063" spans="1:26" x14ac:dyDescent="0.15">
      <c r="A1063" s="24" t="s">
        <v>213</v>
      </c>
      <c r="B1063" s="28">
        <v>5</v>
      </c>
      <c r="C1063" s="28">
        <v>2</v>
      </c>
      <c r="D1063" s="28">
        <v>128</v>
      </c>
      <c r="E1063" s="28">
        <v>78</v>
      </c>
      <c r="F1063" s="29">
        <f t="shared" si="480"/>
        <v>213</v>
      </c>
      <c r="G1063" s="28">
        <v>33</v>
      </c>
      <c r="H1063" s="28">
        <v>99</v>
      </c>
      <c r="I1063" s="28">
        <v>81</v>
      </c>
      <c r="J1063" s="29">
        <f t="shared" si="481"/>
        <v>213</v>
      </c>
      <c r="Q1063" s="21" t="s">
        <v>213</v>
      </c>
      <c r="R1063" s="30">
        <f t="shared" si="482"/>
        <v>2.3E-2</v>
      </c>
      <c r="S1063" s="30">
        <f t="shared" si="483"/>
        <v>8.9999999999999993E-3</v>
      </c>
      <c r="T1063" s="30">
        <f t="shared" si="484"/>
        <v>0.60099999999999998</v>
      </c>
      <c r="U1063" s="30">
        <f t="shared" si="485"/>
        <v>0.36699999999999999</v>
      </c>
      <c r="V1063" s="30">
        <f t="shared" si="486"/>
        <v>1</v>
      </c>
      <c r="W1063" s="30">
        <f t="shared" si="487"/>
        <v>0.155</v>
      </c>
      <c r="X1063" s="30">
        <f t="shared" si="488"/>
        <v>0.46500000000000002</v>
      </c>
      <c r="Y1063" s="30">
        <f t="shared" si="489"/>
        <v>0.38</v>
      </c>
      <c r="Z1063" s="30">
        <f t="shared" si="490"/>
        <v>1</v>
      </c>
    </row>
    <row r="1064" spans="1:26" ht="11.25" thickBot="1" x14ac:dyDescent="0.2">
      <c r="A1064" s="31" t="s">
        <v>214</v>
      </c>
      <c r="B1064" s="32">
        <f>SUM(B1059:B1063)</f>
        <v>27</v>
      </c>
      <c r="C1064" s="32">
        <f>SUM(C1059:C1063)</f>
        <v>8</v>
      </c>
      <c r="D1064" s="32">
        <f>SUM(D1059:D1063)</f>
        <v>1232</v>
      </c>
      <c r="E1064" s="32">
        <f>SUM(E1059:E1063)</f>
        <v>636</v>
      </c>
      <c r="F1064" s="32">
        <f t="shared" si="480"/>
        <v>1903</v>
      </c>
      <c r="G1064" s="32">
        <f>SUM(G1059:G1063)</f>
        <v>262</v>
      </c>
      <c r="H1064" s="32">
        <f>SUM(H1059:H1063)</f>
        <v>824</v>
      </c>
      <c r="I1064" s="32">
        <f>SUM(I1059:I1063)</f>
        <v>817</v>
      </c>
      <c r="J1064" s="32">
        <f t="shared" si="481"/>
        <v>1903</v>
      </c>
      <c r="Q1064" s="31" t="s">
        <v>214</v>
      </c>
      <c r="R1064" s="33">
        <f t="shared" si="482"/>
        <v>1.4E-2</v>
      </c>
      <c r="S1064" s="33">
        <f t="shared" si="483"/>
        <v>4.0000000000000001E-3</v>
      </c>
      <c r="T1064" s="33">
        <f t="shared" si="484"/>
        <v>0.64700000000000002</v>
      </c>
      <c r="U1064" s="33">
        <f t="shared" si="485"/>
        <v>0.33499999999999996</v>
      </c>
      <c r="V1064" s="33">
        <f t="shared" si="486"/>
        <v>1</v>
      </c>
      <c r="W1064" s="33">
        <f t="shared" si="487"/>
        <v>0.13800000000000001</v>
      </c>
      <c r="X1064" s="33">
        <f t="shared" si="488"/>
        <v>0.433</v>
      </c>
      <c r="Y1064" s="33">
        <f t="shared" si="489"/>
        <v>0.42900000000000005</v>
      </c>
      <c r="Z1064" s="33">
        <f t="shared" si="490"/>
        <v>1</v>
      </c>
    </row>
    <row r="1065" spans="1:26" ht="11.25" thickTop="1" x14ac:dyDescent="0.15">
      <c r="A1065" s="34" t="s">
        <v>215</v>
      </c>
      <c r="B1065" s="25">
        <v>17</v>
      </c>
      <c r="C1065" s="25">
        <v>13</v>
      </c>
      <c r="D1065" s="25">
        <v>1657</v>
      </c>
      <c r="E1065" s="25">
        <v>966</v>
      </c>
      <c r="F1065" s="26">
        <f t="shared" si="480"/>
        <v>2653</v>
      </c>
      <c r="G1065" s="25">
        <v>433</v>
      </c>
      <c r="H1065" s="25">
        <v>1227</v>
      </c>
      <c r="I1065" s="25">
        <v>993</v>
      </c>
      <c r="J1065" s="26">
        <f t="shared" si="481"/>
        <v>2653</v>
      </c>
      <c r="Q1065" s="35" t="s">
        <v>215</v>
      </c>
      <c r="R1065" s="27">
        <f t="shared" si="482"/>
        <v>6.0000000000000001E-3</v>
      </c>
      <c r="S1065" s="27">
        <f t="shared" si="483"/>
        <v>5.0000000000000001E-3</v>
      </c>
      <c r="T1065" s="27">
        <f t="shared" si="484"/>
        <v>0.625</v>
      </c>
      <c r="U1065" s="27">
        <f t="shared" si="485"/>
        <v>0.36399999999999999</v>
      </c>
      <c r="V1065" s="27">
        <f t="shared" si="486"/>
        <v>1</v>
      </c>
      <c r="W1065" s="27">
        <f t="shared" si="487"/>
        <v>0.16300000000000001</v>
      </c>
      <c r="X1065" s="27">
        <f t="shared" si="488"/>
        <v>0.46200000000000002</v>
      </c>
      <c r="Y1065" s="27">
        <f t="shared" si="489"/>
        <v>0.375</v>
      </c>
      <c r="Z1065" s="27">
        <f t="shared" si="490"/>
        <v>1</v>
      </c>
    </row>
    <row r="1066" spans="1:26" x14ac:dyDescent="0.15">
      <c r="A1066" s="24" t="s">
        <v>216</v>
      </c>
      <c r="B1066" s="28">
        <v>10</v>
      </c>
      <c r="C1066" s="28">
        <v>3</v>
      </c>
      <c r="D1066" s="28">
        <v>401</v>
      </c>
      <c r="E1066" s="28">
        <v>172</v>
      </c>
      <c r="F1066" s="29">
        <f t="shared" si="480"/>
        <v>586</v>
      </c>
      <c r="G1066" s="28">
        <v>109</v>
      </c>
      <c r="H1066" s="28">
        <v>266</v>
      </c>
      <c r="I1066" s="28">
        <v>211</v>
      </c>
      <c r="J1066" s="29">
        <f t="shared" si="481"/>
        <v>586</v>
      </c>
      <c r="Q1066" s="21" t="s">
        <v>216</v>
      </c>
      <c r="R1066" s="30">
        <f t="shared" si="482"/>
        <v>1.7000000000000001E-2</v>
      </c>
      <c r="S1066" s="30">
        <f t="shared" si="483"/>
        <v>5.0000000000000001E-3</v>
      </c>
      <c r="T1066" s="30">
        <f t="shared" si="484"/>
        <v>0.68400000000000005</v>
      </c>
      <c r="U1066" s="30">
        <f t="shared" si="485"/>
        <v>0.29399999999999993</v>
      </c>
      <c r="V1066" s="30">
        <f t="shared" si="486"/>
        <v>1</v>
      </c>
      <c r="W1066" s="30">
        <f t="shared" si="487"/>
        <v>0.186</v>
      </c>
      <c r="X1066" s="30">
        <f t="shared" si="488"/>
        <v>0.45400000000000001</v>
      </c>
      <c r="Y1066" s="30">
        <f t="shared" si="489"/>
        <v>0.36</v>
      </c>
      <c r="Z1066" s="30">
        <f t="shared" si="490"/>
        <v>1</v>
      </c>
    </row>
    <row r="1067" spans="1:26" x14ac:dyDescent="0.15">
      <c r="A1067" s="24" t="s">
        <v>217</v>
      </c>
      <c r="B1067" s="28">
        <v>1</v>
      </c>
      <c r="C1067" s="28">
        <v>0</v>
      </c>
      <c r="D1067" s="28">
        <v>32</v>
      </c>
      <c r="E1067" s="28">
        <v>15</v>
      </c>
      <c r="F1067" s="29">
        <f t="shared" si="480"/>
        <v>48</v>
      </c>
      <c r="G1067" s="28">
        <v>7</v>
      </c>
      <c r="H1067" s="28">
        <v>23</v>
      </c>
      <c r="I1067" s="28">
        <v>18</v>
      </c>
      <c r="J1067" s="29">
        <f t="shared" si="481"/>
        <v>48</v>
      </c>
      <c r="Q1067" s="21" t="s">
        <v>217</v>
      </c>
      <c r="R1067" s="30">
        <f t="shared" si="482"/>
        <v>2.1000000000000001E-2</v>
      </c>
      <c r="S1067" s="30">
        <f t="shared" si="483"/>
        <v>0</v>
      </c>
      <c r="T1067" s="30">
        <f t="shared" si="484"/>
        <v>0.66700000000000004</v>
      </c>
      <c r="U1067" s="30">
        <f t="shared" si="485"/>
        <v>0.31199999999999994</v>
      </c>
      <c r="V1067" s="30">
        <f t="shared" si="486"/>
        <v>1</v>
      </c>
      <c r="W1067" s="30">
        <f t="shared" si="487"/>
        <v>0.14599999999999999</v>
      </c>
      <c r="X1067" s="30">
        <f t="shared" si="488"/>
        <v>0.47899999999999998</v>
      </c>
      <c r="Y1067" s="30">
        <f t="shared" si="489"/>
        <v>0.375</v>
      </c>
      <c r="Z1067" s="30">
        <f t="shared" si="490"/>
        <v>1</v>
      </c>
    </row>
    <row r="1068" spans="1:26" x14ac:dyDescent="0.15">
      <c r="A1068" s="24" t="s">
        <v>218</v>
      </c>
      <c r="B1068" s="28">
        <v>3</v>
      </c>
      <c r="C1068" s="28">
        <v>0</v>
      </c>
      <c r="D1068" s="28">
        <v>182</v>
      </c>
      <c r="E1068" s="28">
        <v>122</v>
      </c>
      <c r="F1068" s="29">
        <f t="shared" si="480"/>
        <v>307</v>
      </c>
      <c r="G1068" s="28">
        <v>68</v>
      </c>
      <c r="H1068" s="28">
        <v>120</v>
      </c>
      <c r="I1068" s="28">
        <v>119</v>
      </c>
      <c r="J1068" s="29">
        <f t="shared" si="481"/>
        <v>307</v>
      </c>
      <c r="Q1068" s="21" t="s">
        <v>218</v>
      </c>
      <c r="R1068" s="30">
        <f t="shared" si="482"/>
        <v>0.01</v>
      </c>
      <c r="S1068" s="30">
        <f t="shared" si="483"/>
        <v>0</v>
      </c>
      <c r="T1068" s="30">
        <f t="shared" si="484"/>
        <v>0.59299999999999997</v>
      </c>
      <c r="U1068" s="30">
        <f t="shared" si="485"/>
        <v>0.39700000000000002</v>
      </c>
      <c r="V1068" s="30">
        <f t="shared" si="486"/>
        <v>1</v>
      </c>
      <c r="W1068" s="30">
        <f t="shared" si="487"/>
        <v>0.221</v>
      </c>
      <c r="X1068" s="30">
        <f t="shared" si="488"/>
        <v>0.39100000000000001</v>
      </c>
      <c r="Y1068" s="30">
        <f t="shared" si="489"/>
        <v>0.38800000000000001</v>
      </c>
      <c r="Z1068" s="30">
        <f t="shared" si="490"/>
        <v>1</v>
      </c>
    </row>
    <row r="1069" spans="1:26" x14ac:dyDescent="0.15">
      <c r="A1069" s="24" t="s">
        <v>219</v>
      </c>
      <c r="B1069" s="28">
        <v>3</v>
      </c>
      <c r="C1069" s="28">
        <v>1</v>
      </c>
      <c r="D1069" s="28">
        <v>245</v>
      </c>
      <c r="E1069" s="28">
        <v>90</v>
      </c>
      <c r="F1069" s="29">
        <f t="shared" si="480"/>
        <v>339</v>
      </c>
      <c r="G1069" s="28">
        <v>33</v>
      </c>
      <c r="H1069" s="28">
        <v>138</v>
      </c>
      <c r="I1069" s="28">
        <v>168</v>
      </c>
      <c r="J1069" s="29">
        <f t="shared" si="481"/>
        <v>339</v>
      </c>
      <c r="Q1069" s="21" t="s">
        <v>219</v>
      </c>
      <c r="R1069" s="30">
        <f t="shared" si="482"/>
        <v>8.9999999999999993E-3</v>
      </c>
      <c r="S1069" s="30">
        <f t="shared" si="483"/>
        <v>3.0000000000000001E-3</v>
      </c>
      <c r="T1069" s="30">
        <f t="shared" si="484"/>
        <v>0.72299999999999998</v>
      </c>
      <c r="U1069" s="30">
        <f t="shared" si="485"/>
        <v>0.26500000000000001</v>
      </c>
      <c r="V1069" s="30">
        <f t="shared" si="486"/>
        <v>1</v>
      </c>
      <c r="W1069" s="30">
        <f t="shared" si="487"/>
        <v>9.7000000000000003E-2</v>
      </c>
      <c r="X1069" s="30">
        <f t="shared" si="488"/>
        <v>0.40699999999999997</v>
      </c>
      <c r="Y1069" s="30">
        <f t="shared" si="489"/>
        <v>0.496</v>
      </c>
      <c r="Z1069" s="30">
        <f t="shared" si="490"/>
        <v>1</v>
      </c>
    </row>
    <row r="1070" spans="1:26" x14ac:dyDescent="0.15">
      <c r="A1070" s="24" t="s">
        <v>220</v>
      </c>
      <c r="B1070" s="28">
        <v>1</v>
      </c>
      <c r="C1070" s="28">
        <v>0</v>
      </c>
      <c r="D1070" s="28">
        <v>94</v>
      </c>
      <c r="E1070" s="28">
        <v>77</v>
      </c>
      <c r="F1070" s="29">
        <f t="shared" si="480"/>
        <v>172</v>
      </c>
      <c r="G1070" s="28">
        <v>30</v>
      </c>
      <c r="H1070" s="28">
        <v>72</v>
      </c>
      <c r="I1070" s="28">
        <v>70</v>
      </c>
      <c r="J1070" s="29">
        <f t="shared" si="481"/>
        <v>172</v>
      </c>
      <c r="Q1070" s="21" t="s">
        <v>220</v>
      </c>
      <c r="R1070" s="30">
        <f t="shared" si="482"/>
        <v>6.0000000000000001E-3</v>
      </c>
      <c r="S1070" s="30">
        <f t="shared" si="483"/>
        <v>0</v>
      </c>
      <c r="T1070" s="30">
        <f t="shared" si="484"/>
        <v>0.54700000000000004</v>
      </c>
      <c r="U1070" s="30">
        <f t="shared" si="485"/>
        <v>0.44699999999999995</v>
      </c>
      <c r="V1070" s="30">
        <f t="shared" si="486"/>
        <v>1</v>
      </c>
      <c r="W1070" s="30">
        <f t="shared" si="487"/>
        <v>0.17399999999999999</v>
      </c>
      <c r="X1070" s="30">
        <f t="shared" si="488"/>
        <v>0.41899999999999998</v>
      </c>
      <c r="Y1070" s="30">
        <f t="shared" si="489"/>
        <v>0.40700000000000003</v>
      </c>
      <c r="Z1070" s="30">
        <f t="shared" si="490"/>
        <v>1</v>
      </c>
    </row>
    <row r="1071" spans="1:26" x14ac:dyDescent="0.15">
      <c r="A1071" s="24" t="s">
        <v>221</v>
      </c>
      <c r="B1071" s="28">
        <v>0</v>
      </c>
      <c r="C1071" s="28">
        <v>0</v>
      </c>
      <c r="D1071" s="28">
        <v>46</v>
      </c>
      <c r="E1071" s="28">
        <v>41</v>
      </c>
      <c r="F1071" s="29">
        <f t="shared" si="480"/>
        <v>87</v>
      </c>
      <c r="G1071" s="28">
        <v>18</v>
      </c>
      <c r="H1071" s="28">
        <v>32</v>
      </c>
      <c r="I1071" s="28">
        <v>37</v>
      </c>
      <c r="J1071" s="29">
        <f t="shared" si="481"/>
        <v>87</v>
      </c>
      <c r="Q1071" s="21" t="s">
        <v>221</v>
      </c>
      <c r="R1071" s="30">
        <f t="shared" si="482"/>
        <v>0</v>
      </c>
      <c r="S1071" s="30">
        <f t="shared" si="483"/>
        <v>0</v>
      </c>
      <c r="T1071" s="30">
        <f t="shared" si="484"/>
        <v>0.52900000000000003</v>
      </c>
      <c r="U1071" s="30">
        <f t="shared" si="485"/>
        <v>0.47099999999999997</v>
      </c>
      <c r="V1071" s="30">
        <f t="shared" si="486"/>
        <v>1</v>
      </c>
      <c r="W1071" s="30">
        <f t="shared" si="487"/>
        <v>0.20699999999999999</v>
      </c>
      <c r="X1071" s="30">
        <f t="shared" si="488"/>
        <v>0.36799999999999999</v>
      </c>
      <c r="Y1071" s="30">
        <f t="shared" si="489"/>
        <v>0.42500000000000004</v>
      </c>
      <c r="Z1071" s="30">
        <f t="shared" si="490"/>
        <v>1</v>
      </c>
    </row>
    <row r="1072" spans="1:26" x14ac:dyDescent="0.15">
      <c r="A1072" s="24" t="s">
        <v>222</v>
      </c>
      <c r="B1072" s="28">
        <v>1</v>
      </c>
      <c r="C1072" s="28">
        <v>0</v>
      </c>
      <c r="D1072" s="28">
        <v>37</v>
      </c>
      <c r="E1072" s="28">
        <v>38</v>
      </c>
      <c r="F1072" s="29">
        <f t="shared" si="480"/>
        <v>76</v>
      </c>
      <c r="G1072" s="28">
        <v>4</v>
      </c>
      <c r="H1072" s="28">
        <v>33</v>
      </c>
      <c r="I1072" s="28">
        <v>39</v>
      </c>
      <c r="J1072" s="29">
        <f t="shared" si="481"/>
        <v>76</v>
      </c>
      <c r="Q1072" s="21" t="s">
        <v>222</v>
      </c>
      <c r="R1072" s="30">
        <f t="shared" si="482"/>
        <v>1.2999999999999999E-2</v>
      </c>
      <c r="S1072" s="30">
        <f t="shared" si="483"/>
        <v>0</v>
      </c>
      <c r="T1072" s="30">
        <f t="shared" si="484"/>
        <v>0.48699999999999999</v>
      </c>
      <c r="U1072" s="30">
        <f t="shared" si="485"/>
        <v>0.5</v>
      </c>
      <c r="V1072" s="30">
        <f t="shared" si="486"/>
        <v>1</v>
      </c>
      <c r="W1072" s="30">
        <f t="shared" si="487"/>
        <v>5.2999999999999999E-2</v>
      </c>
      <c r="X1072" s="30">
        <f t="shared" si="488"/>
        <v>0.434</v>
      </c>
      <c r="Y1072" s="30">
        <f t="shared" si="489"/>
        <v>0.51300000000000001</v>
      </c>
      <c r="Z1072" s="30">
        <f t="shared" si="490"/>
        <v>1</v>
      </c>
    </row>
    <row r="1073" spans="1:26" x14ac:dyDescent="0.15">
      <c r="A1073" s="24" t="s">
        <v>223</v>
      </c>
      <c r="B1073" s="28">
        <v>0</v>
      </c>
      <c r="C1073" s="28">
        <v>0</v>
      </c>
      <c r="D1073" s="28">
        <v>33</v>
      </c>
      <c r="E1073" s="28">
        <v>20</v>
      </c>
      <c r="F1073" s="29">
        <f t="shared" si="480"/>
        <v>53</v>
      </c>
      <c r="G1073" s="28">
        <v>8</v>
      </c>
      <c r="H1073" s="28">
        <v>29</v>
      </c>
      <c r="I1073" s="28">
        <v>16</v>
      </c>
      <c r="J1073" s="29">
        <f t="shared" si="481"/>
        <v>53</v>
      </c>
      <c r="Q1073" s="21" t="s">
        <v>223</v>
      </c>
      <c r="R1073" s="30">
        <f t="shared" si="482"/>
        <v>0</v>
      </c>
      <c r="S1073" s="30">
        <f t="shared" si="483"/>
        <v>0</v>
      </c>
      <c r="T1073" s="30">
        <f t="shared" si="484"/>
        <v>0.623</v>
      </c>
      <c r="U1073" s="30">
        <f t="shared" si="485"/>
        <v>0.377</v>
      </c>
      <c r="V1073" s="30">
        <f t="shared" si="486"/>
        <v>1</v>
      </c>
      <c r="W1073" s="30">
        <f t="shared" si="487"/>
        <v>0.151</v>
      </c>
      <c r="X1073" s="30">
        <f t="shared" si="488"/>
        <v>0.54700000000000004</v>
      </c>
      <c r="Y1073" s="30">
        <f t="shared" si="489"/>
        <v>0.30199999999999994</v>
      </c>
      <c r="Z1073" s="30">
        <f t="shared" si="490"/>
        <v>1</v>
      </c>
    </row>
    <row r="1074" spans="1:26" ht="11.25" thickBot="1" x14ac:dyDescent="0.2">
      <c r="A1074" s="31" t="s">
        <v>224</v>
      </c>
      <c r="B1074" s="32">
        <f>SUM(B1065:B1073)</f>
        <v>36</v>
      </c>
      <c r="C1074" s="32">
        <f>SUM(C1065:C1073)</f>
        <v>17</v>
      </c>
      <c r="D1074" s="32">
        <f>SUM(D1065:D1073)</f>
        <v>2727</v>
      </c>
      <c r="E1074" s="32">
        <f>SUM(E1065:E1073)</f>
        <v>1541</v>
      </c>
      <c r="F1074" s="32">
        <f t="shared" si="480"/>
        <v>4321</v>
      </c>
      <c r="G1074" s="32">
        <f>SUM(G1065:G1073)</f>
        <v>710</v>
      </c>
      <c r="H1074" s="32">
        <f>SUM(H1065:H1073)</f>
        <v>1940</v>
      </c>
      <c r="I1074" s="32">
        <f>SUM(I1065:I1073)</f>
        <v>1671</v>
      </c>
      <c r="J1074" s="32">
        <f t="shared" si="481"/>
        <v>4321</v>
      </c>
      <c r="Q1074" s="31" t="s">
        <v>224</v>
      </c>
      <c r="R1074" s="33">
        <f t="shared" si="482"/>
        <v>8.0000000000000002E-3</v>
      </c>
      <c r="S1074" s="33">
        <f t="shared" si="483"/>
        <v>4.0000000000000001E-3</v>
      </c>
      <c r="T1074" s="33">
        <f t="shared" si="484"/>
        <v>0.63100000000000001</v>
      </c>
      <c r="U1074" s="33">
        <f t="shared" si="485"/>
        <v>0.35699999999999998</v>
      </c>
      <c r="V1074" s="33">
        <f t="shared" si="486"/>
        <v>1</v>
      </c>
      <c r="W1074" s="33">
        <f t="shared" si="487"/>
        <v>0.16400000000000001</v>
      </c>
      <c r="X1074" s="33">
        <f t="shared" si="488"/>
        <v>0.44900000000000001</v>
      </c>
      <c r="Y1074" s="33">
        <f t="shared" si="489"/>
        <v>0.38700000000000001</v>
      </c>
      <c r="Z1074" s="33">
        <f t="shared" si="490"/>
        <v>1</v>
      </c>
    </row>
    <row r="1075" spans="1:26" ht="11.25" thickTop="1" x14ac:dyDescent="0.15">
      <c r="A1075" s="35" t="s">
        <v>225</v>
      </c>
      <c r="B1075" s="26">
        <f>SUM(B1074,B1064,B1058)</f>
        <v>106</v>
      </c>
      <c r="C1075" s="26">
        <f>SUM(C1074,C1064,C1058)</f>
        <v>39</v>
      </c>
      <c r="D1075" s="26">
        <f>SUM(D1074,D1064,D1058)</f>
        <v>6144</v>
      </c>
      <c r="E1075" s="26">
        <f>SUM(E1074,E1064,E1058)</f>
        <v>3412</v>
      </c>
      <c r="F1075" s="26">
        <f t="shared" si="480"/>
        <v>9701</v>
      </c>
      <c r="G1075" s="26">
        <f>SUM(G1074,G1064,G1058)</f>
        <v>1513</v>
      </c>
      <c r="H1075" s="26">
        <f>SUM(H1074,H1064,H1058)</f>
        <v>4340</v>
      </c>
      <c r="I1075" s="26">
        <f>SUM(I1074,I1064,I1058)</f>
        <v>3848</v>
      </c>
      <c r="J1075" s="26">
        <f t="shared" si="481"/>
        <v>9701</v>
      </c>
      <c r="Q1075" s="35" t="s">
        <v>225</v>
      </c>
      <c r="R1075" s="27">
        <f t="shared" si="482"/>
        <v>1.0999999999999999E-2</v>
      </c>
      <c r="S1075" s="27">
        <f t="shared" si="483"/>
        <v>4.0000000000000001E-3</v>
      </c>
      <c r="T1075" s="27">
        <f t="shared" si="484"/>
        <v>0.63300000000000001</v>
      </c>
      <c r="U1075" s="27">
        <f t="shared" si="485"/>
        <v>0.35199999999999998</v>
      </c>
      <c r="V1075" s="27">
        <f t="shared" si="486"/>
        <v>1</v>
      </c>
      <c r="W1075" s="27">
        <f t="shared" si="487"/>
        <v>0.156</v>
      </c>
      <c r="X1075" s="27">
        <f t="shared" si="488"/>
        <v>0.44700000000000001</v>
      </c>
      <c r="Y1075" s="27">
        <f t="shared" si="489"/>
        <v>0.39700000000000002</v>
      </c>
      <c r="Z1075" s="27">
        <f t="shared" si="490"/>
        <v>1</v>
      </c>
    </row>
    <row r="1076" spans="1:26" x14ac:dyDescent="0.15">
      <c r="A1076" s="80"/>
      <c r="B1076" s="81" t="s">
        <v>354</v>
      </c>
      <c r="C1076" s="47"/>
      <c r="D1076" s="47"/>
      <c r="E1076" s="47"/>
      <c r="F1076" s="48"/>
      <c r="G1076" s="81" t="s">
        <v>355</v>
      </c>
      <c r="H1076" s="47"/>
      <c r="I1076" s="47"/>
      <c r="J1076" s="48"/>
      <c r="Q1076" s="21"/>
      <c r="R1076" s="82" t="s">
        <v>354</v>
      </c>
      <c r="S1076" s="50"/>
      <c r="T1076" s="50"/>
      <c r="U1076" s="50"/>
      <c r="V1076" s="51"/>
      <c r="W1076" s="82" t="s">
        <v>355</v>
      </c>
      <c r="X1076" s="50"/>
      <c r="Y1076" s="50"/>
      <c r="Z1076" s="51"/>
    </row>
    <row r="1077" spans="1:26" x14ac:dyDescent="0.15">
      <c r="A1077" s="16"/>
      <c r="B1077" s="17" t="s">
        <v>347</v>
      </c>
      <c r="C1077" s="17" t="s">
        <v>348</v>
      </c>
      <c r="D1077" s="17" t="s">
        <v>349</v>
      </c>
      <c r="E1077" s="37" t="s">
        <v>201</v>
      </c>
      <c r="F1077" s="18" t="s">
        <v>202</v>
      </c>
      <c r="G1077" s="17" t="s">
        <v>350</v>
      </c>
      <c r="H1077" s="17" t="s">
        <v>351</v>
      </c>
      <c r="I1077" s="37" t="s">
        <v>201</v>
      </c>
      <c r="J1077" s="18" t="s">
        <v>202</v>
      </c>
      <c r="Q1077" s="20"/>
      <c r="R1077" s="21" t="s">
        <v>347</v>
      </c>
      <c r="S1077" s="21" t="s">
        <v>348</v>
      </c>
      <c r="T1077" s="21" t="s">
        <v>349</v>
      </c>
      <c r="U1077" s="38" t="s">
        <v>201</v>
      </c>
      <c r="V1077" s="21" t="s">
        <v>202</v>
      </c>
      <c r="W1077" s="21" t="s">
        <v>350</v>
      </c>
      <c r="X1077" s="21" t="s">
        <v>351</v>
      </c>
      <c r="Y1077" s="38" t="s">
        <v>201</v>
      </c>
      <c r="Z1077" s="21" t="s">
        <v>202</v>
      </c>
    </row>
    <row r="1078" spans="1:26" x14ac:dyDescent="0.15">
      <c r="A1078" s="34" t="s">
        <v>203</v>
      </c>
      <c r="B1078" s="25">
        <v>35</v>
      </c>
      <c r="C1078" s="25">
        <v>10</v>
      </c>
      <c r="D1078" s="25">
        <v>1869</v>
      </c>
      <c r="E1078" s="25">
        <v>1013</v>
      </c>
      <c r="F1078" s="26">
        <f t="shared" ref="F1078:F1100" si="491">SUM(B1078:E1078)</f>
        <v>2927</v>
      </c>
      <c r="G1078" s="25">
        <v>333</v>
      </c>
      <c r="H1078" s="25">
        <v>1420</v>
      </c>
      <c r="I1078" s="25">
        <v>1174</v>
      </c>
      <c r="J1078" s="26">
        <f t="shared" ref="J1078:J1100" si="492">SUM(G1078:I1078)</f>
        <v>2927</v>
      </c>
      <c r="Q1078" s="35" t="s">
        <v>203</v>
      </c>
      <c r="R1078" s="27">
        <f t="shared" ref="R1078:R1100" si="493">ROUND(B1078/F1078,3)</f>
        <v>1.2E-2</v>
      </c>
      <c r="S1078" s="27">
        <f t="shared" ref="S1078:S1100" si="494">ROUND(C1078/F1078,3)</f>
        <v>3.0000000000000001E-3</v>
      </c>
      <c r="T1078" s="27">
        <f t="shared" ref="T1078:T1100" si="495">ROUND(D1078/F1078,3)</f>
        <v>0.63900000000000001</v>
      </c>
      <c r="U1078" s="27">
        <f t="shared" ref="U1078:U1100" si="496">1-SUM(R1078:T1078)</f>
        <v>0.34599999999999997</v>
      </c>
      <c r="V1078" s="27">
        <f t="shared" ref="V1078:V1100" si="497">SUM(R1078:U1078)</f>
        <v>1</v>
      </c>
      <c r="W1078" s="27">
        <f t="shared" ref="W1078:W1100" si="498">ROUND(G1078/J1078,3)</f>
        <v>0.114</v>
      </c>
      <c r="X1078" s="27">
        <f t="shared" ref="X1078:X1100" si="499">ROUND(H1078/J1078,3)</f>
        <v>0.48499999999999999</v>
      </c>
      <c r="Y1078" s="27">
        <f t="shared" ref="Y1078:Y1100" si="500">1-SUM(W1078:X1078)</f>
        <v>0.40100000000000002</v>
      </c>
      <c r="Z1078" s="27">
        <f t="shared" ref="Z1078:Z1100" si="501">SUM(W1078:Y1078)</f>
        <v>1</v>
      </c>
    </row>
    <row r="1079" spans="1:26" x14ac:dyDescent="0.15">
      <c r="A1079" s="24" t="s">
        <v>204</v>
      </c>
      <c r="B1079" s="28">
        <v>0</v>
      </c>
      <c r="C1079" s="28">
        <v>0</v>
      </c>
      <c r="D1079" s="28">
        <v>98</v>
      </c>
      <c r="E1079" s="28">
        <v>59</v>
      </c>
      <c r="F1079" s="29">
        <f t="shared" si="491"/>
        <v>157</v>
      </c>
      <c r="G1079" s="28">
        <v>24</v>
      </c>
      <c r="H1079" s="28">
        <v>73</v>
      </c>
      <c r="I1079" s="28">
        <v>60</v>
      </c>
      <c r="J1079" s="29">
        <f t="shared" si="492"/>
        <v>157</v>
      </c>
      <c r="Q1079" s="21" t="s">
        <v>204</v>
      </c>
      <c r="R1079" s="30">
        <f t="shared" si="493"/>
        <v>0</v>
      </c>
      <c r="S1079" s="30">
        <f t="shared" si="494"/>
        <v>0</v>
      </c>
      <c r="T1079" s="30">
        <f t="shared" si="495"/>
        <v>0.624</v>
      </c>
      <c r="U1079" s="30">
        <f t="shared" si="496"/>
        <v>0.376</v>
      </c>
      <c r="V1079" s="30">
        <f t="shared" si="497"/>
        <v>1</v>
      </c>
      <c r="W1079" s="30">
        <f t="shared" si="498"/>
        <v>0.153</v>
      </c>
      <c r="X1079" s="30">
        <f t="shared" si="499"/>
        <v>0.46500000000000002</v>
      </c>
      <c r="Y1079" s="30">
        <f t="shared" si="500"/>
        <v>0.38200000000000001</v>
      </c>
      <c r="Z1079" s="30">
        <f t="shared" si="501"/>
        <v>1</v>
      </c>
    </row>
    <row r="1080" spans="1:26" x14ac:dyDescent="0.15">
      <c r="A1080" s="24" t="s">
        <v>205</v>
      </c>
      <c r="B1080" s="28">
        <v>0</v>
      </c>
      <c r="C1080" s="28">
        <v>0</v>
      </c>
      <c r="D1080" s="28">
        <v>35</v>
      </c>
      <c r="E1080" s="28">
        <v>32</v>
      </c>
      <c r="F1080" s="29">
        <f t="shared" si="491"/>
        <v>67</v>
      </c>
      <c r="G1080" s="28">
        <v>4</v>
      </c>
      <c r="H1080" s="28">
        <v>35</v>
      </c>
      <c r="I1080" s="28">
        <v>28</v>
      </c>
      <c r="J1080" s="29">
        <f t="shared" si="492"/>
        <v>67</v>
      </c>
      <c r="Q1080" s="21" t="s">
        <v>205</v>
      </c>
      <c r="R1080" s="30">
        <f t="shared" si="493"/>
        <v>0</v>
      </c>
      <c r="S1080" s="30">
        <f t="shared" si="494"/>
        <v>0</v>
      </c>
      <c r="T1080" s="30">
        <f t="shared" si="495"/>
        <v>0.52200000000000002</v>
      </c>
      <c r="U1080" s="30">
        <f t="shared" si="496"/>
        <v>0.47799999999999998</v>
      </c>
      <c r="V1080" s="30">
        <f t="shared" si="497"/>
        <v>1</v>
      </c>
      <c r="W1080" s="30">
        <f t="shared" si="498"/>
        <v>0.06</v>
      </c>
      <c r="X1080" s="30">
        <f t="shared" si="499"/>
        <v>0.52200000000000002</v>
      </c>
      <c r="Y1080" s="30">
        <f t="shared" si="500"/>
        <v>0.41799999999999993</v>
      </c>
      <c r="Z1080" s="30">
        <f t="shared" si="501"/>
        <v>1</v>
      </c>
    </row>
    <row r="1081" spans="1:26" x14ac:dyDescent="0.15">
      <c r="A1081" s="24" t="s">
        <v>206</v>
      </c>
      <c r="B1081" s="28">
        <v>0</v>
      </c>
      <c r="C1081" s="28">
        <v>0</v>
      </c>
      <c r="D1081" s="28">
        <v>73</v>
      </c>
      <c r="E1081" s="28">
        <v>65</v>
      </c>
      <c r="F1081" s="29">
        <f t="shared" si="491"/>
        <v>138</v>
      </c>
      <c r="G1081" s="28">
        <v>13</v>
      </c>
      <c r="H1081" s="28">
        <v>56</v>
      </c>
      <c r="I1081" s="28">
        <v>69</v>
      </c>
      <c r="J1081" s="29">
        <f t="shared" si="492"/>
        <v>138</v>
      </c>
      <c r="Q1081" s="21" t="s">
        <v>206</v>
      </c>
      <c r="R1081" s="30">
        <f t="shared" si="493"/>
        <v>0</v>
      </c>
      <c r="S1081" s="30">
        <f t="shared" si="494"/>
        <v>0</v>
      </c>
      <c r="T1081" s="30">
        <f t="shared" si="495"/>
        <v>0.52900000000000003</v>
      </c>
      <c r="U1081" s="30">
        <f t="shared" si="496"/>
        <v>0.47099999999999997</v>
      </c>
      <c r="V1081" s="30">
        <f t="shared" si="497"/>
        <v>1</v>
      </c>
      <c r="W1081" s="30">
        <f t="shared" si="498"/>
        <v>9.4E-2</v>
      </c>
      <c r="X1081" s="30">
        <f t="shared" si="499"/>
        <v>0.40600000000000003</v>
      </c>
      <c r="Y1081" s="30">
        <f t="shared" si="500"/>
        <v>0.5</v>
      </c>
      <c r="Z1081" s="30">
        <f t="shared" si="501"/>
        <v>1</v>
      </c>
    </row>
    <row r="1082" spans="1:26" x14ac:dyDescent="0.15">
      <c r="A1082" s="24" t="s">
        <v>207</v>
      </c>
      <c r="B1082" s="28">
        <v>1</v>
      </c>
      <c r="C1082" s="28">
        <v>1</v>
      </c>
      <c r="D1082" s="28">
        <v>116</v>
      </c>
      <c r="E1082" s="28">
        <v>70</v>
      </c>
      <c r="F1082" s="29">
        <f t="shared" si="491"/>
        <v>188</v>
      </c>
      <c r="G1082" s="28">
        <v>24</v>
      </c>
      <c r="H1082" s="28">
        <v>86</v>
      </c>
      <c r="I1082" s="28">
        <v>78</v>
      </c>
      <c r="J1082" s="29">
        <f t="shared" si="492"/>
        <v>188</v>
      </c>
      <c r="Q1082" s="21" t="s">
        <v>207</v>
      </c>
      <c r="R1082" s="30">
        <f t="shared" si="493"/>
        <v>5.0000000000000001E-3</v>
      </c>
      <c r="S1082" s="30">
        <f t="shared" si="494"/>
        <v>5.0000000000000001E-3</v>
      </c>
      <c r="T1082" s="30">
        <f t="shared" si="495"/>
        <v>0.61699999999999999</v>
      </c>
      <c r="U1082" s="30">
        <f t="shared" si="496"/>
        <v>0.373</v>
      </c>
      <c r="V1082" s="30">
        <f t="shared" si="497"/>
        <v>1</v>
      </c>
      <c r="W1082" s="30">
        <f t="shared" si="498"/>
        <v>0.128</v>
      </c>
      <c r="X1082" s="30">
        <f t="shared" si="499"/>
        <v>0.45700000000000002</v>
      </c>
      <c r="Y1082" s="30">
        <f t="shared" si="500"/>
        <v>0.41500000000000004</v>
      </c>
      <c r="Z1082" s="30">
        <f t="shared" si="501"/>
        <v>1</v>
      </c>
    </row>
    <row r="1083" spans="1:26" ht="11.25" thickBot="1" x14ac:dyDescent="0.2">
      <c r="A1083" s="31" t="s">
        <v>208</v>
      </c>
      <c r="B1083" s="32">
        <f>SUM(B1078:B1082)</f>
        <v>36</v>
      </c>
      <c r="C1083" s="32">
        <f>SUM(C1078:C1082)</f>
        <v>11</v>
      </c>
      <c r="D1083" s="32">
        <f>SUM(D1078:D1082)</f>
        <v>2191</v>
      </c>
      <c r="E1083" s="32">
        <f>SUM(E1078:E1082)</f>
        <v>1239</v>
      </c>
      <c r="F1083" s="32">
        <f t="shared" si="491"/>
        <v>3477</v>
      </c>
      <c r="G1083" s="32">
        <f>SUM(G1078:G1082)</f>
        <v>398</v>
      </c>
      <c r="H1083" s="32">
        <f>SUM(H1078:H1082)</f>
        <v>1670</v>
      </c>
      <c r="I1083" s="32">
        <f>SUM(I1078:I1082)</f>
        <v>1409</v>
      </c>
      <c r="J1083" s="32">
        <f t="shared" si="492"/>
        <v>3477</v>
      </c>
      <c r="Q1083" s="31" t="s">
        <v>208</v>
      </c>
      <c r="R1083" s="33">
        <f t="shared" si="493"/>
        <v>0.01</v>
      </c>
      <c r="S1083" s="33">
        <f t="shared" si="494"/>
        <v>3.0000000000000001E-3</v>
      </c>
      <c r="T1083" s="33">
        <f t="shared" si="495"/>
        <v>0.63</v>
      </c>
      <c r="U1083" s="33">
        <f t="shared" si="496"/>
        <v>0.35699999999999998</v>
      </c>
      <c r="V1083" s="33">
        <f t="shared" si="497"/>
        <v>1</v>
      </c>
      <c r="W1083" s="33">
        <f t="shared" si="498"/>
        <v>0.114</v>
      </c>
      <c r="X1083" s="33">
        <f t="shared" si="499"/>
        <v>0.48</v>
      </c>
      <c r="Y1083" s="33">
        <f t="shared" si="500"/>
        <v>0.40600000000000003</v>
      </c>
      <c r="Z1083" s="33">
        <f t="shared" si="501"/>
        <v>1</v>
      </c>
    </row>
    <row r="1084" spans="1:26" ht="11.25" thickTop="1" x14ac:dyDescent="0.15">
      <c r="A1084" s="34" t="s">
        <v>209</v>
      </c>
      <c r="B1084" s="25">
        <v>16</v>
      </c>
      <c r="C1084" s="25">
        <v>2</v>
      </c>
      <c r="D1084" s="25">
        <v>687</v>
      </c>
      <c r="E1084" s="25">
        <v>314</v>
      </c>
      <c r="F1084" s="26">
        <f t="shared" si="491"/>
        <v>1019</v>
      </c>
      <c r="G1084" s="25">
        <v>101</v>
      </c>
      <c r="H1084" s="25">
        <v>445</v>
      </c>
      <c r="I1084" s="25">
        <v>473</v>
      </c>
      <c r="J1084" s="26">
        <f t="shared" si="492"/>
        <v>1019</v>
      </c>
      <c r="Q1084" s="35" t="s">
        <v>209</v>
      </c>
      <c r="R1084" s="27">
        <f t="shared" si="493"/>
        <v>1.6E-2</v>
      </c>
      <c r="S1084" s="27">
        <f t="shared" si="494"/>
        <v>2E-3</v>
      </c>
      <c r="T1084" s="27">
        <f t="shared" si="495"/>
        <v>0.67400000000000004</v>
      </c>
      <c r="U1084" s="27">
        <f t="shared" si="496"/>
        <v>0.30799999999999994</v>
      </c>
      <c r="V1084" s="27">
        <f t="shared" si="497"/>
        <v>1</v>
      </c>
      <c r="W1084" s="27">
        <f t="shared" si="498"/>
        <v>9.9000000000000005E-2</v>
      </c>
      <c r="X1084" s="27">
        <f t="shared" si="499"/>
        <v>0.437</v>
      </c>
      <c r="Y1084" s="27">
        <f t="shared" si="500"/>
        <v>0.46399999999999997</v>
      </c>
      <c r="Z1084" s="27">
        <f t="shared" si="501"/>
        <v>1</v>
      </c>
    </row>
    <row r="1085" spans="1:26" x14ac:dyDescent="0.15">
      <c r="A1085" s="24" t="s">
        <v>210</v>
      </c>
      <c r="B1085" s="28">
        <v>2</v>
      </c>
      <c r="C1085" s="28">
        <v>1</v>
      </c>
      <c r="D1085" s="28">
        <v>59</v>
      </c>
      <c r="E1085" s="28">
        <v>34</v>
      </c>
      <c r="F1085" s="29">
        <f t="shared" si="491"/>
        <v>96</v>
      </c>
      <c r="G1085" s="28">
        <v>10</v>
      </c>
      <c r="H1085" s="28">
        <v>39</v>
      </c>
      <c r="I1085" s="28">
        <v>47</v>
      </c>
      <c r="J1085" s="29">
        <f t="shared" si="492"/>
        <v>96</v>
      </c>
      <c r="Q1085" s="21" t="s">
        <v>210</v>
      </c>
      <c r="R1085" s="30">
        <f t="shared" si="493"/>
        <v>2.1000000000000001E-2</v>
      </c>
      <c r="S1085" s="30">
        <f t="shared" si="494"/>
        <v>0.01</v>
      </c>
      <c r="T1085" s="30">
        <f t="shared" si="495"/>
        <v>0.61499999999999999</v>
      </c>
      <c r="U1085" s="30">
        <f t="shared" si="496"/>
        <v>0.35399999999999998</v>
      </c>
      <c r="V1085" s="30">
        <f t="shared" si="497"/>
        <v>1</v>
      </c>
      <c r="W1085" s="30">
        <f t="shared" si="498"/>
        <v>0.104</v>
      </c>
      <c r="X1085" s="30">
        <f t="shared" si="499"/>
        <v>0.40600000000000003</v>
      </c>
      <c r="Y1085" s="30">
        <f t="shared" si="500"/>
        <v>0.49</v>
      </c>
      <c r="Z1085" s="30">
        <f t="shared" si="501"/>
        <v>1</v>
      </c>
    </row>
    <row r="1086" spans="1:26" x14ac:dyDescent="0.15">
      <c r="A1086" s="24" t="s">
        <v>211</v>
      </c>
      <c r="B1086" s="28">
        <v>2</v>
      </c>
      <c r="C1086" s="28">
        <v>0</v>
      </c>
      <c r="D1086" s="28">
        <v>208</v>
      </c>
      <c r="E1086" s="28">
        <v>102</v>
      </c>
      <c r="F1086" s="29">
        <f t="shared" si="491"/>
        <v>312</v>
      </c>
      <c r="G1086" s="28">
        <v>30</v>
      </c>
      <c r="H1086" s="28">
        <v>159</v>
      </c>
      <c r="I1086" s="28">
        <v>123</v>
      </c>
      <c r="J1086" s="29">
        <f t="shared" si="492"/>
        <v>312</v>
      </c>
      <c r="Q1086" s="21" t="s">
        <v>211</v>
      </c>
      <c r="R1086" s="30">
        <f t="shared" si="493"/>
        <v>6.0000000000000001E-3</v>
      </c>
      <c r="S1086" s="30">
        <f t="shared" si="494"/>
        <v>0</v>
      </c>
      <c r="T1086" s="30">
        <f t="shared" si="495"/>
        <v>0.66700000000000004</v>
      </c>
      <c r="U1086" s="30">
        <f t="shared" si="496"/>
        <v>0.32699999999999996</v>
      </c>
      <c r="V1086" s="30">
        <f t="shared" si="497"/>
        <v>1</v>
      </c>
      <c r="W1086" s="30">
        <f t="shared" si="498"/>
        <v>9.6000000000000002E-2</v>
      </c>
      <c r="X1086" s="30">
        <f t="shared" si="499"/>
        <v>0.51</v>
      </c>
      <c r="Y1086" s="30">
        <f t="shared" si="500"/>
        <v>0.39400000000000002</v>
      </c>
      <c r="Z1086" s="30">
        <f t="shared" si="501"/>
        <v>1</v>
      </c>
    </row>
    <row r="1087" spans="1:26" x14ac:dyDescent="0.15">
      <c r="A1087" s="24" t="s">
        <v>212</v>
      </c>
      <c r="B1087" s="28">
        <v>0</v>
      </c>
      <c r="C1087" s="28">
        <v>0</v>
      </c>
      <c r="D1087" s="28">
        <v>165</v>
      </c>
      <c r="E1087" s="28">
        <v>98</v>
      </c>
      <c r="F1087" s="29">
        <f t="shared" si="491"/>
        <v>263</v>
      </c>
      <c r="G1087" s="28">
        <v>29</v>
      </c>
      <c r="H1087" s="28">
        <v>122</v>
      </c>
      <c r="I1087" s="28">
        <v>112</v>
      </c>
      <c r="J1087" s="29">
        <f t="shared" si="492"/>
        <v>263</v>
      </c>
      <c r="Q1087" s="21" t="s">
        <v>212</v>
      </c>
      <c r="R1087" s="30">
        <f t="shared" si="493"/>
        <v>0</v>
      </c>
      <c r="S1087" s="30">
        <f t="shared" si="494"/>
        <v>0</v>
      </c>
      <c r="T1087" s="30">
        <f t="shared" si="495"/>
        <v>0.627</v>
      </c>
      <c r="U1087" s="30">
        <f t="shared" si="496"/>
        <v>0.373</v>
      </c>
      <c r="V1087" s="30">
        <f t="shared" si="497"/>
        <v>1</v>
      </c>
      <c r="W1087" s="30">
        <f t="shared" si="498"/>
        <v>0.11</v>
      </c>
      <c r="X1087" s="30">
        <f t="shared" si="499"/>
        <v>0.46400000000000002</v>
      </c>
      <c r="Y1087" s="30">
        <f t="shared" si="500"/>
        <v>0.42599999999999993</v>
      </c>
      <c r="Z1087" s="30">
        <f t="shared" si="501"/>
        <v>1</v>
      </c>
    </row>
    <row r="1088" spans="1:26" x14ac:dyDescent="0.15">
      <c r="A1088" s="24" t="s">
        <v>213</v>
      </c>
      <c r="B1088" s="28">
        <v>0</v>
      </c>
      <c r="C1088" s="28">
        <v>1</v>
      </c>
      <c r="D1088" s="28">
        <v>130</v>
      </c>
      <c r="E1088" s="28">
        <v>82</v>
      </c>
      <c r="F1088" s="29">
        <f t="shared" si="491"/>
        <v>213</v>
      </c>
      <c r="G1088" s="28">
        <v>25</v>
      </c>
      <c r="H1088" s="28">
        <v>107</v>
      </c>
      <c r="I1088" s="28">
        <v>81</v>
      </c>
      <c r="J1088" s="29">
        <f t="shared" si="492"/>
        <v>213</v>
      </c>
      <c r="Q1088" s="21" t="s">
        <v>213</v>
      </c>
      <c r="R1088" s="30">
        <f t="shared" si="493"/>
        <v>0</v>
      </c>
      <c r="S1088" s="30">
        <f t="shared" si="494"/>
        <v>5.0000000000000001E-3</v>
      </c>
      <c r="T1088" s="30">
        <f t="shared" si="495"/>
        <v>0.61</v>
      </c>
      <c r="U1088" s="30">
        <f t="shared" si="496"/>
        <v>0.38500000000000001</v>
      </c>
      <c r="V1088" s="30">
        <f t="shared" si="497"/>
        <v>1</v>
      </c>
      <c r="W1088" s="30">
        <f t="shared" si="498"/>
        <v>0.11700000000000001</v>
      </c>
      <c r="X1088" s="30">
        <f t="shared" si="499"/>
        <v>0.502</v>
      </c>
      <c r="Y1088" s="30">
        <f t="shared" si="500"/>
        <v>0.38100000000000001</v>
      </c>
      <c r="Z1088" s="30">
        <f t="shared" si="501"/>
        <v>1</v>
      </c>
    </row>
    <row r="1089" spans="1:26" ht="11.25" thickBot="1" x14ac:dyDescent="0.2">
      <c r="A1089" s="31" t="s">
        <v>214</v>
      </c>
      <c r="B1089" s="32">
        <f>SUM(B1084:B1088)</f>
        <v>20</v>
      </c>
      <c r="C1089" s="32">
        <f>SUM(C1084:C1088)</f>
        <v>4</v>
      </c>
      <c r="D1089" s="32">
        <f>SUM(D1084:D1088)</f>
        <v>1249</v>
      </c>
      <c r="E1089" s="32">
        <f>SUM(E1084:E1088)</f>
        <v>630</v>
      </c>
      <c r="F1089" s="32">
        <f t="shared" si="491"/>
        <v>1903</v>
      </c>
      <c r="G1089" s="32">
        <f>SUM(G1084:G1088)</f>
        <v>195</v>
      </c>
      <c r="H1089" s="32">
        <f>SUM(H1084:H1088)</f>
        <v>872</v>
      </c>
      <c r="I1089" s="32">
        <f>SUM(I1084:I1088)</f>
        <v>836</v>
      </c>
      <c r="J1089" s="32">
        <f t="shared" si="492"/>
        <v>1903</v>
      </c>
      <c r="Q1089" s="31" t="s">
        <v>214</v>
      </c>
      <c r="R1089" s="33">
        <f t="shared" si="493"/>
        <v>1.0999999999999999E-2</v>
      </c>
      <c r="S1089" s="33">
        <f t="shared" si="494"/>
        <v>2E-3</v>
      </c>
      <c r="T1089" s="33">
        <f t="shared" si="495"/>
        <v>0.65600000000000003</v>
      </c>
      <c r="U1089" s="33">
        <f t="shared" si="496"/>
        <v>0.33099999999999996</v>
      </c>
      <c r="V1089" s="33">
        <f t="shared" si="497"/>
        <v>1</v>
      </c>
      <c r="W1089" s="33">
        <f t="shared" si="498"/>
        <v>0.10199999999999999</v>
      </c>
      <c r="X1089" s="33">
        <f t="shared" si="499"/>
        <v>0.45800000000000002</v>
      </c>
      <c r="Y1089" s="33">
        <f t="shared" si="500"/>
        <v>0.43999999999999995</v>
      </c>
      <c r="Z1089" s="33">
        <f t="shared" si="501"/>
        <v>1</v>
      </c>
    </row>
    <row r="1090" spans="1:26" ht="11.25" thickTop="1" x14ac:dyDescent="0.15">
      <c r="A1090" s="34" t="s">
        <v>215</v>
      </c>
      <c r="B1090" s="25">
        <v>38</v>
      </c>
      <c r="C1090" s="25">
        <v>5</v>
      </c>
      <c r="D1090" s="25">
        <v>1674</v>
      </c>
      <c r="E1090" s="25">
        <v>936</v>
      </c>
      <c r="F1090" s="26">
        <f t="shared" si="491"/>
        <v>2653</v>
      </c>
      <c r="G1090" s="25">
        <v>313</v>
      </c>
      <c r="H1090" s="25">
        <v>1335</v>
      </c>
      <c r="I1090" s="25">
        <v>1005</v>
      </c>
      <c r="J1090" s="26">
        <f t="shared" si="492"/>
        <v>2653</v>
      </c>
      <c r="Q1090" s="35" t="s">
        <v>215</v>
      </c>
      <c r="R1090" s="27">
        <f t="shared" si="493"/>
        <v>1.4E-2</v>
      </c>
      <c r="S1090" s="27">
        <f t="shared" si="494"/>
        <v>2E-3</v>
      </c>
      <c r="T1090" s="27">
        <f t="shared" si="495"/>
        <v>0.63100000000000001</v>
      </c>
      <c r="U1090" s="27">
        <f t="shared" si="496"/>
        <v>0.35299999999999998</v>
      </c>
      <c r="V1090" s="27">
        <f t="shared" si="497"/>
        <v>1</v>
      </c>
      <c r="W1090" s="27">
        <f t="shared" si="498"/>
        <v>0.11799999999999999</v>
      </c>
      <c r="X1090" s="27">
        <f t="shared" si="499"/>
        <v>0.503</v>
      </c>
      <c r="Y1090" s="27">
        <f t="shared" si="500"/>
        <v>0.379</v>
      </c>
      <c r="Z1090" s="27">
        <f t="shared" si="501"/>
        <v>1</v>
      </c>
    </row>
    <row r="1091" spans="1:26" x14ac:dyDescent="0.15">
      <c r="A1091" s="24" t="s">
        <v>216</v>
      </c>
      <c r="B1091" s="28">
        <v>4</v>
      </c>
      <c r="C1091" s="28">
        <v>0</v>
      </c>
      <c r="D1091" s="28">
        <v>404</v>
      </c>
      <c r="E1091" s="28">
        <v>178</v>
      </c>
      <c r="F1091" s="29">
        <f t="shared" si="491"/>
        <v>586</v>
      </c>
      <c r="G1091" s="28">
        <v>85</v>
      </c>
      <c r="H1091" s="28">
        <v>288</v>
      </c>
      <c r="I1091" s="28">
        <v>213</v>
      </c>
      <c r="J1091" s="29">
        <f t="shared" si="492"/>
        <v>586</v>
      </c>
      <c r="Q1091" s="21" t="s">
        <v>216</v>
      </c>
      <c r="R1091" s="30">
        <f t="shared" si="493"/>
        <v>7.0000000000000001E-3</v>
      </c>
      <c r="S1091" s="30">
        <f t="shared" si="494"/>
        <v>0</v>
      </c>
      <c r="T1091" s="30">
        <f t="shared" si="495"/>
        <v>0.68899999999999995</v>
      </c>
      <c r="U1091" s="30">
        <f t="shared" si="496"/>
        <v>0.30400000000000005</v>
      </c>
      <c r="V1091" s="30">
        <f t="shared" si="497"/>
        <v>1</v>
      </c>
      <c r="W1091" s="30">
        <f t="shared" si="498"/>
        <v>0.14499999999999999</v>
      </c>
      <c r="X1091" s="30">
        <f t="shared" si="499"/>
        <v>0.49099999999999999</v>
      </c>
      <c r="Y1091" s="30">
        <f t="shared" si="500"/>
        <v>0.36399999999999999</v>
      </c>
      <c r="Z1091" s="30">
        <f t="shared" si="501"/>
        <v>1</v>
      </c>
    </row>
    <row r="1092" spans="1:26" x14ac:dyDescent="0.15">
      <c r="A1092" s="24" t="s">
        <v>217</v>
      </c>
      <c r="B1092" s="28">
        <v>0</v>
      </c>
      <c r="C1092" s="28">
        <v>0</v>
      </c>
      <c r="D1092" s="28">
        <v>32</v>
      </c>
      <c r="E1092" s="28">
        <v>16</v>
      </c>
      <c r="F1092" s="29">
        <f t="shared" si="491"/>
        <v>48</v>
      </c>
      <c r="G1092" s="28">
        <v>7</v>
      </c>
      <c r="H1092" s="28">
        <v>24</v>
      </c>
      <c r="I1092" s="28">
        <v>17</v>
      </c>
      <c r="J1092" s="29">
        <f t="shared" si="492"/>
        <v>48</v>
      </c>
      <c r="Q1092" s="21" t="s">
        <v>217</v>
      </c>
      <c r="R1092" s="30">
        <f t="shared" si="493"/>
        <v>0</v>
      </c>
      <c r="S1092" s="30">
        <f t="shared" si="494"/>
        <v>0</v>
      </c>
      <c r="T1092" s="30">
        <f t="shared" si="495"/>
        <v>0.66700000000000004</v>
      </c>
      <c r="U1092" s="30">
        <f t="shared" si="496"/>
        <v>0.33299999999999996</v>
      </c>
      <c r="V1092" s="30">
        <f t="shared" si="497"/>
        <v>1</v>
      </c>
      <c r="W1092" s="30">
        <f t="shared" si="498"/>
        <v>0.14599999999999999</v>
      </c>
      <c r="X1092" s="30">
        <f t="shared" si="499"/>
        <v>0.5</v>
      </c>
      <c r="Y1092" s="30">
        <f t="shared" si="500"/>
        <v>0.35399999999999998</v>
      </c>
      <c r="Z1092" s="30">
        <f t="shared" si="501"/>
        <v>1</v>
      </c>
    </row>
    <row r="1093" spans="1:26" x14ac:dyDescent="0.15">
      <c r="A1093" s="24" t="s">
        <v>218</v>
      </c>
      <c r="B1093" s="28">
        <v>2</v>
      </c>
      <c r="C1093" s="28">
        <v>0</v>
      </c>
      <c r="D1093" s="28">
        <v>189</v>
      </c>
      <c r="E1093" s="28">
        <v>116</v>
      </c>
      <c r="F1093" s="29">
        <f t="shared" si="491"/>
        <v>307</v>
      </c>
      <c r="G1093" s="28">
        <v>45</v>
      </c>
      <c r="H1093" s="28">
        <v>136</v>
      </c>
      <c r="I1093" s="28">
        <v>126</v>
      </c>
      <c r="J1093" s="29">
        <f t="shared" si="492"/>
        <v>307</v>
      </c>
      <c r="Q1093" s="21" t="s">
        <v>218</v>
      </c>
      <c r="R1093" s="30">
        <f t="shared" si="493"/>
        <v>7.0000000000000001E-3</v>
      </c>
      <c r="S1093" s="30">
        <f t="shared" si="494"/>
        <v>0</v>
      </c>
      <c r="T1093" s="30">
        <f t="shared" si="495"/>
        <v>0.61599999999999999</v>
      </c>
      <c r="U1093" s="30">
        <f t="shared" si="496"/>
        <v>0.377</v>
      </c>
      <c r="V1093" s="30">
        <f t="shared" si="497"/>
        <v>1</v>
      </c>
      <c r="W1093" s="30">
        <f t="shared" si="498"/>
        <v>0.14699999999999999</v>
      </c>
      <c r="X1093" s="30">
        <f t="shared" si="499"/>
        <v>0.443</v>
      </c>
      <c r="Y1093" s="30">
        <f t="shared" si="500"/>
        <v>0.41000000000000003</v>
      </c>
      <c r="Z1093" s="30">
        <f t="shared" si="501"/>
        <v>1</v>
      </c>
    </row>
    <row r="1094" spans="1:26" x14ac:dyDescent="0.15">
      <c r="A1094" s="24" t="s">
        <v>219</v>
      </c>
      <c r="B1094" s="28">
        <v>3</v>
      </c>
      <c r="C1094" s="28">
        <v>4</v>
      </c>
      <c r="D1094" s="28">
        <v>244</v>
      </c>
      <c r="E1094" s="28">
        <v>88</v>
      </c>
      <c r="F1094" s="29">
        <f t="shared" si="491"/>
        <v>339</v>
      </c>
      <c r="G1094" s="28">
        <v>28</v>
      </c>
      <c r="H1094" s="28">
        <v>142</v>
      </c>
      <c r="I1094" s="28">
        <v>169</v>
      </c>
      <c r="J1094" s="29">
        <f t="shared" si="492"/>
        <v>339</v>
      </c>
      <c r="Q1094" s="21" t="s">
        <v>219</v>
      </c>
      <c r="R1094" s="30">
        <f t="shared" si="493"/>
        <v>8.9999999999999993E-3</v>
      </c>
      <c r="S1094" s="30">
        <f t="shared" si="494"/>
        <v>1.2E-2</v>
      </c>
      <c r="T1094" s="30">
        <f t="shared" si="495"/>
        <v>0.72</v>
      </c>
      <c r="U1094" s="30">
        <f t="shared" si="496"/>
        <v>0.25900000000000001</v>
      </c>
      <c r="V1094" s="30">
        <f t="shared" si="497"/>
        <v>1</v>
      </c>
      <c r="W1094" s="30">
        <f t="shared" si="498"/>
        <v>8.3000000000000004E-2</v>
      </c>
      <c r="X1094" s="30">
        <f t="shared" si="499"/>
        <v>0.41899999999999998</v>
      </c>
      <c r="Y1094" s="30">
        <f t="shared" si="500"/>
        <v>0.498</v>
      </c>
      <c r="Z1094" s="30">
        <f t="shared" si="501"/>
        <v>1</v>
      </c>
    </row>
    <row r="1095" spans="1:26" x14ac:dyDescent="0.15">
      <c r="A1095" s="24" t="s">
        <v>220</v>
      </c>
      <c r="B1095" s="28">
        <v>5</v>
      </c>
      <c r="C1095" s="28">
        <v>1</v>
      </c>
      <c r="D1095" s="28">
        <v>94</v>
      </c>
      <c r="E1095" s="28">
        <v>72</v>
      </c>
      <c r="F1095" s="29">
        <f t="shared" si="491"/>
        <v>172</v>
      </c>
      <c r="G1095" s="28">
        <v>18</v>
      </c>
      <c r="H1095" s="28">
        <v>75</v>
      </c>
      <c r="I1095" s="28">
        <v>79</v>
      </c>
      <c r="J1095" s="29">
        <f t="shared" si="492"/>
        <v>172</v>
      </c>
      <c r="Q1095" s="21" t="s">
        <v>220</v>
      </c>
      <c r="R1095" s="30">
        <f t="shared" si="493"/>
        <v>2.9000000000000001E-2</v>
      </c>
      <c r="S1095" s="30">
        <f t="shared" si="494"/>
        <v>6.0000000000000001E-3</v>
      </c>
      <c r="T1095" s="30">
        <f t="shared" si="495"/>
        <v>0.54700000000000004</v>
      </c>
      <c r="U1095" s="30">
        <f t="shared" si="496"/>
        <v>0.41799999999999993</v>
      </c>
      <c r="V1095" s="30">
        <f t="shared" si="497"/>
        <v>1</v>
      </c>
      <c r="W1095" s="30">
        <f t="shared" si="498"/>
        <v>0.105</v>
      </c>
      <c r="X1095" s="30">
        <f t="shared" si="499"/>
        <v>0.436</v>
      </c>
      <c r="Y1095" s="30">
        <f t="shared" si="500"/>
        <v>0.45899999999999996</v>
      </c>
      <c r="Z1095" s="30">
        <f t="shared" si="501"/>
        <v>1</v>
      </c>
    </row>
    <row r="1096" spans="1:26" x14ac:dyDescent="0.15">
      <c r="A1096" s="24" t="s">
        <v>221</v>
      </c>
      <c r="B1096" s="28">
        <v>0</v>
      </c>
      <c r="C1096" s="28">
        <v>1</v>
      </c>
      <c r="D1096" s="28">
        <v>47</v>
      </c>
      <c r="E1096" s="28">
        <v>39</v>
      </c>
      <c r="F1096" s="29">
        <f t="shared" si="491"/>
        <v>87</v>
      </c>
      <c r="G1096" s="28">
        <v>12</v>
      </c>
      <c r="H1096" s="28">
        <v>37</v>
      </c>
      <c r="I1096" s="28">
        <v>38</v>
      </c>
      <c r="J1096" s="29">
        <f t="shared" si="492"/>
        <v>87</v>
      </c>
      <c r="Q1096" s="21" t="s">
        <v>221</v>
      </c>
      <c r="R1096" s="30">
        <f t="shared" si="493"/>
        <v>0</v>
      </c>
      <c r="S1096" s="30">
        <f t="shared" si="494"/>
        <v>1.0999999999999999E-2</v>
      </c>
      <c r="T1096" s="30">
        <f t="shared" si="495"/>
        <v>0.54</v>
      </c>
      <c r="U1096" s="30">
        <f t="shared" si="496"/>
        <v>0.44899999999999995</v>
      </c>
      <c r="V1096" s="30">
        <f t="shared" si="497"/>
        <v>1</v>
      </c>
      <c r="W1096" s="30">
        <f t="shared" si="498"/>
        <v>0.13800000000000001</v>
      </c>
      <c r="X1096" s="30">
        <f t="shared" si="499"/>
        <v>0.42499999999999999</v>
      </c>
      <c r="Y1096" s="30">
        <f t="shared" si="500"/>
        <v>0.43700000000000006</v>
      </c>
      <c r="Z1096" s="30">
        <f t="shared" si="501"/>
        <v>1</v>
      </c>
    </row>
    <row r="1097" spans="1:26" x14ac:dyDescent="0.15">
      <c r="A1097" s="24" t="s">
        <v>222</v>
      </c>
      <c r="B1097" s="28">
        <v>1</v>
      </c>
      <c r="C1097" s="28">
        <v>0</v>
      </c>
      <c r="D1097" s="28">
        <v>40</v>
      </c>
      <c r="E1097" s="28">
        <v>35</v>
      </c>
      <c r="F1097" s="29">
        <f t="shared" si="491"/>
        <v>76</v>
      </c>
      <c r="G1097" s="28">
        <v>6</v>
      </c>
      <c r="H1097" s="28">
        <v>33</v>
      </c>
      <c r="I1097" s="28">
        <v>37</v>
      </c>
      <c r="J1097" s="29">
        <f t="shared" si="492"/>
        <v>76</v>
      </c>
      <c r="Q1097" s="21" t="s">
        <v>222</v>
      </c>
      <c r="R1097" s="30">
        <f t="shared" si="493"/>
        <v>1.2999999999999999E-2</v>
      </c>
      <c r="S1097" s="30">
        <f t="shared" si="494"/>
        <v>0</v>
      </c>
      <c r="T1097" s="30">
        <f t="shared" si="495"/>
        <v>0.52600000000000002</v>
      </c>
      <c r="U1097" s="30">
        <f t="shared" si="496"/>
        <v>0.46099999999999997</v>
      </c>
      <c r="V1097" s="30">
        <f t="shared" si="497"/>
        <v>1</v>
      </c>
      <c r="W1097" s="30">
        <f t="shared" si="498"/>
        <v>7.9000000000000001E-2</v>
      </c>
      <c r="X1097" s="30">
        <f t="shared" si="499"/>
        <v>0.434</v>
      </c>
      <c r="Y1097" s="30">
        <f t="shared" si="500"/>
        <v>0.48699999999999999</v>
      </c>
      <c r="Z1097" s="30">
        <f t="shared" si="501"/>
        <v>1</v>
      </c>
    </row>
    <row r="1098" spans="1:26" x14ac:dyDescent="0.15">
      <c r="A1098" s="24" t="s">
        <v>223</v>
      </c>
      <c r="B1098" s="28">
        <v>1</v>
      </c>
      <c r="C1098" s="28">
        <v>0</v>
      </c>
      <c r="D1098" s="28">
        <v>31</v>
      </c>
      <c r="E1098" s="28">
        <v>21</v>
      </c>
      <c r="F1098" s="29">
        <f t="shared" si="491"/>
        <v>53</v>
      </c>
      <c r="G1098" s="28">
        <v>6</v>
      </c>
      <c r="H1098" s="28">
        <v>30</v>
      </c>
      <c r="I1098" s="28">
        <v>17</v>
      </c>
      <c r="J1098" s="29">
        <f t="shared" si="492"/>
        <v>53</v>
      </c>
      <c r="Q1098" s="21" t="s">
        <v>223</v>
      </c>
      <c r="R1098" s="30">
        <f t="shared" si="493"/>
        <v>1.9E-2</v>
      </c>
      <c r="S1098" s="30">
        <f t="shared" si="494"/>
        <v>0</v>
      </c>
      <c r="T1098" s="30">
        <f t="shared" si="495"/>
        <v>0.58499999999999996</v>
      </c>
      <c r="U1098" s="30">
        <f t="shared" si="496"/>
        <v>0.39600000000000002</v>
      </c>
      <c r="V1098" s="30">
        <f t="shared" si="497"/>
        <v>1</v>
      </c>
      <c r="W1098" s="30">
        <f t="shared" si="498"/>
        <v>0.113</v>
      </c>
      <c r="X1098" s="30">
        <f t="shared" si="499"/>
        <v>0.56599999999999995</v>
      </c>
      <c r="Y1098" s="30">
        <f t="shared" si="500"/>
        <v>0.32100000000000006</v>
      </c>
      <c r="Z1098" s="30">
        <f t="shared" si="501"/>
        <v>1</v>
      </c>
    </row>
    <row r="1099" spans="1:26" ht="11.25" thickBot="1" x14ac:dyDescent="0.2">
      <c r="A1099" s="31" t="s">
        <v>224</v>
      </c>
      <c r="B1099" s="32">
        <f>SUM(B1090:B1098)</f>
        <v>54</v>
      </c>
      <c r="C1099" s="32">
        <f>SUM(C1090:C1098)</f>
        <v>11</v>
      </c>
      <c r="D1099" s="32">
        <f>SUM(D1090:D1098)</f>
        <v>2755</v>
      </c>
      <c r="E1099" s="32">
        <f>SUM(E1090:E1098)</f>
        <v>1501</v>
      </c>
      <c r="F1099" s="32">
        <f t="shared" si="491"/>
        <v>4321</v>
      </c>
      <c r="G1099" s="32">
        <f>SUM(G1090:G1098)</f>
        <v>520</v>
      </c>
      <c r="H1099" s="32">
        <f>SUM(H1090:H1098)</f>
        <v>2100</v>
      </c>
      <c r="I1099" s="32">
        <f>SUM(I1090:I1098)</f>
        <v>1701</v>
      </c>
      <c r="J1099" s="32">
        <f t="shared" si="492"/>
        <v>4321</v>
      </c>
      <c r="Q1099" s="31" t="s">
        <v>224</v>
      </c>
      <c r="R1099" s="33">
        <f t="shared" si="493"/>
        <v>1.2E-2</v>
      </c>
      <c r="S1099" s="33">
        <f t="shared" si="494"/>
        <v>3.0000000000000001E-3</v>
      </c>
      <c r="T1099" s="33">
        <f t="shared" si="495"/>
        <v>0.63800000000000001</v>
      </c>
      <c r="U1099" s="33">
        <f t="shared" si="496"/>
        <v>0.34699999999999998</v>
      </c>
      <c r="V1099" s="33">
        <f t="shared" si="497"/>
        <v>1</v>
      </c>
      <c r="W1099" s="33">
        <f t="shared" si="498"/>
        <v>0.12</v>
      </c>
      <c r="X1099" s="33">
        <f t="shared" si="499"/>
        <v>0.48599999999999999</v>
      </c>
      <c r="Y1099" s="33">
        <f t="shared" si="500"/>
        <v>0.39400000000000002</v>
      </c>
      <c r="Z1099" s="33">
        <f t="shared" si="501"/>
        <v>1</v>
      </c>
    </row>
    <row r="1100" spans="1:26" ht="11.25" thickTop="1" x14ac:dyDescent="0.15">
      <c r="A1100" s="35" t="s">
        <v>225</v>
      </c>
      <c r="B1100" s="26">
        <f>SUM(B1099,B1089,B1083)</f>
        <v>110</v>
      </c>
      <c r="C1100" s="26">
        <f>SUM(C1099,C1089,C1083)</f>
        <v>26</v>
      </c>
      <c r="D1100" s="26">
        <f>SUM(D1099,D1089,D1083)</f>
        <v>6195</v>
      </c>
      <c r="E1100" s="26">
        <f>SUM(E1099,E1089,E1083)</f>
        <v>3370</v>
      </c>
      <c r="F1100" s="26">
        <f t="shared" si="491"/>
        <v>9701</v>
      </c>
      <c r="G1100" s="26">
        <f>SUM(G1099,G1089,G1083)</f>
        <v>1113</v>
      </c>
      <c r="H1100" s="26">
        <f>SUM(H1099,H1089,H1083)</f>
        <v>4642</v>
      </c>
      <c r="I1100" s="26">
        <f>SUM(I1099,I1089,I1083)</f>
        <v>3946</v>
      </c>
      <c r="J1100" s="26">
        <f t="shared" si="492"/>
        <v>9701</v>
      </c>
      <c r="Q1100" s="35" t="s">
        <v>225</v>
      </c>
      <c r="R1100" s="27">
        <f t="shared" si="493"/>
        <v>1.0999999999999999E-2</v>
      </c>
      <c r="S1100" s="27">
        <f t="shared" si="494"/>
        <v>3.0000000000000001E-3</v>
      </c>
      <c r="T1100" s="27">
        <f t="shared" si="495"/>
        <v>0.63900000000000001</v>
      </c>
      <c r="U1100" s="27">
        <f t="shared" si="496"/>
        <v>0.34699999999999998</v>
      </c>
      <c r="V1100" s="27">
        <f t="shared" si="497"/>
        <v>1</v>
      </c>
      <c r="W1100" s="27">
        <f t="shared" si="498"/>
        <v>0.115</v>
      </c>
      <c r="X1100" s="27">
        <f t="shared" si="499"/>
        <v>0.47899999999999998</v>
      </c>
      <c r="Y1100" s="27">
        <f t="shared" si="500"/>
        <v>0.40600000000000003</v>
      </c>
      <c r="Z1100" s="27">
        <f t="shared" si="501"/>
        <v>1</v>
      </c>
    </row>
    <row r="1101" spans="1:26" x14ac:dyDescent="0.15">
      <c r="A1101" s="80"/>
      <c r="B1101" s="81" t="s">
        <v>356</v>
      </c>
      <c r="C1101" s="47"/>
      <c r="D1101" s="47"/>
      <c r="E1101" s="47"/>
      <c r="F1101" s="48"/>
      <c r="G1101" s="81" t="s">
        <v>357</v>
      </c>
      <c r="H1101" s="47"/>
      <c r="I1101" s="47"/>
      <c r="J1101" s="48"/>
      <c r="Q1101" s="21"/>
      <c r="R1101" s="82" t="s">
        <v>356</v>
      </c>
      <c r="S1101" s="50"/>
      <c r="T1101" s="50"/>
      <c r="U1101" s="50"/>
      <c r="V1101" s="51"/>
      <c r="W1101" s="82" t="s">
        <v>357</v>
      </c>
      <c r="X1101" s="50"/>
      <c r="Y1101" s="50"/>
      <c r="Z1101" s="51"/>
    </row>
    <row r="1102" spans="1:26" x14ac:dyDescent="0.15">
      <c r="A1102" s="16"/>
      <c r="B1102" s="17" t="s">
        <v>347</v>
      </c>
      <c r="C1102" s="17" t="s">
        <v>348</v>
      </c>
      <c r="D1102" s="17" t="s">
        <v>349</v>
      </c>
      <c r="E1102" s="37" t="s">
        <v>201</v>
      </c>
      <c r="F1102" s="18" t="s">
        <v>202</v>
      </c>
      <c r="G1102" s="17" t="s">
        <v>350</v>
      </c>
      <c r="H1102" s="17" t="s">
        <v>351</v>
      </c>
      <c r="I1102" s="37" t="s">
        <v>201</v>
      </c>
      <c r="J1102" s="18" t="s">
        <v>202</v>
      </c>
      <c r="Q1102" s="20"/>
      <c r="R1102" s="21" t="s">
        <v>347</v>
      </c>
      <c r="S1102" s="21" t="s">
        <v>348</v>
      </c>
      <c r="T1102" s="21" t="s">
        <v>349</v>
      </c>
      <c r="U1102" s="38" t="s">
        <v>201</v>
      </c>
      <c r="V1102" s="21" t="s">
        <v>202</v>
      </c>
      <c r="W1102" s="21" t="s">
        <v>350</v>
      </c>
      <c r="X1102" s="21" t="s">
        <v>351</v>
      </c>
      <c r="Y1102" s="38" t="s">
        <v>201</v>
      </c>
      <c r="Z1102" s="21" t="s">
        <v>202</v>
      </c>
    </row>
    <row r="1103" spans="1:26" x14ac:dyDescent="0.15">
      <c r="A1103" s="34" t="s">
        <v>203</v>
      </c>
      <c r="B1103" s="25">
        <v>71</v>
      </c>
      <c r="C1103" s="25">
        <v>8</v>
      </c>
      <c r="D1103" s="25">
        <v>1835</v>
      </c>
      <c r="E1103" s="25">
        <v>1013</v>
      </c>
      <c r="F1103" s="26">
        <f t="shared" ref="F1103:F1125" si="502">SUM(B1103:E1103)</f>
        <v>2927</v>
      </c>
      <c r="G1103" s="25">
        <v>475</v>
      </c>
      <c r="H1103" s="25">
        <v>1305</v>
      </c>
      <c r="I1103" s="25">
        <v>1147</v>
      </c>
      <c r="J1103" s="26">
        <f t="shared" ref="J1103:J1125" si="503">SUM(G1103:I1103)</f>
        <v>2927</v>
      </c>
      <c r="Q1103" s="35" t="s">
        <v>203</v>
      </c>
      <c r="R1103" s="27">
        <f t="shared" ref="R1103:R1125" si="504">ROUND(B1103/F1103,3)</f>
        <v>2.4E-2</v>
      </c>
      <c r="S1103" s="27">
        <f t="shared" ref="S1103:S1125" si="505">ROUND(C1103/F1103,3)</f>
        <v>3.0000000000000001E-3</v>
      </c>
      <c r="T1103" s="27">
        <f t="shared" ref="T1103:T1125" si="506">ROUND(D1103/F1103,3)</f>
        <v>0.627</v>
      </c>
      <c r="U1103" s="27">
        <f t="shared" ref="U1103:U1125" si="507">1-SUM(R1103:T1103)</f>
        <v>0.34599999999999997</v>
      </c>
      <c r="V1103" s="27">
        <f t="shared" ref="V1103:V1125" si="508">SUM(R1103:U1103)</f>
        <v>1</v>
      </c>
      <c r="W1103" s="27">
        <f t="shared" ref="W1103:W1125" si="509">ROUND(G1103/J1103,3)</f>
        <v>0.16200000000000001</v>
      </c>
      <c r="X1103" s="27">
        <f t="shared" ref="X1103:X1125" si="510">ROUND(H1103/J1103,3)</f>
        <v>0.44600000000000001</v>
      </c>
      <c r="Y1103" s="27">
        <f t="shared" ref="Y1103:Y1125" si="511">1-SUM(W1103:X1103)</f>
        <v>0.39200000000000002</v>
      </c>
      <c r="Z1103" s="27">
        <f t="shared" ref="Z1103:Z1125" si="512">SUM(W1103:Y1103)</f>
        <v>1</v>
      </c>
    </row>
    <row r="1104" spans="1:26" x14ac:dyDescent="0.15">
      <c r="A1104" s="24" t="s">
        <v>204</v>
      </c>
      <c r="B1104" s="28">
        <v>0</v>
      </c>
      <c r="C1104" s="28">
        <v>0</v>
      </c>
      <c r="D1104" s="28">
        <v>103</v>
      </c>
      <c r="E1104" s="28">
        <v>54</v>
      </c>
      <c r="F1104" s="29">
        <f t="shared" si="502"/>
        <v>157</v>
      </c>
      <c r="G1104" s="28">
        <v>30</v>
      </c>
      <c r="H1104" s="28">
        <v>71</v>
      </c>
      <c r="I1104" s="28">
        <v>56</v>
      </c>
      <c r="J1104" s="29">
        <f t="shared" si="503"/>
        <v>157</v>
      </c>
      <c r="Q1104" s="21" t="s">
        <v>204</v>
      </c>
      <c r="R1104" s="30">
        <f t="shared" si="504"/>
        <v>0</v>
      </c>
      <c r="S1104" s="30">
        <f t="shared" si="505"/>
        <v>0</v>
      </c>
      <c r="T1104" s="30">
        <f t="shared" si="506"/>
        <v>0.65600000000000003</v>
      </c>
      <c r="U1104" s="30">
        <f t="shared" si="507"/>
        <v>0.34399999999999997</v>
      </c>
      <c r="V1104" s="30">
        <f t="shared" si="508"/>
        <v>1</v>
      </c>
      <c r="W1104" s="30">
        <f t="shared" si="509"/>
        <v>0.191</v>
      </c>
      <c r="X1104" s="30">
        <f t="shared" si="510"/>
        <v>0.45200000000000001</v>
      </c>
      <c r="Y1104" s="30">
        <f t="shared" si="511"/>
        <v>0.35699999999999998</v>
      </c>
      <c r="Z1104" s="30">
        <f t="shared" si="512"/>
        <v>1</v>
      </c>
    </row>
    <row r="1105" spans="1:26" x14ac:dyDescent="0.15">
      <c r="A1105" s="24" t="s">
        <v>205</v>
      </c>
      <c r="B1105" s="28">
        <v>1</v>
      </c>
      <c r="C1105" s="28">
        <v>0</v>
      </c>
      <c r="D1105" s="28">
        <v>34</v>
      </c>
      <c r="E1105" s="28">
        <v>32</v>
      </c>
      <c r="F1105" s="29">
        <f t="shared" si="502"/>
        <v>67</v>
      </c>
      <c r="G1105" s="28">
        <v>10</v>
      </c>
      <c r="H1105" s="28">
        <v>29</v>
      </c>
      <c r="I1105" s="28">
        <v>28</v>
      </c>
      <c r="J1105" s="29">
        <f t="shared" si="503"/>
        <v>67</v>
      </c>
      <c r="Q1105" s="21" t="s">
        <v>205</v>
      </c>
      <c r="R1105" s="30">
        <f t="shared" si="504"/>
        <v>1.4999999999999999E-2</v>
      </c>
      <c r="S1105" s="30">
        <f t="shared" si="505"/>
        <v>0</v>
      </c>
      <c r="T1105" s="30">
        <f t="shared" si="506"/>
        <v>0.50700000000000001</v>
      </c>
      <c r="U1105" s="30">
        <f t="shared" si="507"/>
        <v>0.47799999999999998</v>
      </c>
      <c r="V1105" s="30">
        <f t="shared" si="508"/>
        <v>1</v>
      </c>
      <c r="W1105" s="30">
        <f t="shared" si="509"/>
        <v>0.14899999999999999</v>
      </c>
      <c r="X1105" s="30">
        <f t="shared" si="510"/>
        <v>0.433</v>
      </c>
      <c r="Y1105" s="30">
        <f t="shared" si="511"/>
        <v>0.41800000000000004</v>
      </c>
      <c r="Z1105" s="30">
        <f t="shared" si="512"/>
        <v>1</v>
      </c>
    </row>
    <row r="1106" spans="1:26" x14ac:dyDescent="0.15">
      <c r="A1106" s="24" t="s">
        <v>206</v>
      </c>
      <c r="B1106" s="28">
        <v>1</v>
      </c>
      <c r="C1106" s="28">
        <v>0</v>
      </c>
      <c r="D1106" s="28">
        <v>73</v>
      </c>
      <c r="E1106" s="28">
        <v>64</v>
      </c>
      <c r="F1106" s="29">
        <f t="shared" si="502"/>
        <v>138</v>
      </c>
      <c r="G1106" s="28">
        <v>20</v>
      </c>
      <c r="H1106" s="28">
        <v>51</v>
      </c>
      <c r="I1106" s="28">
        <v>67</v>
      </c>
      <c r="J1106" s="29">
        <f t="shared" si="503"/>
        <v>138</v>
      </c>
      <c r="Q1106" s="21" t="s">
        <v>206</v>
      </c>
      <c r="R1106" s="30">
        <f t="shared" si="504"/>
        <v>7.0000000000000001E-3</v>
      </c>
      <c r="S1106" s="30">
        <f t="shared" si="505"/>
        <v>0</v>
      </c>
      <c r="T1106" s="30">
        <f t="shared" si="506"/>
        <v>0.52900000000000003</v>
      </c>
      <c r="U1106" s="30">
        <f t="shared" si="507"/>
        <v>0.46399999999999997</v>
      </c>
      <c r="V1106" s="30">
        <f t="shared" si="508"/>
        <v>1</v>
      </c>
      <c r="W1106" s="30">
        <f t="shared" si="509"/>
        <v>0.14499999999999999</v>
      </c>
      <c r="X1106" s="30">
        <f t="shared" si="510"/>
        <v>0.37</v>
      </c>
      <c r="Y1106" s="30">
        <f t="shared" si="511"/>
        <v>0.48499999999999999</v>
      </c>
      <c r="Z1106" s="30">
        <f t="shared" si="512"/>
        <v>1</v>
      </c>
    </row>
    <row r="1107" spans="1:26" x14ac:dyDescent="0.15">
      <c r="A1107" s="24" t="s">
        <v>207</v>
      </c>
      <c r="B1107" s="28">
        <v>3</v>
      </c>
      <c r="C1107" s="28">
        <v>1</v>
      </c>
      <c r="D1107" s="28">
        <v>114</v>
      </c>
      <c r="E1107" s="28">
        <v>70</v>
      </c>
      <c r="F1107" s="29">
        <f t="shared" si="502"/>
        <v>188</v>
      </c>
      <c r="G1107" s="28">
        <v>27</v>
      </c>
      <c r="H1107" s="28">
        <v>83</v>
      </c>
      <c r="I1107" s="28">
        <v>78</v>
      </c>
      <c r="J1107" s="29">
        <f t="shared" si="503"/>
        <v>188</v>
      </c>
      <c r="Q1107" s="21" t="s">
        <v>207</v>
      </c>
      <c r="R1107" s="30">
        <f t="shared" si="504"/>
        <v>1.6E-2</v>
      </c>
      <c r="S1107" s="30">
        <f t="shared" si="505"/>
        <v>5.0000000000000001E-3</v>
      </c>
      <c r="T1107" s="30">
        <f t="shared" si="506"/>
        <v>0.60599999999999998</v>
      </c>
      <c r="U1107" s="30">
        <f t="shared" si="507"/>
        <v>0.373</v>
      </c>
      <c r="V1107" s="30">
        <f t="shared" si="508"/>
        <v>1</v>
      </c>
      <c r="W1107" s="30">
        <f t="shared" si="509"/>
        <v>0.14399999999999999</v>
      </c>
      <c r="X1107" s="30">
        <f t="shared" si="510"/>
        <v>0.441</v>
      </c>
      <c r="Y1107" s="30">
        <f t="shared" si="511"/>
        <v>0.41500000000000004</v>
      </c>
      <c r="Z1107" s="30">
        <f t="shared" si="512"/>
        <v>1</v>
      </c>
    </row>
    <row r="1108" spans="1:26" ht="11.25" thickBot="1" x14ac:dyDescent="0.2">
      <c r="A1108" s="31" t="s">
        <v>208</v>
      </c>
      <c r="B1108" s="32">
        <f>SUM(B1103:B1107)</f>
        <v>76</v>
      </c>
      <c r="C1108" s="32">
        <f>SUM(C1103:C1107)</f>
        <v>9</v>
      </c>
      <c r="D1108" s="32">
        <f>SUM(D1103:D1107)</f>
        <v>2159</v>
      </c>
      <c r="E1108" s="32">
        <f>SUM(E1103:E1107)</f>
        <v>1233</v>
      </c>
      <c r="F1108" s="32">
        <f t="shared" si="502"/>
        <v>3477</v>
      </c>
      <c r="G1108" s="32">
        <f>SUM(G1103:G1107)</f>
        <v>562</v>
      </c>
      <c r="H1108" s="32">
        <f>SUM(H1103:H1107)</f>
        <v>1539</v>
      </c>
      <c r="I1108" s="32">
        <f>SUM(I1103:I1107)</f>
        <v>1376</v>
      </c>
      <c r="J1108" s="32">
        <f t="shared" si="503"/>
        <v>3477</v>
      </c>
      <c r="Q1108" s="31" t="s">
        <v>208</v>
      </c>
      <c r="R1108" s="33">
        <f t="shared" si="504"/>
        <v>2.1999999999999999E-2</v>
      </c>
      <c r="S1108" s="33">
        <f t="shared" si="505"/>
        <v>3.0000000000000001E-3</v>
      </c>
      <c r="T1108" s="33">
        <f t="shared" si="506"/>
        <v>0.621</v>
      </c>
      <c r="U1108" s="33">
        <f t="shared" si="507"/>
        <v>0.35399999999999998</v>
      </c>
      <c r="V1108" s="33">
        <f t="shared" si="508"/>
        <v>1</v>
      </c>
      <c r="W1108" s="33">
        <f t="shared" si="509"/>
        <v>0.16200000000000001</v>
      </c>
      <c r="X1108" s="33">
        <f t="shared" si="510"/>
        <v>0.443</v>
      </c>
      <c r="Y1108" s="33">
        <f t="shared" si="511"/>
        <v>0.39500000000000002</v>
      </c>
      <c r="Z1108" s="33">
        <f t="shared" si="512"/>
        <v>1</v>
      </c>
    </row>
    <row r="1109" spans="1:26" ht="11.25" thickTop="1" x14ac:dyDescent="0.15">
      <c r="A1109" s="34" t="s">
        <v>209</v>
      </c>
      <c r="B1109" s="25">
        <v>41</v>
      </c>
      <c r="C1109" s="25">
        <v>8</v>
      </c>
      <c r="D1109" s="25">
        <v>657</v>
      </c>
      <c r="E1109" s="25">
        <v>313</v>
      </c>
      <c r="F1109" s="26">
        <f t="shared" si="502"/>
        <v>1019</v>
      </c>
      <c r="G1109" s="25">
        <v>146</v>
      </c>
      <c r="H1109" s="25">
        <v>400</v>
      </c>
      <c r="I1109" s="25">
        <v>473</v>
      </c>
      <c r="J1109" s="26">
        <f t="shared" si="503"/>
        <v>1019</v>
      </c>
      <c r="Q1109" s="35" t="s">
        <v>209</v>
      </c>
      <c r="R1109" s="27">
        <f t="shared" si="504"/>
        <v>0.04</v>
      </c>
      <c r="S1109" s="27">
        <f t="shared" si="505"/>
        <v>8.0000000000000002E-3</v>
      </c>
      <c r="T1109" s="27">
        <f t="shared" si="506"/>
        <v>0.64500000000000002</v>
      </c>
      <c r="U1109" s="27">
        <f t="shared" si="507"/>
        <v>0.30699999999999994</v>
      </c>
      <c r="V1109" s="27">
        <f t="shared" si="508"/>
        <v>1</v>
      </c>
      <c r="W1109" s="27">
        <f t="shared" si="509"/>
        <v>0.14299999999999999</v>
      </c>
      <c r="X1109" s="27">
        <f t="shared" si="510"/>
        <v>0.39300000000000002</v>
      </c>
      <c r="Y1109" s="27">
        <f t="shared" si="511"/>
        <v>0.46399999999999997</v>
      </c>
      <c r="Z1109" s="27">
        <f t="shared" si="512"/>
        <v>1</v>
      </c>
    </row>
    <row r="1110" spans="1:26" x14ac:dyDescent="0.15">
      <c r="A1110" s="24" t="s">
        <v>210</v>
      </c>
      <c r="B1110" s="28">
        <v>2</v>
      </c>
      <c r="C1110" s="28">
        <v>0</v>
      </c>
      <c r="D1110" s="28">
        <v>59</v>
      </c>
      <c r="E1110" s="28">
        <v>35</v>
      </c>
      <c r="F1110" s="29">
        <f t="shared" si="502"/>
        <v>96</v>
      </c>
      <c r="G1110" s="28">
        <v>17</v>
      </c>
      <c r="H1110" s="28">
        <v>35</v>
      </c>
      <c r="I1110" s="28">
        <v>44</v>
      </c>
      <c r="J1110" s="29">
        <f t="shared" si="503"/>
        <v>96</v>
      </c>
      <c r="Q1110" s="21" t="s">
        <v>210</v>
      </c>
      <c r="R1110" s="30">
        <f t="shared" si="504"/>
        <v>2.1000000000000001E-2</v>
      </c>
      <c r="S1110" s="30">
        <f t="shared" si="505"/>
        <v>0</v>
      </c>
      <c r="T1110" s="30">
        <f t="shared" si="506"/>
        <v>0.61499999999999999</v>
      </c>
      <c r="U1110" s="30">
        <f t="shared" si="507"/>
        <v>0.36399999999999999</v>
      </c>
      <c r="V1110" s="30">
        <f t="shared" si="508"/>
        <v>1</v>
      </c>
      <c r="W1110" s="30">
        <f t="shared" si="509"/>
        <v>0.17699999999999999</v>
      </c>
      <c r="X1110" s="30">
        <f t="shared" si="510"/>
        <v>0.36499999999999999</v>
      </c>
      <c r="Y1110" s="30">
        <f t="shared" si="511"/>
        <v>0.45799999999999996</v>
      </c>
      <c r="Z1110" s="30">
        <f t="shared" si="512"/>
        <v>1</v>
      </c>
    </row>
    <row r="1111" spans="1:26" x14ac:dyDescent="0.15">
      <c r="A1111" s="24" t="s">
        <v>211</v>
      </c>
      <c r="B1111" s="28">
        <v>13</v>
      </c>
      <c r="C1111" s="28">
        <v>2</v>
      </c>
      <c r="D1111" s="28">
        <v>197</v>
      </c>
      <c r="E1111" s="28">
        <v>100</v>
      </c>
      <c r="F1111" s="29">
        <f t="shared" si="502"/>
        <v>312</v>
      </c>
      <c r="G1111" s="28">
        <v>73</v>
      </c>
      <c r="H1111" s="28">
        <v>117</v>
      </c>
      <c r="I1111" s="28">
        <v>122</v>
      </c>
      <c r="J1111" s="29">
        <f t="shared" si="503"/>
        <v>312</v>
      </c>
      <c r="Q1111" s="21" t="s">
        <v>211</v>
      </c>
      <c r="R1111" s="30">
        <f t="shared" si="504"/>
        <v>4.2000000000000003E-2</v>
      </c>
      <c r="S1111" s="30">
        <f t="shared" si="505"/>
        <v>6.0000000000000001E-3</v>
      </c>
      <c r="T1111" s="30">
        <f t="shared" si="506"/>
        <v>0.63100000000000001</v>
      </c>
      <c r="U1111" s="30">
        <f t="shared" si="507"/>
        <v>0.32099999999999995</v>
      </c>
      <c r="V1111" s="30">
        <f t="shared" si="508"/>
        <v>1</v>
      </c>
      <c r="W1111" s="30">
        <f t="shared" si="509"/>
        <v>0.23400000000000001</v>
      </c>
      <c r="X1111" s="30">
        <f t="shared" si="510"/>
        <v>0.375</v>
      </c>
      <c r="Y1111" s="30">
        <f t="shared" si="511"/>
        <v>0.39100000000000001</v>
      </c>
      <c r="Z1111" s="30">
        <f t="shared" si="512"/>
        <v>1</v>
      </c>
    </row>
    <row r="1112" spans="1:26" x14ac:dyDescent="0.15">
      <c r="A1112" s="24" t="s">
        <v>212</v>
      </c>
      <c r="B1112" s="28">
        <v>2</v>
      </c>
      <c r="C1112" s="28">
        <v>1</v>
      </c>
      <c r="D1112" s="28">
        <v>162</v>
      </c>
      <c r="E1112" s="28">
        <v>98</v>
      </c>
      <c r="F1112" s="29">
        <f t="shared" si="502"/>
        <v>263</v>
      </c>
      <c r="G1112" s="28">
        <v>43</v>
      </c>
      <c r="H1112" s="28">
        <v>107</v>
      </c>
      <c r="I1112" s="28">
        <v>113</v>
      </c>
      <c r="J1112" s="29">
        <f t="shared" si="503"/>
        <v>263</v>
      </c>
      <c r="Q1112" s="21" t="s">
        <v>212</v>
      </c>
      <c r="R1112" s="30">
        <f t="shared" si="504"/>
        <v>8.0000000000000002E-3</v>
      </c>
      <c r="S1112" s="30">
        <f t="shared" si="505"/>
        <v>4.0000000000000001E-3</v>
      </c>
      <c r="T1112" s="30">
        <f t="shared" si="506"/>
        <v>0.61599999999999999</v>
      </c>
      <c r="U1112" s="30">
        <f t="shared" si="507"/>
        <v>0.372</v>
      </c>
      <c r="V1112" s="30">
        <f t="shared" si="508"/>
        <v>1</v>
      </c>
      <c r="W1112" s="30">
        <f t="shared" si="509"/>
        <v>0.16300000000000001</v>
      </c>
      <c r="X1112" s="30">
        <f t="shared" si="510"/>
        <v>0.40699999999999997</v>
      </c>
      <c r="Y1112" s="30">
        <f t="shared" si="511"/>
        <v>0.43000000000000005</v>
      </c>
      <c r="Z1112" s="30">
        <f t="shared" si="512"/>
        <v>1</v>
      </c>
    </row>
    <row r="1113" spans="1:26" x14ac:dyDescent="0.15">
      <c r="A1113" s="24" t="s">
        <v>213</v>
      </c>
      <c r="B1113" s="28">
        <v>5</v>
      </c>
      <c r="C1113" s="28">
        <v>1</v>
      </c>
      <c r="D1113" s="28">
        <v>126</v>
      </c>
      <c r="E1113" s="28">
        <v>81</v>
      </c>
      <c r="F1113" s="29">
        <f t="shared" si="502"/>
        <v>213</v>
      </c>
      <c r="G1113" s="28">
        <v>33</v>
      </c>
      <c r="H1113" s="28">
        <v>95</v>
      </c>
      <c r="I1113" s="28">
        <v>85</v>
      </c>
      <c r="J1113" s="29">
        <f t="shared" si="503"/>
        <v>213</v>
      </c>
      <c r="Q1113" s="21" t="s">
        <v>213</v>
      </c>
      <c r="R1113" s="30">
        <f t="shared" si="504"/>
        <v>2.3E-2</v>
      </c>
      <c r="S1113" s="30">
        <f t="shared" si="505"/>
        <v>5.0000000000000001E-3</v>
      </c>
      <c r="T1113" s="30">
        <f t="shared" si="506"/>
        <v>0.59199999999999997</v>
      </c>
      <c r="U1113" s="30">
        <f t="shared" si="507"/>
        <v>0.38</v>
      </c>
      <c r="V1113" s="30">
        <f t="shared" si="508"/>
        <v>1</v>
      </c>
      <c r="W1113" s="30">
        <f t="shared" si="509"/>
        <v>0.155</v>
      </c>
      <c r="X1113" s="30">
        <f t="shared" si="510"/>
        <v>0.44600000000000001</v>
      </c>
      <c r="Y1113" s="30">
        <f t="shared" si="511"/>
        <v>0.39900000000000002</v>
      </c>
      <c r="Z1113" s="30">
        <f t="shared" si="512"/>
        <v>1</v>
      </c>
    </row>
    <row r="1114" spans="1:26" ht="11.25" thickBot="1" x14ac:dyDescent="0.2">
      <c r="A1114" s="31" t="s">
        <v>214</v>
      </c>
      <c r="B1114" s="32">
        <f>SUM(B1109:B1113)</f>
        <v>63</v>
      </c>
      <c r="C1114" s="32">
        <f>SUM(C1109:C1113)</f>
        <v>12</v>
      </c>
      <c r="D1114" s="32">
        <f>SUM(D1109:D1113)</f>
        <v>1201</v>
      </c>
      <c r="E1114" s="32">
        <f>SUM(E1109:E1113)</f>
        <v>627</v>
      </c>
      <c r="F1114" s="32">
        <f t="shared" si="502"/>
        <v>1903</v>
      </c>
      <c r="G1114" s="32">
        <f>SUM(G1109:G1113)</f>
        <v>312</v>
      </c>
      <c r="H1114" s="32">
        <f>SUM(H1109:H1113)</f>
        <v>754</v>
      </c>
      <c r="I1114" s="32">
        <f>SUM(I1109:I1113)</f>
        <v>837</v>
      </c>
      <c r="J1114" s="32">
        <f t="shared" si="503"/>
        <v>1903</v>
      </c>
      <c r="Q1114" s="31" t="s">
        <v>214</v>
      </c>
      <c r="R1114" s="33">
        <f t="shared" si="504"/>
        <v>3.3000000000000002E-2</v>
      </c>
      <c r="S1114" s="33">
        <f t="shared" si="505"/>
        <v>6.0000000000000001E-3</v>
      </c>
      <c r="T1114" s="33">
        <f t="shared" si="506"/>
        <v>0.63100000000000001</v>
      </c>
      <c r="U1114" s="33">
        <f t="shared" si="507"/>
        <v>0.32999999999999996</v>
      </c>
      <c r="V1114" s="33">
        <f t="shared" si="508"/>
        <v>1</v>
      </c>
      <c r="W1114" s="33">
        <f t="shared" si="509"/>
        <v>0.16400000000000001</v>
      </c>
      <c r="X1114" s="33">
        <f t="shared" si="510"/>
        <v>0.39600000000000002</v>
      </c>
      <c r="Y1114" s="33">
        <f t="shared" si="511"/>
        <v>0.43999999999999995</v>
      </c>
      <c r="Z1114" s="33">
        <f t="shared" si="512"/>
        <v>1</v>
      </c>
    </row>
    <row r="1115" spans="1:26" ht="11.25" thickTop="1" x14ac:dyDescent="0.15">
      <c r="A1115" s="34" t="s">
        <v>215</v>
      </c>
      <c r="B1115" s="25">
        <v>67</v>
      </c>
      <c r="C1115" s="25">
        <v>19</v>
      </c>
      <c r="D1115" s="25">
        <v>1641</v>
      </c>
      <c r="E1115" s="25">
        <v>926</v>
      </c>
      <c r="F1115" s="26">
        <f t="shared" si="502"/>
        <v>2653</v>
      </c>
      <c r="G1115" s="25">
        <v>437</v>
      </c>
      <c r="H1115" s="25">
        <v>1225</v>
      </c>
      <c r="I1115" s="25">
        <v>991</v>
      </c>
      <c r="J1115" s="26">
        <f t="shared" si="503"/>
        <v>2653</v>
      </c>
      <c r="Q1115" s="35" t="s">
        <v>215</v>
      </c>
      <c r="R1115" s="27">
        <f t="shared" si="504"/>
        <v>2.5000000000000001E-2</v>
      </c>
      <c r="S1115" s="27">
        <f t="shared" si="505"/>
        <v>7.0000000000000001E-3</v>
      </c>
      <c r="T1115" s="27">
        <f t="shared" si="506"/>
        <v>0.61899999999999999</v>
      </c>
      <c r="U1115" s="27">
        <f t="shared" si="507"/>
        <v>0.34899999999999998</v>
      </c>
      <c r="V1115" s="27">
        <f t="shared" si="508"/>
        <v>1</v>
      </c>
      <c r="W1115" s="27">
        <f t="shared" si="509"/>
        <v>0.16500000000000001</v>
      </c>
      <c r="X1115" s="27">
        <f t="shared" si="510"/>
        <v>0.46200000000000002</v>
      </c>
      <c r="Y1115" s="27">
        <f t="shared" si="511"/>
        <v>0.373</v>
      </c>
      <c r="Z1115" s="27">
        <f t="shared" si="512"/>
        <v>1</v>
      </c>
    </row>
    <row r="1116" spans="1:26" x14ac:dyDescent="0.15">
      <c r="A1116" s="24" t="s">
        <v>216</v>
      </c>
      <c r="B1116" s="28">
        <v>19</v>
      </c>
      <c r="C1116" s="28">
        <v>2</v>
      </c>
      <c r="D1116" s="28">
        <v>387</v>
      </c>
      <c r="E1116" s="28">
        <v>178</v>
      </c>
      <c r="F1116" s="29">
        <f t="shared" si="502"/>
        <v>586</v>
      </c>
      <c r="G1116" s="28">
        <v>107</v>
      </c>
      <c r="H1116" s="28">
        <v>259</v>
      </c>
      <c r="I1116" s="28">
        <v>220</v>
      </c>
      <c r="J1116" s="29">
        <f t="shared" si="503"/>
        <v>586</v>
      </c>
      <c r="Q1116" s="21" t="s">
        <v>216</v>
      </c>
      <c r="R1116" s="30">
        <f t="shared" si="504"/>
        <v>3.2000000000000001E-2</v>
      </c>
      <c r="S1116" s="30">
        <f t="shared" si="505"/>
        <v>3.0000000000000001E-3</v>
      </c>
      <c r="T1116" s="30">
        <f t="shared" si="506"/>
        <v>0.66</v>
      </c>
      <c r="U1116" s="30">
        <f t="shared" si="507"/>
        <v>0.30499999999999994</v>
      </c>
      <c r="V1116" s="30">
        <f t="shared" si="508"/>
        <v>1</v>
      </c>
      <c r="W1116" s="30">
        <f t="shared" si="509"/>
        <v>0.183</v>
      </c>
      <c r="X1116" s="30">
        <f t="shared" si="510"/>
        <v>0.442</v>
      </c>
      <c r="Y1116" s="30">
        <f t="shared" si="511"/>
        <v>0.375</v>
      </c>
      <c r="Z1116" s="30">
        <f t="shared" si="512"/>
        <v>1</v>
      </c>
    </row>
    <row r="1117" spans="1:26" x14ac:dyDescent="0.15">
      <c r="A1117" s="24" t="s">
        <v>217</v>
      </c>
      <c r="B1117" s="28">
        <v>0</v>
      </c>
      <c r="C1117" s="28">
        <v>0</v>
      </c>
      <c r="D1117" s="28">
        <v>32</v>
      </c>
      <c r="E1117" s="28">
        <v>16</v>
      </c>
      <c r="F1117" s="29">
        <f t="shared" si="502"/>
        <v>48</v>
      </c>
      <c r="G1117" s="28">
        <v>10</v>
      </c>
      <c r="H1117" s="28">
        <v>22</v>
      </c>
      <c r="I1117" s="28">
        <v>16</v>
      </c>
      <c r="J1117" s="29">
        <f t="shared" si="503"/>
        <v>48</v>
      </c>
      <c r="Q1117" s="21" t="s">
        <v>217</v>
      </c>
      <c r="R1117" s="30">
        <f t="shared" si="504"/>
        <v>0</v>
      </c>
      <c r="S1117" s="30">
        <f t="shared" si="505"/>
        <v>0</v>
      </c>
      <c r="T1117" s="30">
        <f t="shared" si="506"/>
        <v>0.66700000000000004</v>
      </c>
      <c r="U1117" s="30">
        <f t="shared" si="507"/>
        <v>0.33299999999999996</v>
      </c>
      <c r="V1117" s="30">
        <f t="shared" si="508"/>
        <v>1</v>
      </c>
      <c r="W1117" s="30">
        <f t="shared" si="509"/>
        <v>0.20799999999999999</v>
      </c>
      <c r="X1117" s="30">
        <f t="shared" si="510"/>
        <v>0.45800000000000002</v>
      </c>
      <c r="Y1117" s="30">
        <f t="shared" si="511"/>
        <v>0.33399999999999996</v>
      </c>
      <c r="Z1117" s="30">
        <f t="shared" si="512"/>
        <v>1</v>
      </c>
    </row>
    <row r="1118" spans="1:26" x14ac:dyDescent="0.15">
      <c r="A1118" s="24" t="s">
        <v>218</v>
      </c>
      <c r="B1118" s="28">
        <v>4</v>
      </c>
      <c r="C1118" s="28">
        <v>3</v>
      </c>
      <c r="D1118" s="28">
        <v>185</v>
      </c>
      <c r="E1118" s="28">
        <v>115</v>
      </c>
      <c r="F1118" s="29">
        <f t="shared" si="502"/>
        <v>307</v>
      </c>
      <c r="G1118" s="28">
        <v>62</v>
      </c>
      <c r="H1118" s="28">
        <v>133</v>
      </c>
      <c r="I1118" s="28">
        <v>112</v>
      </c>
      <c r="J1118" s="29">
        <f t="shared" si="503"/>
        <v>307</v>
      </c>
      <c r="Q1118" s="21" t="s">
        <v>218</v>
      </c>
      <c r="R1118" s="30">
        <f t="shared" si="504"/>
        <v>1.2999999999999999E-2</v>
      </c>
      <c r="S1118" s="30">
        <f t="shared" si="505"/>
        <v>0.01</v>
      </c>
      <c r="T1118" s="30">
        <f t="shared" si="506"/>
        <v>0.60299999999999998</v>
      </c>
      <c r="U1118" s="30">
        <f t="shared" si="507"/>
        <v>0.374</v>
      </c>
      <c r="V1118" s="30">
        <f t="shared" si="508"/>
        <v>1</v>
      </c>
      <c r="W1118" s="30">
        <f t="shared" si="509"/>
        <v>0.20200000000000001</v>
      </c>
      <c r="X1118" s="30">
        <f t="shared" si="510"/>
        <v>0.433</v>
      </c>
      <c r="Y1118" s="30">
        <f t="shared" si="511"/>
        <v>0.36499999999999999</v>
      </c>
      <c r="Z1118" s="30">
        <f t="shared" si="512"/>
        <v>1</v>
      </c>
    </row>
    <row r="1119" spans="1:26" x14ac:dyDescent="0.15">
      <c r="A1119" s="22" t="s">
        <v>219</v>
      </c>
      <c r="B1119" s="28">
        <v>11</v>
      </c>
      <c r="C1119" s="28">
        <v>1</v>
      </c>
      <c r="D1119" s="28">
        <v>237</v>
      </c>
      <c r="E1119" s="28">
        <v>90</v>
      </c>
      <c r="F1119" s="29">
        <f t="shared" si="502"/>
        <v>339</v>
      </c>
      <c r="G1119" s="28">
        <v>39</v>
      </c>
      <c r="H1119" s="28">
        <v>129</v>
      </c>
      <c r="I1119" s="28">
        <v>171</v>
      </c>
      <c r="J1119" s="29">
        <f t="shared" si="503"/>
        <v>339</v>
      </c>
      <c r="Q1119" s="21" t="s">
        <v>219</v>
      </c>
      <c r="R1119" s="30">
        <f t="shared" si="504"/>
        <v>3.2000000000000001E-2</v>
      </c>
      <c r="S1119" s="30">
        <f t="shared" si="505"/>
        <v>3.0000000000000001E-3</v>
      </c>
      <c r="T1119" s="30">
        <f t="shared" si="506"/>
        <v>0.69899999999999995</v>
      </c>
      <c r="U1119" s="30">
        <f t="shared" si="507"/>
        <v>0.26600000000000001</v>
      </c>
      <c r="V1119" s="30">
        <f t="shared" si="508"/>
        <v>1</v>
      </c>
      <c r="W1119" s="30">
        <f t="shared" si="509"/>
        <v>0.115</v>
      </c>
      <c r="X1119" s="30">
        <f t="shared" si="510"/>
        <v>0.38100000000000001</v>
      </c>
      <c r="Y1119" s="30">
        <f t="shared" si="511"/>
        <v>0.504</v>
      </c>
      <c r="Z1119" s="30">
        <f t="shared" si="512"/>
        <v>1</v>
      </c>
    </row>
    <row r="1120" spans="1:26" x14ac:dyDescent="0.15">
      <c r="A1120" s="24" t="s">
        <v>220</v>
      </c>
      <c r="B1120" s="28">
        <v>6</v>
      </c>
      <c r="C1120" s="28">
        <v>0</v>
      </c>
      <c r="D1120" s="28">
        <v>90</v>
      </c>
      <c r="E1120" s="28">
        <v>76</v>
      </c>
      <c r="F1120" s="29">
        <f t="shared" si="502"/>
        <v>172</v>
      </c>
      <c r="G1120" s="28">
        <v>28</v>
      </c>
      <c r="H1120" s="28">
        <v>68</v>
      </c>
      <c r="I1120" s="28">
        <v>76</v>
      </c>
      <c r="J1120" s="29">
        <f t="shared" si="503"/>
        <v>172</v>
      </c>
      <c r="Q1120" s="21" t="s">
        <v>220</v>
      </c>
      <c r="R1120" s="30">
        <f t="shared" si="504"/>
        <v>3.5000000000000003E-2</v>
      </c>
      <c r="S1120" s="30">
        <f t="shared" si="505"/>
        <v>0</v>
      </c>
      <c r="T1120" s="30">
        <f t="shared" si="506"/>
        <v>0.52300000000000002</v>
      </c>
      <c r="U1120" s="30">
        <f t="shared" si="507"/>
        <v>0.44199999999999995</v>
      </c>
      <c r="V1120" s="30">
        <f t="shared" si="508"/>
        <v>1</v>
      </c>
      <c r="W1120" s="30">
        <f t="shared" si="509"/>
        <v>0.16300000000000001</v>
      </c>
      <c r="X1120" s="30">
        <f t="shared" si="510"/>
        <v>0.39500000000000002</v>
      </c>
      <c r="Y1120" s="30">
        <f t="shared" si="511"/>
        <v>0.44199999999999995</v>
      </c>
      <c r="Z1120" s="30">
        <f t="shared" si="512"/>
        <v>1</v>
      </c>
    </row>
    <row r="1121" spans="1:26" x14ac:dyDescent="0.15">
      <c r="A1121" s="24" t="s">
        <v>221</v>
      </c>
      <c r="B1121" s="28">
        <v>0</v>
      </c>
      <c r="C1121" s="28">
        <v>1</v>
      </c>
      <c r="D1121" s="28">
        <v>47</v>
      </c>
      <c r="E1121" s="28">
        <v>39</v>
      </c>
      <c r="F1121" s="29">
        <f t="shared" si="502"/>
        <v>87</v>
      </c>
      <c r="G1121" s="28">
        <v>16</v>
      </c>
      <c r="H1121" s="28">
        <v>35</v>
      </c>
      <c r="I1121" s="28">
        <v>36</v>
      </c>
      <c r="J1121" s="29">
        <f t="shared" si="503"/>
        <v>87</v>
      </c>
      <c r="Q1121" s="21" t="s">
        <v>221</v>
      </c>
      <c r="R1121" s="30">
        <f t="shared" si="504"/>
        <v>0</v>
      </c>
      <c r="S1121" s="30">
        <f t="shared" si="505"/>
        <v>1.0999999999999999E-2</v>
      </c>
      <c r="T1121" s="30">
        <f t="shared" si="506"/>
        <v>0.54</v>
      </c>
      <c r="U1121" s="30">
        <f t="shared" si="507"/>
        <v>0.44899999999999995</v>
      </c>
      <c r="V1121" s="30">
        <f t="shared" si="508"/>
        <v>1</v>
      </c>
      <c r="W1121" s="30">
        <f t="shared" si="509"/>
        <v>0.184</v>
      </c>
      <c r="X1121" s="30">
        <f t="shared" si="510"/>
        <v>0.40200000000000002</v>
      </c>
      <c r="Y1121" s="30">
        <f t="shared" si="511"/>
        <v>0.41399999999999992</v>
      </c>
      <c r="Z1121" s="30">
        <f t="shared" si="512"/>
        <v>1</v>
      </c>
    </row>
    <row r="1122" spans="1:26" x14ac:dyDescent="0.15">
      <c r="A1122" s="24" t="s">
        <v>222</v>
      </c>
      <c r="B1122" s="28">
        <v>3</v>
      </c>
      <c r="C1122" s="28">
        <v>0</v>
      </c>
      <c r="D1122" s="28">
        <v>38</v>
      </c>
      <c r="E1122" s="28">
        <v>35</v>
      </c>
      <c r="F1122" s="29">
        <f t="shared" si="502"/>
        <v>76</v>
      </c>
      <c r="G1122" s="28">
        <v>6</v>
      </c>
      <c r="H1122" s="28">
        <v>32</v>
      </c>
      <c r="I1122" s="28">
        <v>38</v>
      </c>
      <c r="J1122" s="29">
        <f t="shared" si="503"/>
        <v>76</v>
      </c>
      <c r="Q1122" s="21" t="s">
        <v>222</v>
      </c>
      <c r="R1122" s="30">
        <f t="shared" si="504"/>
        <v>3.9E-2</v>
      </c>
      <c r="S1122" s="30">
        <f t="shared" si="505"/>
        <v>0</v>
      </c>
      <c r="T1122" s="30">
        <f t="shared" si="506"/>
        <v>0.5</v>
      </c>
      <c r="U1122" s="30">
        <f t="shared" si="507"/>
        <v>0.46099999999999997</v>
      </c>
      <c r="V1122" s="30">
        <f t="shared" si="508"/>
        <v>1</v>
      </c>
      <c r="W1122" s="30">
        <f t="shared" si="509"/>
        <v>7.9000000000000001E-2</v>
      </c>
      <c r="X1122" s="30">
        <f t="shared" si="510"/>
        <v>0.42099999999999999</v>
      </c>
      <c r="Y1122" s="30">
        <f t="shared" si="511"/>
        <v>0.5</v>
      </c>
      <c r="Z1122" s="30">
        <f t="shared" si="512"/>
        <v>1</v>
      </c>
    </row>
    <row r="1123" spans="1:26" x14ac:dyDescent="0.15">
      <c r="A1123" s="24" t="s">
        <v>223</v>
      </c>
      <c r="B1123" s="28">
        <v>1</v>
      </c>
      <c r="C1123" s="28">
        <v>0</v>
      </c>
      <c r="D1123" s="28">
        <v>31</v>
      </c>
      <c r="E1123" s="28">
        <v>21</v>
      </c>
      <c r="F1123" s="29">
        <f t="shared" si="502"/>
        <v>53</v>
      </c>
      <c r="G1123" s="28">
        <v>8</v>
      </c>
      <c r="H1123" s="28">
        <v>27</v>
      </c>
      <c r="I1123" s="28">
        <v>18</v>
      </c>
      <c r="J1123" s="29">
        <f t="shared" si="503"/>
        <v>53</v>
      </c>
      <c r="Q1123" s="21" t="s">
        <v>223</v>
      </c>
      <c r="R1123" s="30">
        <f t="shared" si="504"/>
        <v>1.9E-2</v>
      </c>
      <c r="S1123" s="30">
        <f t="shared" si="505"/>
        <v>0</v>
      </c>
      <c r="T1123" s="30">
        <f t="shared" si="506"/>
        <v>0.58499999999999996</v>
      </c>
      <c r="U1123" s="30">
        <f t="shared" si="507"/>
        <v>0.39600000000000002</v>
      </c>
      <c r="V1123" s="30">
        <f t="shared" si="508"/>
        <v>1</v>
      </c>
      <c r="W1123" s="30">
        <f t="shared" si="509"/>
        <v>0.151</v>
      </c>
      <c r="X1123" s="30">
        <f t="shared" si="510"/>
        <v>0.50900000000000001</v>
      </c>
      <c r="Y1123" s="30">
        <f t="shared" si="511"/>
        <v>0.33999999999999997</v>
      </c>
      <c r="Z1123" s="30">
        <f t="shared" si="512"/>
        <v>1</v>
      </c>
    </row>
    <row r="1124" spans="1:26" ht="11.25" thickBot="1" x14ac:dyDescent="0.2">
      <c r="A1124" s="31" t="s">
        <v>224</v>
      </c>
      <c r="B1124" s="32">
        <f>SUM(B1115:B1123)</f>
        <v>111</v>
      </c>
      <c r="C1124" s="32">
        <f>SUM(C1115:C1123)</f>
        <v>26</v>
      </c>
      <c r="D1124" s="32">
        <f>SUM(D1115:D1123)</f>
        <v>2688</v>
      </c>
      <c r="E1124" s="32">
        <f>SUM(E1115:E1123)</f>
        <v>1496</v>
      </c>
      <c r="F1124" s="32">
        <f t="shared" si="502"/>
        <v>4321</v>
      </c>
      <c r="G1124" s="32">
        <f>SUM(G1115:G1123)</f>
        <v>713</v>
      </c>
      <c r="H1124" s="32">
        <f>SUM(H1115:H1123)</f>
        <v>1930</v>
      </c>
      <c r="I1124" s="32">
        <f>SUM(I1115:I1123)</f>
        <v>1678</v>
      </c>
      <c r="J1124" s="32">
        <f t="shared" si="503"/>
        <v>4321</v>
      </c>
      <c r="Q1124" s="31" t="s">
        <v>224</v>
      </c>
      <c r="R1124" s="33">
        <f t="shared" si="504"/>
        <v>2.5999999999999999E-2</v>
      </c>
      <c r="S1124" s="33">
        <f t="shared" si="505"/>
        <v>6.0000000000000001E-3</v>
      </c>
      <c r="T1124" s="33">
        <f t="shared" si="506"/>
        <v>0.622</v>
      </c>
      <c r="U1124" s="33">
        <f t="shared" si="507"/>
        <v>0.34599999999999997</v>
      </c>
      <c r="V1124" s="33">
        <f t="shared" si="508"/>
        <v>1</v>
      </c>
      <c r="W1124" s="33">
        <f t="shared" si="509"/>
        <v>0.16500000000000001</v>
      </c>
      <c r="X1124" s="33">
        <f t="shared" si="510"/>
        <v>0.44700000000000001</v>
      </c>
      <c r="Y1124" s="33">
        <f t="shared" si="511"/>
        <v>0.38800000000000001</v>
      </c>
      <c r="Z1124" s="33">
        <f t="shared" si="512"/>
        <v>1</v>
      </c>
    </row>
    <row r="1125" spans="1:26" ht="11.25" thickTop="1" x14ac:dyDescent="0.15">
      <c r="A1125" s="35" t="s">
        <v>225</v>
      </c>
      <c r="B1125" s="26">
        <f>SUM(B1124,B1114,B1108)</f>
        <v>250</v>
      </c>
      <c r="C1125" s="26">
        <f>SUM(C1124,C1114,C1108)</f>
        <v>47</v>
      </c>
      <c r="D1125" s="26">
        <f>SUM(D1124,D1114,D1108)</f>
        <v>6048</v>
      </c>
      <c r="E1125" s="26">
        <f>SUM(E1124,E1114,E1108)</f>
        <v>3356</v>
      </c>
      <c r="F1125" s="26">
        <f t="shared" si="502"/>
        <v>9701</v>
      </c>
      <c r="G1125" s="26">
        <f>SUM(G1124,G1114,G1108)</f>
        <v>1587</v>
      </c>
      <c r="H1125" s="26">
        <f>SUM(H1124,H1114,H1108)</f>
        <v>4223</v>
      </c>
      <c r="I1125" s="26">
        <f>SUM(I1124,I1114,I1108)</f>
        <v>3891</v>
      </c>
      <c r="J1125" s="26">
        <f t="shared" si="503"/>
        <v>9701</v>
      </c>
      <c r="Q1125" s="35" t="s">
        <v>225</v>
      </c>
      <c r="R1125" s="27">
        <f t="shared" si="504"/>
        <v>2.5999999999999999E-2</v>
      </c>
      <c r="S1125" s="27">
        <f t="shared" si="505"/>
        <v>5.0000000000000001E-3</v>
      </c>
      <c r="T1125" s="27">
        <f t="shared" si="506"/>
        <v>0.623</v>
      </c>
      <c r="U1125" s="27">
        <f t="shared" si="507"/>
        <v>0.34599999999999997</v>
      </c>
      <c r="V1125" s="27">
        <f t="shared" si="508"/>
        <v>1</v>
      </c>
      <c r="W1125" s="27">
        <f t="shared" si="509"/>
        <v>0.16400000000000001</v>
      </c>
      <c r="X1125" s="27">
        <f t="shared" si="510"/>
        <v>0.435</v>
      </c>
      <c r="Y1125" s="27">
        <f t="shared" si="511"/>
        <v>0.40100000000000002</v>
      </c>
      <c r="Z1125" s="27">
        <f t="shared" si="512"/>
        <v>1</v>
      </c>
    </row>
    <row r="1126" spans="1:26" x14ac:dyDescent="0.15">
      <c r="A1126" s="80"/>
      <c r="B1126" s="151" t="s">
        <v>358</v>
      </c>
      <c r="C1126" s="47"/>
      <c r="D1126" s="47"/>
      <c r="E1126" s="47"/>
      <c r="F1126" s="48"/>
      <c r="G1126" s="81" t="s">
        <v>359</v>
      </c>
      <c r="H1126" s="47"/>
      <c r="I1126" s="47"/>
      <c r="J1126" s="48"/>
      <c r="Q1126" s="21"/>
      <c r="R1126" s="82" t="s">
        <v>358</v>
      </c>
      <c r="S1126" s="50"/>
      <c r="T1126" s="50"/>
      <c r="U1126" s="50"/>
      <c r="V1126" s="51"/>
      <c r="W1126" s="82" t="s">
        <v>359</v>
      </c>
      <c r="X1126" s="50"/>
      <c r="Y1126" s="50"/>
      <c r="Z1126" s="51"/>
    </row>
    <row r="1127" spans="1:26" x14ac:dyDescent="0.15">
      <c r="A1127" s="16"/>
      <c r="B1127" s="17" t="s">
        <v>347</v>
      </c>
      <c r="C1127" s="17" t="s">
        <v>348</v>
      </c>
      <c r="D1127" s="17" t="s">
        <v>349</v>
      </c>
      <c r="E1127" s="37" t="s">
        <v>201</v>
      </c>
      <c r="F1127" s="18" t="s">
        <v>202</v>
      </c>
      <c r="G1127" s="17" t="s">
        <v>350</v>
      </c>
      <c r="H1127" s="17" t="s">
        <v>351</v>
      </c>
      <c r="I1127" s="37" t="s">
        <v>201</v>
      </c>
      <c r="J1127" s="18" t="s">
        <v>202</v>
      </c>
      <c r="Q1127" s="20"/>
      <c r="R1127" s="21" t="s">
        <v>347</v>
      </c>
      <c r="S1127" s="21" t="s">
        <v>348</v>
      </c>
      <c r="T1127" s="21" t="s">
        <v>349</v>
      </c>
      <c r="U1127" s="38" t="s">
        <v>201</v>
      </c>
      <c r="V1127" s="21" t="s">
        <v>202</v>
      </c>
      <c r="W1127" s="21" t="s">
        <v>350</v>
      </c>
      <c r="X1127" s="21" t="s">
        <v>351</v>
      </c>
      <c r="Y1127" s="38" t="s">
        <v>201</v>
      </c>
      <c r="Z1127" s="21" t="s">
        <v>202</v>
      </c>
    </row>
    <row r="1128" spans="1:26" x14ac:dyDescent="0.15">
      <c r="A1128" s="34" t="s">
        <v>203</v>
      </c>
      <c r="B1128" s="25">
        <v>22</v>
      </c>
      <c r="C1128" s="25">
        <v>10</v>
      </c>
      <c r="D1128" s="25">
        <v>1887</v>
      </c>
      <c r="E1128" s="25">
        <v>1008</v>
      </c>
      <c r="F1128" s="26">
        <f t="shared" ref="F1128:F1150" si="513">SUM(B1128:E1128)</f>
        <v>2927</v>
      </c>
      <c r="G1128" s="25">
        <v>370</v>
      </c>
      <c r="H1128" s="25">
        <v>1390</v>
      </c>
      <c r="I1128" s="25">
        <v>1167</v>
      </c>
      <c r="J1128" s="26">
        <f t="shared" ref="J1128:J1150" si="514">SUM(G1128:I1128)</f>
        <v>2927</v>
      </c>
      <c r="Q1128" s="35" t="s">
        <v>203</v>
      </c>
      <c r="R1128" s="27">
        <f t="shared" ref="R1128:R1150" si="515">ROUND(B1128/F1128,3)</f>
        <v>8.0000000000000002E-3</v>
      </c>
      <c r="S1128" s="27">
        <f t="shared" ref="S1128:S1150" si="516">ROUND(C1128/F1128,3)</f>
        <v>3.0000000000000001E-3</v>
      </c>
      <c r="T1128" s="27">
        <f t="shared" ref="T1128:T1150" si="517">ROUND(D1128/F1128,3)</f>
        <v>0.64500000000000002</v>
      </c>
      <c r="U1128" s="27">
        <f t="shared" ref="U1128:U1150" si="518">1-SUM(R1128:T1128)</f>
        <v>0.34399999999999997</v>
      </c>
      <c r="V1128" s="27">
        <f t="shared" ref="V1128:V1150" si="519">SUM(R1128:U1128)</f>
        <v>1</v>
      </c>
      <c r="W1128" s="27">
        <f t="shared" ref="W1128:W1149" si="520">ROUND(G1128/J1128,3)</f>
        <v>0.126</v>
      </c>
      <c r="X1128" s="27">
        <f t="shared" ref="X1128:X1150" si="521">ROUND(H1128/J1128,3)</f>
        <v>0.47499999999999998</v>
      </c>
      <c r="Y1128" s="27">
        <f t="shared" ref="Y1128:Y1150" si="522">1-SUM(W1128:X1128)</f>
        <v>0.39900000000000002</v>
      </c>
      <c r="Z1128" s="27">
        <f t="shared" ref="Z1128:Z1150" si="523">SUM(W1128:Y1128)</f>
        <v>1</v>
      </c>
    </row>
    <row r="1129" spans="1:26" x14ac:dyDescent="0.15">
      <c r="A1129" s="24" t="s">
        <v>204</v>
      </c>
      <c r="B1129" s="28">
        <v>0</v>
      </c>
      <c r="C1129" s="28">
        <v>0</v>
      </c>
      <c r="D1129" s="28">
        <v>97</v>
      </c>
      <c r="E1129" s="28">
        <v>60</v>
      </c>
      <c r="F1129" s="29">
        <f t="shared" si="513"/>
        <v>157</v>
      </c>
      <c r="G1129" s="28">
        <v>25</v>
      </c>
      <c r="H1129" s="28">
        <v>70</v>
      </c>
      <c r="I1129" s="28">
        <v>62</v>
      </c>
      <c r="J1129" s="29">
        <f t="shared" si="514"/>
        <v>157</v>
      </c>
      <c r="Q1129" s="21" t="s">
        <v>204</v>
      </c>
      <c r="R1129" s="30">
        <f t="shared" si="515"/>
        <v>0</v>
      </c>
      <c r="S1129" s="30">
        <f t="shared" si="516"/>
        <v>0</v>
      </c>
      <c r="T1129" s="30">
        <f t="shared" si="517"/>
        <v>0.61799999999999999</v>
      </c>
      <c r="U1129" s="30">
        <f t="shared" si="518"/>
        <v>0.38200000000000001</v>
      </c>
      <c r="V1129" s="30">
        <f t="shared" si="519"/>
        <v>1</v>
      </c>
      <c r="W1129" s="30">
        <f t="shared" si="520"/>
        <v>0.159</v>
      </c>
      <c r="X1129" s="30">
        <f t="shared" si="521"/>
        <v>0.44600000000000001</v>
      </c>
      <c r="Y1129" s="30">
        <f t="shared" si="522"/>
        <v>0.39500000000000002</v>
      </c>
      <c r="Z1129" s="30">
        <f t="shared" si="523"/>
        <v>1</v>
      </c>
    </row>
    <row r="1130" spans="1:26" x14ac:dyDescent="0.15">
      <c r="A1130" s="24" t="s">
        <v>205</v>
      </c>
      <c r="B1130" s="28">
        <v>0</v>
      </c>
      <c r="C1130" s="28">
        <v>0</v>
      </c>
      <c r="D1130" s="28">
        <v>36</v>
      </c>
      <c r="E1130" s="28">
        <v>31</v>
      </c>
      <c r="F1130" s="29">
        <f t="shared" si="513"/>
        <v>67</v>
      </c>
      <c r="G1130" s="28">
        <v>7</v>
      </c>
      <c r="H1130" s="28">
        <v>32</v>
      </c>
      <c r="I1130" s="28">
        <v>28</v>
      </c>
      <c r="J1130" s="29">
        <f t="shared" si="514"/>
        <v>67</v>
      </c>
      <c r="Q1130" s="21" t="s">
        <v>205</v>
      </c>
      <c r="R1130" s="30">
        <f t="shared" si="515"/>
        <v>0</v>
      </c>
      <c r="S1130" s="30">
        <f t="shared" si="516"/>
        <v>0</v>
      </c>
      <c r="T1130" s="30">
        <f t="shared" si="517"/>
        <v>0.53700000000000003</v>
      </c>
      <c r="U1130" s="30">
        <f t="shared" si="518"/>
        <v>0.46299999999999997</v>
      </c>
      <c r="V1130" s="30">
        <f t="shared" si="519"/>
        <v>1</v>
      </c>
      <c r="W1130" s="30">
        <f t="shared" si="520"/>
        <v>0.104</v>
      </c>
      <c r="X1130" s="30">
        <f t="shared" si="521"/>
        <v>0.47799999999999998</v>
      </c>
      <c r="Y1130" s="30">
        <f t="shared" si="522"/>
        <v>0.41800000000000004</v>
      </c>
      <c r="Z1130" s="30">
        <f t="shared" si="523"/>
        <v>1</v>
      </c>
    </row>
    <row r="1131" spans="1:26" x14ac:dyDescent="0.15">
      <c r="A1131" s="24" t="s">
        <v>206</v>
      </c>
      <c r="B1131" s="28">
        <v>0</v>
      </c>
      <c r="C1131" s="28">
        <v>0</v>
      </c>
      <c r="D1131" s="28">
        <v>73</v>
      </c>
      <c r="E1131" s="28">
        <v>65</v>
      </c>
      <c r="F1131" s="29">
        <f t="shared" si="513"/>
        <v>138</v>
      </c>
      <c r="G1131" s="28">
        <v>19</v>
      </c>
      <c r="H1131" s="28">
        <v>50</v>
      </c>
      <c r="I1131" s="28">
        <v>69</v>
      </c>
      <c r="J1131" s="29">
        <f t="shared" si="514"/>
        <v>138</v>
      </c>
      <c r="Q1131" s="21" t="s">
        <v>206</v>
      </c>
      <c r="R1131" s="30">
        <f t="shared" si="515"/>
        <v>0</v>
      </c>
      <c r="S1131" s="30">
        <f t="shared" si="516"/>
        <v>0</v>
      </c>
      <c r="T1131" s="30">
        <f t="shared" si="517"/>
        <v>0.52900000000000003</v>
      </c>
      <c r="U1131" s="30">
        <f t="shared" si="518"/>
        <v>0.47099999999999997</v>
      </c>
      <c r="V1131" s="30">
        <f t="shared" si="519"/>
        <v>1</v>
      </c>
      <c r="W1131" s="30">
        <f t="shared" si="520"/>
        <v>0.13800000000000001</v>
      </c>
      <c r="X1131" s="30">
        <f t="shared" si="521"/>
        <v>0.36199999999999999</v>
      </c>
      <c r="Y1131" s="30">
        <f t="shared" si="522"/>
        <v>0.5</v>
      </c>
      <c r="Z1131" s="30">
        <f t="shared" si="523"/>
        <v>1</v>
      </c>
    </row>
    <row r="1132" spans="1:26" x14ac:dyDescent="0.15">
      <c r="A1132" s="24" t="s">
        <v>207</v>
      </c>
      <c r="B1132" s="28">
        <v>2</v>
      </c>
      <c r="C1132" s="28">
        <v>1</v>
      </c>
      <c r="D1132" s="28">
        <v>116</v>
      </c>
      <c r="E1132" s="28">
        <v>69</v>
      </c>
      <c r="F1132" s="29">
        <f t="shared" si="513"/>
        <v>188</v>
      </c>
      <c r="G1132" s="28">
        <v>32</v>
      </c>
      <c r="H1132" s="28">
        <v>79</v>
      </c>
      <c r="I1132" s="28">
        <v>77</v>
      </c>
      <c r="J1132" s="29">
        <f t="shared" si="514"/>
        <v>188</v>
      </c>
      <c r="Q1132" s="21" t="s">
        <v>207</v>
      </c>
      <c r="R1132" s="30">
        <f t="shared" si="515"/>
        <v>1.0999999999999999E-2</v>
      </c>
      <c r="S1132" s="30">
        <f t="shared" si="516"/>
        <v>5.0000000000000001E-3</v>
      </c>
      <c r="T1132" s="30">
        <f t="shared" si="517"/>
        <v>0.61699999999999999</v>
      </c>
      <c r="U1132" s="30">
        <f t="shared" si="518"/>
        <v>0.36699999999999999</v>
      </c>
      <c r="V1132" s="30">
        <f t="shared" si="519"/>
        <v>1</v>
      </c>
      <c r="W1132" s="30">
        <f t="shared" si="520"/>
        <v>0.17</v>
      </c>
      <c r="X1132" s="30">
        <f t="shared" si="521"/>
        <v>0.42</v>
      </c>
      <c r="Y1132" s="30">
        <f t="shared" si="522"/>
        <v>0.41000000000000003</v>
      </c>
      <c r="Z1132" s="30">
        <f t="shared" si="523"/>
        <v>1</v>
      </c>
    </row>
    <row r="1133" spans="1:26" ht="11.25" thickBot="1" x14ac:dyDescent="0.2">
      <c r="A1133" s="31" t="s">
        <v>208</v>
      </c>
      <c r="B1133" s="32">
        <f>SUM(B1128:B1132)</f>
        <v>24</v>
      </c>
      <c r="C1133" s="32">
        <f>SUM(C1128:C1132)</f>
        <v>11</v>
      </c>
      <c r="D1133" s="32">
        <f>SUM(D1128:D1132)</f>
        <v>2209</v>
      </c>
      <c r="E1133" s="32">
        <f>SUM(E1128:E1132)</f>
        <v>1233</v>
      </c>
      <c r="F1133" s="32">
        <f t="shared" si="513"/>
        <v>3477</v>
      </c>
      <c r="G1133" s="32">
        <f>SUM(G1128:G1132)</f>
        <v>453</v>
      </c>
      <c r="H1133" s="32">
        <f>SUM(H1128:H1132)</f>
        <v>1621</v>
      </c>
      <c r="I1133" s="32">
        <f>SUM(I1128:I1132)</f>
        <v>1403</v>
      </c>
      <c r="J1133" s="32">
        <f t="shared" si="514"/>
        <v>3477</v>
      </c>
      <c r="Q1133" s="31" t="s">
        <v>208</v>
      </c>
      <c r="R1133" s="33">
        <f t="shared" si="515"/>
        <v>7.0000000000000001E-3</v>
      </c>
      <c r="S1133" s="33">
        <f t="shared" si="516"/>
        <v>3.0000000000000001E-3</v>
      </c>
      <c r="T1133" s="33">
        <f t="shared" si="517"/>
        <v>0.63500000000000001</v>
      </c>
      <c r="U1133" s="33">
        <f t="shared" si="518"/>
        <v>0.35499999999999998</v>
      </c>
      <c r="V1133" s="33">
        <f t="shared" si="519"/>
        <v>1</v>
      </c>
      <c r="W1133" s="33">
        <f t="shared" si="520"/>
        <v>0.13</v>
      </c>
      <c r="X1133" s="33">
        <f t="shared" si="521"/>
        <v>0.46600000000000003</v>
      </c>
      <c r="Y1133" s="33">
        <f t="shared" si="522"/>
        <v>0.40399999999999991</v>
      </c>
      <c r="Z1133" s="33">
        <f t="shared" si="523"/>
        <v>1</v>
      </c>
    </row>
    <row r="1134" spans="1:26" ht="11.25" thickTop="1" x14ac:dyDescent="0.15">
      <c r="A1134" s="34" t="s">
        <v>209</v>
      </c>
      <c r="B1134" s="25">
        <v>9</v>
      </c>
      <c r="C1134" s="25">
        <v>2</v>
      </c>
      <c r="D1134" s="25">
        <v>687</v>
      </c>
      <c r="E1134" s="25">
        <v>321</v>
      </c>
      <c r="F1134" s="26">
        <f t="shared" si="513"/>
        <v>1019</v>
      </c>
      <c r="G1134" s="25">
        <v>97</v>
      </c>
      <c r="H1134" s="25">
        <v>446</v>
      </c>
      <c r="I1134" s="25">
        <v>476</v>
      </c>
      <c r="J1134" s="26">
        <f t="shared" si="514"/>
        <v>1019</v>
      </c>
      <c r="Q1134" s="35" t="s">
        <v>209</v>
      </c>
      <c r="R1134" s="27">
        <f t="shared" si="515"/>
        <v>8.9999999999999993E-3</v>
      </c>
      <c r="S1134" s="27">
        <f t="shared" si="516"/>
        <v>2E-3</v>
      </c>
      <c r="T1134" s="27">
        <f t="shared" si="517"/>
        <v>0.67400000000000004</v>
      </c>
      <c r="U1134" s="27">
        <f t="shared" si="518"/>
        <v>0.31499999999999995</v>
      </c>
      <c r="V1134" s="27">
        <f t="shared" si="519"/>
        <v>1</v>
      </c>
      <c r="W1134" s="27">
        <f t="shared" si="520"/>
        <v>9.5000000000000001E-2</v>
      </c>
      <c r="X1134" s="27">
        <f t="shared" si="521"/>
        <v>0.438</v>
      </c>
      <c r="Y1134" s="27">
        <f t="shared" si="522"/>
        <v>0.46699999999999997</v>
      </c>
      <c r="Z1134" s="27">
        <f t="shared" si="523"/>
        <v>1</v>
      </c>
    </row>
    <row r="1135" spans="1:26" x14ac:dyDescent="0.15">
      <c r="A1135" s="24" t="s">
        <v>210</v>
      </c>
      <c r="B1135" s="28">
        <v>1</v>
      </c>
      <c r="C1135" s="28">
        <v>0</v>
      </c>
      <c r="D1135" s="28">
        <v>58</v>
      </c>
      <c r="E1135" s="28">
        <v>37</v>
      </c>
      <c r="F1135" s="29">
        <f t="shared" si="513"/>
        <v>96</v>
      </c>
      <c r="G1135" s="28">
        <v>12</v>
      </c>
      <c r="H1135" s="28">
        <v>36</v>
      </c>
      <c r="I1135" s="28">
        <v>48</v>
      </c>
      <c r="J1135" s="29">
        <f t="shared" si="514"/>
        <v>96</v>
      </c>
      <c r="Q1135" s="21" t="s">
        <v>210</v>
      </c>
      <c r="R1135" s="30">
        <f t="shared" si="515"/>
        <v>0.01</v>
      </c>
      <c r="S1135" s="30">
        <f t="shared" si="516"/>
        <v>0</v>
      </c>
      <c r="T1135" s="30">
        <f t="shared" si="517"/>
        <v>0.60399999999999998</v>
      </c>
      <c r="U1135" s="30">
        <f t="shared" si="518"/>
        <v>0.38600000000000001</v>
      </c>
      <c r="V1135" s="30">
        <f t="shared" si="519"/>
        <v>1</v>
      </c>
      <c r="W1135" s="30">
        <f t="shared" si="520"/>
        <v>0.125</v>
      </c>
      <c r="X1135" s="30">
        <f t="shared" si="521"/>
        <v>0.375</v>
      </c>
      <c r="Y1135" s="30">
        <f t="shared" si="522"/>
        <v>0.5</v>
      </c>
      <c r="Z1135" s="30">
        <f t="shared" si="523"/>
        <v>1</v>
      </c>
    </row>
    <row r="1136" spans="1:26" x14ac:dyDescent="0.15">
      <c r="A1136" s="24" t="s">
        <v>211</v>
      </c>
      <c r="B1136" s="28">
        <v>2</v>
      </c>
      <c r="C1136" s="28">
        <v>1</v>
      </c>
      <c r="D1136" s="28">
        <v>207</v>
      </c>
      <c r="E1136" s="28">
        <v>102</v>
      </c>
      <c r="F1136" s="29">
        <f t="shared" si="513"/>
        <v>312</v>
      </c>
      <c r="G1136" s="28">
        <v>55</v>
      </c>
      <c r="H1136" s="28">
        <v>137</v>
      </c>
      <c r="I1136" s="28">
        <v>120</v>
      </c>
      <c r="J1136" s="29">
        <f t="shared" si="514"/>
        <v>312</v>
      </c>
      <c r="Q1136" s="21" t="s">
        <v>211</v>
      </c>
      <c r="R1136" s="30">
        <f t="shared" si="515"/>
        <v>6.0000000000000001E-3</v>
      </c>
      <c r="S1136" s="30">
        <f t="shared" si="516"/>
        <v>3.0000000000000001E-3</v>
      </c>
      <c r="T1136" s="30">
        <f t="shared" si="517"/>
        <v>0.66300000000000003</v>
      </c>
      <c r="U1136" s="30">
        <f t="shared" si="518"/>
        <v>0.32799999999999996</v>
      </c>
      <c r="V1136" s="30">
        <f t="shared" si="519"/>
        <v>1</v>
      </c>
      <c r="W1136" s="30">
        <f t="shared" si="520"/>
        <v>0.17599999999999999</v>
      </c>
      <c r="X1136" s="30">
        <f t="shared" si="521"/>
        <v>0.439</v>
      </c>
      <c r="Y1136" s="30">
        <f t="shared" si="522"/>
        <v>0.38500000000000001</v>
      </c>
      <c r="Z1136" s="30">
        <f t="shared" si="523"/>
        <v>1</v>
      </c>
    </row>
    <row r="1137" spans="1:26" x14ac:dyDescent="0.15">
      <c r="A1137" s="24" t="s">
        <v>212</v>
      </c>
      <c r="B1137" s="28">
        <v>1</v>
      </c>
      <c r="C1137" s="28">
        <v>0</v>
      </c>
      <c r="D1137" s="28">
        <v>163</v>
      </c>
      <c r="E1137" s="28">
        <v>99</v>
      </c>
      <c r="F1137" s="29">
        <f t="shared" si="513"/>
        <v>263</v>
      </c>
      <c r="G1137" s="28">
        <v>36</v>
      </c>
      <c r="H1137" s="28">
        <v>109</v>
      </c>
      <c r="I1137" s="28">
        <v>118</v>
      </c>
      <c r="J1137" s="29">
        <f t="shared" si="514"/>
        <v>263</v>
      </c>
      <c r="Q1137" s="21" t="s">
        <v>212</v>
      </c>
      <c r="R1137" s="30">
        <f t="shared" si="515"/>
        <v>4.0000000000000001E-3</v>
      </c>
      <c r="S1137" s="30">
        <f t="shared" si="516"/>
        <v>0</v>
      </c>
      <c r="T1137" s="30">
        <f t="shared" si="517"/>
        <v>0.62</v>
      </c>
      <c r="U1137" s="30">
        <f t="shared" si="518"/>
        <v>0.376</v>
      </c>
      <c r="V1137" s="30">
        <f t="shared" si="519"/>
        <v>1</v>
      </c>
      <c r="W1137" s="30">
        <f t="shared" si="520"/>
        <v>0.13700000000000001</v>
      </c>
      <c r="X1137" s="30">
        <f t="shared" si="521"/>
        <v>0.41399999999999998</v>
      </c>
      <c r="Y1137" s="30">
        <f t="shared" si="522"/>
        <v>0.44900000000000007</v>
      </c>
      <c r="Z1137" s="30">
        <f t="shared" si="523"/>
        <v>1</v>
      </c>
    </row>
    <row r="1138" spans="1:26" x14ac:dyDescent="0.15">
      <c r="A1138" s="24" t="s">
        <v>213</v>
      </c>
      <c r="B1138" s="28">
        <v>4</v>
      </c>
      <c r="C1138" s="28">
        <v>1</v>
      </c>
      <c r="D1138" s="28">
        <v>125</v>
      </c>
      <c r="E1138" s="28">
        <v>83</v>
      </c>
      <c r="F1138" s="29">
        <f t="shared" si="513"/>
        <v>213</v>
      </c>
      <c r="G1138" s="28">
        <v>31</v>
      </c>
      <c r="H1138" s="28">
        <v>99</v>
      </c>
      <c r="I1138" s="28">
        <v>83</v>
      </c>
      <c r="J1138" s="29">
        <f t="shared" si="514"/>
        <v>213</v>
      </c>
      <c r="Q1138" s="21" t="s">
        <v>213</v>
      </c>
      <c r="R1138" s="30">
        <f t="shared" si="515"/>
        <v>1.9E-2</v>
      </c>
      <c r="S1138" s="30">
        <f t="shared" si="516"/>
        <v>5.0000000000000001E-3</v>
      </c>
      <c r="T1138" s="30">
        <f t="shared" si="517"/>
        <v>0.58699999999999997</v>
      </c>
      <c r="U1138" s="30">
        <f t="shared" si="518"/>
        <v>0.38900000000000001</v>
      </c>
      <c r="V1138" s="30">
        <f t="shared" si="519"/>
        <v>1</v>
      </c>
      <c r="W1138" s="30">
        <f t="shared" si="520"/>
        <v>0.14599999999999999</v>
      </c>
      <c r="X1138" s="30">
        <f t="shared" si="521"/>
        <v>0.46500000000000002</v>
      </c>
      <c r="Y1138" s="30">
        <f t="shared" si="522"/>
        <v>0.38900000000000001</v>
      </c>
      <c r="Z1138" s="30">
        <f t="shared" si="523"/>
        <v>1</v>
      </c>
    </row>
    <row r="1139" spans="1:26" ht="11.25" thickBot="1" x14ac:dyDescent="0.2">
      <c r="A1139" s="31" t="s">
        <v>214</v>
      </c>
      <c r="B1139" s="32">
        <f>SUM(B1134:B1138)</f>
        <v>17</v>
      </c>
      <c r="C1139" s="32">
        <f>SUM(C1134:C1138)</f>
        <v>4</v>
      </c>
      <c r="D1139" s="32">
        <f>SUM(D1134:D1138)</f>
        <v>1240</v>
      </c>
      <c r="E1139" s="32">
        <f>SUM(E1134:E1138)</f>
        <v>642</v>
      </c>
      <c r="F1139" s="32">
        <f t="shared" si="513"/>
        <v>1903</v>
      </c>
      <c r="G1139" s="32">
        <f>SUM(G1134:G1138)</f>
        <v>231</v>
      </c>
      <c r="H1139" s="32">
        <f>SUM(H1134:H1138)</f>
        <v>827</v>
      </c>
      <c r="I1139" s="32">
        <f>SUM(I1134:I1138)</f>
        <v>845</v>
      </c>
      <c r="J1139" s="32">
        <f t="shared" si="514"/>
        <v>1903</v>
      </c>
      <c r="Q1139" s="31" t="s">
        <v>214</v>
      </c>
      <c r="R1139" s="33">
        <f t="shared" si="515"/>
        <v>8.9999999999999993E-3</v>
      </c>
      <c r="S1139" s="33">
        <f t="shared" si="516"/>
        <v>2E-3</v>
      </c>
      <c r="T1139" s="33">
        <f t="shared" si="517"/>
        <v>0.65200000000000002</v>
      </c>
      <c r="U1139" s="33">
        <f t="shared" si="518"/>
        <v>0.33699999999999997</v>
      </c>
      <c r="V1139" s="33">
        <f t="shared" si="519"/>
        <v>1</v>
      </c>
      <c r="W1139" s="33">
        <f t="shared" si="520"/>
        <v>0.121</v>
      </c>
      <c r="X1139" s="33">
        <f t="shared" si="521"/>
        <v>0.435</v>
      </c>
      <c r="Y1139" s="33">
        <f t="shared" si="522"/>
        <v>0.44399999999999995</v>
      </c>
      <c r="Z1139" s="33">
        <f t="shared" si="523"/>
        <v>1</v>
      </c>
    </row>
    <row r="1140" spans="1:26" ht="11.25" thickTop="1" x14ac:dyDescent="0.15">
      <c r="A1140" s="34" t="s">
        <v>215</v>
      </c>
      <c r="B1140" s="25">
        <v>19</v>
      </c>
      <c r="C1140" s="25">
        <v>5</v>
      </c>
      <c r="D1140" s="25">
        <v>1678</v>
      </c>
      <c r="E1140" s="25">
        <v>951</v>
      </c>
      <c r="F1140" s="26">
        <f t="shared" si="513"/>
        <v>2653</v>
      </c>
      <c r="G1140" s="25">
        <v>353</v>
      </c>
      <c r="H1140" s="25">
        <v>1286</v>
      </c>
      <c r="I1140" s="25">
        <v>1014</v>
      </c>
      <c r="J1140" s="26">
        <f t="shared" si="514"/>
        <v>2653</v>
      </c>
      <c r="Q1140" s="35" t="s">
        <v>215</v>
      </c>
      <c r="R1140" s="27">
        <f t="shared" si="515"/>
        <v>7.0000000000000001E-3</v>
      </c>
      <c r="S1140" s="27">
        <f t="shared" si="516"/>
        <v>2E-3</v>
      </c>
      <c r="T1140" s="27">
        <f t="shared" si="517"/>
        <v>0.63200000000000001</v>
      </c>
      <c r="U1140" s="27">
        <f t="shared" si="518"/>
        <v>0.35899999999999999</v>
      </c>
      <c r="V1140" s="27">
        <f t="shared" si="519"/>
        <v>1</v>
      </c>
      <c r="W1140" s="27">
        <f t="shared" si="520"/>
        <v>0.13300000000000001</v>
      </c>
      <c r="X1140" s="27">
        <f t="shared" si="521"/>
        <v>0.48499999999999999</v>
      </c>
      <c r="Y1140" s="27">
        <f t="shared" si="522"/>
        <v>0.38200000000000001</v>
      </c>
      <c r="Z1140" s="27">
        <f t="shared" si="523"/>
        <v>1</v>
      </c>
    </row>
    <row r="1141" spans="1:26" x14ac:dyDescent="0.15">
      <c r="A1141" s="24" t="s">
        <v>216</v>
      </c>
      <c r="B1141" s="28">
        <v>5</v>
      </c>
      <c r="C1141" s="28">
        <v>2</v>
      </c>
      <c r="D1141" s="28">
        <v>400</v>
      </c>
      <c r="E1141" s="28">
        <v>179</v>
      </c>
      <c r="F1141" s="29">
        <f t="shared" si="513"/>
        <v>586</v>
      </c>
      <c r="G1141" s="28">
        <v>95</v>
      </c>
      <c r="H1141" s="28">
        <v>270</v>
      </c>
      <c r="I1141" s="28">
        <v>221</v>
      </c>
      <c r="J1141" s="29">
        <f t="shared" si="514"/>
        <v>586</v>
      </c>
      <c r="Q1141" s="21" t="s">
        <v>216</v>
      </c>
      <c r="R1141" s="30">
        <f t="shared" si="515"/>
        <v>8.9999999999999993E-3</v>
      </c>
      <c r="S1141" s="30">
        <f t="shared" si="516"/>
        <v>3.0000000000000001E-3</v>
      </c>
      <c r="T1141" s="30">
        <f t="shared" si="517"/>
        <v>0.68300000000000005</v>
      </c>
      <c r="U1141" s="30">
        <f t="shared" si="518"/>
        <v>0.30499999999999994</v>
      </c>
      <c r="V1141" s="30">
        <f t="shared" si="519"/>
        <v>1</v>
      </c>
      <c r="W1141" s="30">
        <f t="shared" si="520"/>
        <v>0.16200000000000001</v>
      </c>
      <c r="X1141" s="30">
        <f t="shared" si="521"/>
        <v>0.46100000000000002</v>
      </c>
      <c r="Y1141" s="30">
        <f t="shared" si="522"/>
        <v>0.377</v>
      </c>
      <c r="Z1141" s="30">
        <f t="shared" si="523"/>
        <v>1</v>
      </c>
    </row>
    <row r="1142" spans="1:26" x14ac:dyDescent="0.15">
      <c r="A1142" s="24" t="s">
        <v>217</v>
      </c>
      <c r="B1142" s="28">
        <v>1</v>
      </c>
      <c r="C1142" s="28">
        <v>0</v>
      </c>
      <c r="D1142" s="28">
        <v>32</v>
      </c>
      <c r="E1142" s="28">
        <v>15</v>
      </c>
      <c r="F1142" s="29">
        <f t="shared" si="513"/>
        <v>48</v>
      </c>
      <c r="G1142" s="28">
        <v>6</v>
      </c>
      <c r="H1142" s="28">
        <v>23</v>
      </c>
      <c r="I1142" s="28">
        <v>19</v>
      </c>
      <c r="J1142" s="29">
        <f t="shared" si="514"/>
        <v>48</v>
      </c>
      <c r="Q1142" s="21" t="s">
        <v>217</v>
      </c>
      <c r="R1142" s="30">
        <f t="shared" si="515"/>
        <v>2.1000000000000001E-2</v>
      </c>
      <c r="S1142" s="30">
        <f t="shared" si="516"/>
        <v>0</v>
      </c>
      <c r="T1142" s="30">
        <f t="shared" si="517"/>
        <v>0.66700000000000004</v>
      </c>
      <c r="U1142" s="30">
        <f t="shared" si="518"/>
        <v>0.31199999999999994</v>
      </c>
      <c r="V1142" s="30">
        <f t="shared" si="519"/>
        <v>1</v>
      </c>
      <c r="W1142" s="30">
        <f t="shared" si="520"/>
        <v>0.125</v>
      </c>
      <c r="X1142" s="30">
        <f t="shared" si="521"/>
        <v>0.47899999999999998</v>
      </c>
      <c r="Y1142" s="30">
        <f t="shared" si="522"/>
        <v>0.39600000000000002</v>
      </c>
      <c r="Z1142" s="30">
        <f t="shared" si="523"/>
        <v>1</v>
      </c>
    </row>
    <row r="1143" spans="1:26" x14ac:dyDescent="0.15">
      <c r="A1143" s="24" t="s">
        <v>218</v>
      </c>
      <c r="B1143" s="28">
        <v>3</v>
      </c>
      <c r="C1143" s="28">
        <v>2</v>
      </c>
      <c r="D1143" s="28">
        <v>184</v>
      </c>
      <c r="E1143" s="28">
        <v>118</v>
      </c>
      <c r="F1143" s="29">
        <f t="shared" si="513"/>
        <v>307</v>
      </c>
      <c r="G1143" s="28">
        <v>51</v>
      </c>
      <c r="H1143" s="28">
        <v>130</v>
      </c>
      <c r="I1143" s="28">
        <v>126</v>
      </c>
      <c r="J1143" s="29">
        <f t="shared" si="514"/>
        <v>307</v>
      </c>
      <c r="Q1143" s="21" t="s">
        <v>218</v>
      </c>
      <c r="R1143" s="30">
        <f t="shared" si="515"/>
        <v>0.01</v>
      </c>
      <c r="S1143" s="30">
        <f t="shared" si="516"/>
        <v>7.0000000000000001E-3</v>
      </c>
      <c r="T1143" s="30">
        <f t="shared" si="517"/>
        <v>0.59899999999999998</v>
      </c>
      <c r="U1143" s="30">
        <f t="shared" si="518"/>
        <v>0.38400000000000001</v>
      </c>
      <c r="V1143" s="30">
        <f t="shared" si="519"/>
        <v>1</v>
      </c>
      <c r="W1143" s="30">
        <f t="shared" si="520"/>
        <v>0.16600000000000001</v>
      </c>
      <c r="X1143" s="30">
        <f t="shared" si="521"/>
        <v>0.42299999999999999</v>
      </c>
      <c r="Y1143" s="30">
        <f t="shared" si="522"/>
        <v>0.41100000000000003</v>
      </c>
      <c r="Z1143" s="30">
        <f t="shared" si="523"/>
        <v>1</v>
      </c>
    </row>
    <row r="1144" spans="1:26" x14ac:dyDescent="0.15">
      <c r="A1144" s="24" t="s">
        <v>219</v>
      </c>
      <c r="B1144" s="28">
        <v>1</v>
      </c>
      <c r="C1144" s="28">
        <v>1</v>
      </c>
      <c r="D1144" s="28">
        <v>244</v>
      </c>
      <c r="E1144" s="28">
        <v>93</v>
      </c>
      <c r="F1144" s="29">
        <f t="shared" si="513"/>
        <v>339</v>
      </c>
      <c r="G1144" s="28">
        <v>30</v>
      </c>
      <c r="H1144" s="28">
        <v>140</v>
      </c>
      <c r="I1144" s="28">
        <v>169</v>
      </c>
      <c r="J1144" s="29">
        <f t="shared" si="514"/>
        <v>339</v>
      </c>
      <c r="Q1144" s="21" t="s">
        <v>219</v>
      </c>
      <c r="R1144" s="30">
        <f t="shared" si="515"/>
        <v>3.0000000000000001E-3</v>
      </c>
      <c r="S1144" s="30">
        <f t="shared" si="516"/>
        <v>3.0000000000000001E-3</v>
      </c>
      <c r="T1144" s="30">
        <f t="shared" si="517"/>
        <v>0.72</v>
      </c>
      <c r="U1144" s="30">
        <f t="shared" si="518"/>
        <v>0.27400000000000002</v>
      </c>
      <c r="V1144" s="30">
        <f t="shared" si="519"/>
        <v>1</v>
      </c>
      <c r="W1144" s="30">
        <f t="shared" si="520"/>
        <v>8.7999999999999995E-2</v>
      </c>
      <c r="X1144" s="30">
        <f t="shared" si="521"/>
        <v>0.41299999999999998</v>
      </c>
      <c r="Y1144" s="30">
        <f t="shared" si="522"/>
        <v>0.499</v>
      </c>
      <c r="Z1144" s="30">
        <f t="shared" si="523"/>
        <v>1</v>
      </c>
    </row>
    <row r="1145" spans="1:26" x14ac:dyDescent="0.15">
      <c r="A1145" s="24" t="s">
        <v>220</v>
      </c>
      <c r="B1145" s="28">
        <v>2</v>
      </c>
      <c r="C1145" s="28">
        <v>0</v>
      </c>
      <c r="D1145" s="28">
        <v>95</v>
      </c>
      <c r="E1145" s="28">
        <v>75</v>
      </c>
      <c r="F1145" s="29">
        <f t="shared" si="513"/>
        <v>172</v>
      </c>
      <c r="G1145" s="28">
        <v>18</v>
      </c>
      <c r="H1145" s="28">
        <v>75</v>
      </c>
      <c r="I1145" s="28">
        <v>79</v>
      </c>
      <c r="J1145" s="29">
        <f t="shared" si="514"/>
        <v>172</v>
      </c>
      <c r="Q1145" s="21" t="s">
        <v>220</v>
      </c>
      <c r="R1145" s="30">
        <f t="shared" si="515"/>
        <v>1.2E-2</v>
      </c>
      <c r="S1145" s="30">
        <f t="shared" si="516"/>
        <v>0</v>
      </c>
      <c r="T1145" s="30">
        <f t="shared" si="517"/>
        <v>0.55200000000000005</v>
      </c>
      <c r="U1145" s="30">
        <f t="shared" si="518"/>
        <v>0.43599999999999994</v>
      </c>
      <c r="V1145" s="30">
        <f t="shared" si="519"/>
        <v>1</v>
      </c>
      <c r="W1145" s="30">
        <f t="shared" si="520"/>
        <v>0.105</v>
      </c>
      <c r="X1145" s="30">
        <f t="shared" si="521"/>
        <v>0.436</v>
      </c>
      <c r="Y1145" s="30">
        <f t="shared" si="522"/>
        <v>0.45899999999999996</v>
      </c>
      <c r="Z1145" s="30">
        <f t="shared" si="523"/>
        <v>1</v>
      </c>
    </row>
    <row r="1146" spans="1:26" x14ac:dyDescent="0.15">
      <c r="A1146" s="24" t="s">
        <v>221</v>
      </c>
      <c r="B1146" s="28">
        <v>0</v>
      </c>
      <c r="C1146" s="28">
        <v>0</v>
      </c>
      <c r="D1146" s="28">
        <v>46</v>
      </c>
      <c r="E1146" s="28">
        <v>41</v>
      </c>
      <c r="F1146" s="29">
        <f t="shared" si="513"/>
        <v>87</v>
      </c>
      <c r="G1146" s="28">
        <v>17</v>
      </c>
      <c r="H1146" s="28">
        <v>33</v>
      </c>
      <c r="I1146" s="28">
        <v>37</v>
      </c>
      <c r="J1146" s="29">
        <f t="shared" si="514"/>
        <v>87</v>
      </c>
      <c r="Q1146" s="21" t="s">
        <v>221</v>
      </c>
      <c r="R1146" s="30">
        <f t="shared" si="515"/>
        <v>0</v>
      </c>
      <c r="S1146" s="30">
        <f t="shared" si="516"/>
        <v>0</v>
      </c>
      <c r="T1146" s="30">
        <f t="shared" si="517"/>
        <v>0.52900000000000003</v>
      </c>
      <c r="U1146" s="30">
        <f t="shared" si="518"/>
        <v>0.47099999999999997</v>
      </c>
      <c r="V1146" s="30">
        <f t="shared" si="519"/>
        <v>1</v>
      </c>
      <c r="W1146" s="30">
        <f t="shared" si="520"/>
        <v>0.19500000000000001</v>
      </c>
      <c r="X1146" s="30">
        <f t="shared" si="521"/>
        <v>0.379</v>
      </c>
      <c r="Y1146" s="30">
        <f t="shared" si="522"/>
        <v>0.42599999999999993</v>
      </c>
      <c r="Z1146" s="30">
        <f t="shared" si="523"/>
        <v>1</v>
      </c>
    </row>
    <row r="1147" spans="1:26" x14ac:dyDescent="0.15">
      <c r="A1147" s="24" t="s">
        <v>222</v>
      </c>
      <c r="B1147" s="28">
        <v>0</v>
      </c>
      <c r="C1147" s="28">
        <v>0</v>
      </c>
      <c r="D1147" s="28">
        <v>41</v>
      </c>
      <c r="E1147" s="28">
        <v>35</v>
      </c>
      <c r="F1147" s="29">
        <f t="shared" si="513"/>
        <v>76</v>
      </c>
      <c r="G1147" s="28">
        <v>4</v>
      </c>
      <c r="H1147" s="28">
        <v>35</v>
      </c>
      <c r="I1147" s="28">
        <v>37</v>
      </c>
      <c r="J1147" s="29">
        <f t="shared" si="514"/>
        <v>76</v>
      </c>
      <c r="Q1147" s="21" t="s">
        <v>222</v>
      </c>
      <c r="R1147" s="30">
        <f t="shared" si="515"/>
        <v>0</v>
      </c>
      <c r="S1147" s="30">
        <f t="shared" si="516"/>
        <v>0</v>
      </c>
      <c r="T1147" s="30">
        <f t="shared" si="517"/>
        <v>0.53900000000000003</v>
      </c>
      <c r="U1147" s="30">
        <f t="shared" si="518"/>
        <v>0.46099999999999997</v>
      </c>
      <c r="V1147" s="30">
        <f t="shared" si="519"/>
        <v>1</v>
      </c>
      <c r="W1147" s="30">
        <f t="shared" si="520"/>
        <v>5.2999999999999999E-2</v>
      </c>
      <c r="X1147" s="30">
        <f t="shared" si="521"/>
        <v>0.46100000000000002</v>
      </c>
      <c r="Y1147" s="30">
        <f t="shared" si="522"/>
        <v>0.48599999999999999</v>
      </c>
      <c r="Z1147" s="30">
        <f t="shared" si="523"/>
        <v>1</v>
      </c>
    </row>
    <row r="1148" spans="1:26" x14ac:dyDescent="0.15">
      <c r="A1148" s="24" t="s">
        <v>223</v>
      </c>
      <c r="B1148" s="28">
        <v>0</v>
      </c>
      <c r="C1148" s="28">
        <v>0</v>
      </c>
      <c r="D1148" s="28">
        <v>33</v>
      </c>
      <c r="E1148" s="28">
        <v>20</v>
      </c>
      <c r="F1148" s="29">
        <f t="shared" si="513"/>
        <v>53</v>
      </c>
      <c r="G1148" s="28">
        <v>6</v>
      </c>
      <c r="H1148" s="28">
        <v>29</v>
      </c>
      <c r="I1148" s="28">
        <v>18</v>
      </c>
      <c r="J1148" s="29">
        <f t="shared" si="514"/>
        <v>53</v>
      </c>
      <c r="Q1148" s="21" t="s">
        <v>223</v>
      </c>
      <c r="R1148" s="30">
        <f t="shared" si="515"/>
        <v>0</v>
      </c>
      <c r="S1148" s="30">
        <f t="shared" si="516"/>
        <v>0</v>
      </c>
      <c r="T1148" s="30">
        <f t="shared" si="517"/>
        <v>0.623</v>
      </c>
      <c r="U1148" s="30">
        <f t="shared" si="518"/>
        <v>0.377</v>
      </c>
      <c r="V1148" s="30">
        <f t="shared" si="519"/>
        <v>1</v>
      </c>
      <c r="W1148" s="30">
        <f t="shared" si="520"/>
        <v>0.113</v>
      </c>
      <c r="X1148" s="30">
        <f t="shared" si="521"/>
        <v>0.54700000000000004</v>
      </c>
      <c r="Y1148" s="30">
        <f t="shared" si="522"/>
        <v>0.33999999999999997</v>
      </c>
      <c r="Z1148" s="30">
        <f t="shared" si="523"/>
        <v>1</v>
      </c>
    </row>
    <row r="1149" spans="1:26" ht="11.25" thickBot="1" x14ac:dyDescent="0.2">
      <c r="A1149" s="31" t="s">
        <v>224</v>
      </c>
      <c r="B1149" s="32">
        <f>SUM(B1140:B1148)</f>
        <v>31</v>
      </c>
      <c r="C1149" s="32">
        <f>SUM(C1140:C1148)</f>
        <v>10</v>
      </c>
      <c r="D1149" s="32">
        <f>SUM(D1140:D1148)</f>
        <v>2753</v>
      </c>
      <c r="E1149" s="32">
        <f>SUM(E1140:E1148)</f>
        <v>1527</v>
      </c>
      <c r="F1149" s="32">
        <f t="shared" si="513"/>
        <v>4321</v>
      </c>
      <c r="G1149" s="32">
        <f>SUM(G1140:G1148)</f>
        <v>580</v>
      </c>
      <c r="H1149" s="32">
        <f>SUM(H1140:H1148)</f>
        <v>2021</v>
      </c>
      <c r="I1149" s="32">
        <f>SUM(I1140:I1148)</f>
        <v>1720</v>
      </c>
      <c r="J1149" s="32">
        <f t="shared" si="514"/>
        <v>4321</v>
      </c>
      <c r="Q1149" s="31" t="s">
        <v>224</v>
      </c>
      <c r="R1149" s="33">
        <f t="shared" si="515"/>
        <v>7.0000000000000001E-3</v>
      </c>
      <c r="S1149" s="33">
        <f t="shared" si="516"/>
        <v>2E-3</v>
      </c>
      <c r="T1149" s="33">
        <f t="shared" si="517"/>
        <v>0.63700000000000001</v>
      </c>
      <c r="U1149" s="33">
        <f t="shared" si="518"/>
        <v>0.35399999999999998</v>
      </c>
      <c r="V1149" s="33">
        <f t="shared" si="519"/>
        <v>1</v>
      </c>
      <c r="W1149" s="33">
        <f t="shared" si="520"/>
        <v>0.13400000000000001</v>
      </c>
      <c r="X1149" s="33">
        <f t="shared" si="521"/>
        <v>0.46800000000000003</v>
      </c>
      <c r="Y1149" s="33">
        <f t="shared" si="522"/>
        <v>0.39799999999999991</v>
      </c>
      <c r="Z1149" s="33">
        <f t="shared" si="523"/>
        <v>1</v>
      </c>
    </row>
    <row r="1150" spans="1:26" ht="11.25" thickTop="1" x14ac:dyDescent="0.15">
      <c r="A1150" s="35" t="s">
        <v>225</v>
      </c>
      <c r="B1150" s="26">
        <f>SUM(B1149,B1139,B1133)</f>
        <v>72</v>
      </c>
      <c r="C1150" s="26">
        <f>SUM(C1149,C1139,C1133)</f>
        <v>25</v>
      </c>
      <c r="D1150" s="26">
        <f>SUM(D1149,D1139,D1133)</f>
        <v>6202</v>
      </c>
      <c r="E1150" s="26">
        <f>SUM(E1149,E1139,E1133)</f>
        <v>3402</v>
      </c>
      <c r="F1150" s="26">
        <f t="shared" si="513"/>
        <v>9701</v>
      </c>
      <c r="G1150" s="26">
        <f>SUM(G1149,G1139,G1133)</f>
        <v>1264</v>
      </c>
      <c r="H1150" s="26">
        <f>SUM(H1149,H1139,H1133)</f>
        <v>4469</v>
      </c>
      <c r="I1150" s="26">
        <f>SUM(I1149,I1139,I1133)</f>
        <v>3968</v>
      </c>
      <c r="J1150" s="26">
        <f t="shared" si="514"/>
        <v>9701</v>
      </c>
      <c r="Q1150" s="35" t="s">
        <v>225</v>
      </c>
      <c r="R1150" s="27">
        <f t="shared" si="515"/>
        <v>7.0000000000000001E-3</v>
      </c>
      <c r="S1150" s="27">
        <f t="shared" si="516"/>
        <v>3.0000000000000001E-3</v>
      </c>
      <c r="T1150" s="27">
        <f t="shared" si="517"/>
        <v>0.63900000000000001</v>
      </c>
      <c r="U1150" s="27">
        <f t="shared" si="518"/>
        <v>0.35099999999999998</v>
      </c>
      <c r="V1150" s="27">
        <f t="shared" si="519"/>
        <v>1</v>
      </c>
      <c r="W1150" s="27">
        <f>ROUND(G1150/J1150,3)</f>
        <v>0.13</v>
      </c>
      <c r="X1150" s="27">
        <f t="shared" si="521"/>
        <v>0.46100000000000002</v>
      </c>
      <c r="Y1150" s="27">
        <f t="shared" si="522"/>
        <v>0.40900000000000003</v>
      </c>
      <c r="Z1150" s="27">
        <f t="shared" si="523"/>
        <v>1</v>
      </c>
    </row>
    <row r="1151" spans="1:26" x14ac:dyDescent="0.15">
      <c r="A1151" s="156"/>
      <c r="B1151" s="81" t="s">
        <v>360</v>
      </c>
      <c r="C1151" s="47"/>
      <c r="D1151" s="47"/>
      <c r="E1151" s="47"/>
      <c r="F1151" s="48"/>
      <c r="G1151" s="81" t="s">
        <v>361</v>
      </c>
      <c r="H1151" s="47"/>
      <c r="I1151" s="47"/>
      <c r="J1151" s="48"/>
      <c r="Q1151" s="21"/>
      <c r="R1151" s="82" t="s">
        <v>360</v>
      </c>
      <c r="S1151" s="50"/>
      <c r="T1151" s="50"/>
      <c r="U1151" s="50"/>
      <c r="V1151" s="51"/>
      <c r="W1151" s="82" t="s">
        <v>361</v>
      </c>
      <c r="X1151" s="50"/>
      <c r="Y1151" s="50"/>
      <c r="Z1151" s="51"/>
    </row>
    <row r="1152" spans="1:26" x14ac:dyDescent="0.15">
      <c r="A1152" s="16"/>
      <c r="B1152" s="17" t="s">
        <v>347</v>
      </c>
      <c r="C1152" s="17" t="s">
        <v>348</v>
      </c>
      <c r="D1152" s="17" t="s">
        <v>349</v>
      </c>
      <c r="E1152" s="37" t="s">
        <v>201</v>
      </c>
      <c r="F1152" s="18" t="s">
        <v>202</v>
      </c>
      <c r="G1152" s="17" t="s">
        <v>350</v>
      </c>
      <c r="H1152" s="17" t="s">
        <v>351</v>
      </c>
      <c r="I1152" s="37" t="s">
        <v>201</v>
      </c>
      <c r="J1152" s="18" t="s">
        <v>202</v>
      </c>
      <c r="Q1152" s="20"/>
      <c r="R1152" s="21" t="s">
        <v>347</v>
      </c>
      <c r="S1152" s="21" t="s">
        <v>348</v>
      </c>
      <c r="T1152" s="21" t="s">
        <v>349</v>
      </c>
      <c r="U1152" s="38" t="s">
        <v>201</v>
      </c>
      <c r="V1152" s="21" t="s">
        <v>202</v>
      </c>
      <c r="W1152" s="21" t="s">
        <v>350</v>
      </c>
      <c r="X1152" s="21" t="s">
        <v>351</v>
      </c>
      <c r="Y1152" s="38" t="s">
        <v>201</v>
      </c>
      <c r="Z1152" s="21" t="s">
        <v>202</v>
      </c>
    </row>
    <row r="1153" spans="1:26" x14ac:dyDescent="0.15">
      <c r="A1153" s="34" t="s">
        <v>203</v>
      </c>
      <c r="B1153" s="25">
        <v>341</v>
      </c>
      <c r="C1153" s="25">
        <v>44</v>
      </c>
      <c r="D1153" s="25">
        <v>1600</v>
      </c>
      <c r="E1153" s="25">
        <v>942</v>
      </c>
      <c r="F1153" s="26">
        <f t="shared" ref="F1153:F1175" si="524">SUM(B1153:E1153)</f>
        <v>2927</v>
      </c>
      <c r="G1153" s="25">
        <v>652</v>
      </c>
      <c r="H1153" s="25">
        <v>1137</v>
      </c>
      <c r="I1153" s="25">
        <v>1138</v>
      </c>
      <c r="J1153" s="26">
        <f t="shared" ref="J1153:J1175" si="525">SUM(G1153:I1153)</f>
        <v>2927</v>
      </c>
      <c r="Q1153" s="35" t="s">
        <v>203</v>
      </c>
      <c r="R1153" s="27">
        <f t="shared" ref="R1153:R1175" si="526">ROUND(B1153/F1153,3)</f>
        <v>0.11700000000000001</v>
      </c>
      <c r="S1153" s="27">
        <f t="shared" ref="S1153:S1175" si="527">ROUND(C1153/F1153,3)</f>
        <v>1.4999999999999999E-2</v>
      </c>
      <c r="T1153" s="27">
        <f t="shared" ref="T1153:T1175" si="528">ROUND(D1153/F1153,3)</f>
        <v>0.54700000000000004</v>
      </c>
      <c r="U1153" s="27">
        <f t="shared" ref="U1153:U1175" si="529">1-SUM(R1153:T1153)</f>
        <v>0.32099999999999995</v>
      </c>
      <c r="V1153" s="27">
        <f t="shared" ref="V1153:V1175" si="530">SUM(R1153:U1153)</f>
        <v>1</v>
      </c>
      <c r="W1153" s="27">
        <f t="shared" ref="W1153:W1175" si="531">ROUND(G1153/J1153,3)</f>
        <v>0.223</v>
      </c>
      <c r="X1153" s="27">
        <f t="shared" ref="X1153:X1175" si="532">ROUND(H1153/J1153,3)</f>
        <v>0.38800000000000001</v>
      </c>
      <c r="Y1153" s="27">
        <f t="shared" ref="Y1153:Y1175" si="533">1-SUM(W1153:X1153)</f>
        <v>0.38900000000000001</v>
      </c>
      <c r="Z1153" s="27">
        <f t="shared" ref="Z1153:Z1175" si="534">SUM(W1153:Y1153)</f>
        <v>1</v>
      </c>
    </row>
    <row r="1154" spans="1:26" x14ac:dyDescent="0.15">
      <c r="A1154" s="24" t="s">
        <v>204</v>
      </c>
      <c r="B1154" s="28">
        <v>3</v>
      </c>
      <c r="C1154" s="28">
        <v>0</v>
      </c>
      <c r="D1154" s="28">
        <v>95</v>
      </c>
      <c r="E1154" s="28">
        <v>59</v>
      </c>
      <c r="F1154" s="29">
        <f t="shared" si="524"/>
        <v>157</v>
      </c>
      <c r="G1154" s="28">
        <v>31</v>
      </c>
      <c r="H1154" s="28">
        <v>64</v>
      </c>
      <c r="I1154" s="28">
        <v>62</v>
      </c>
      <c r="J1154" s="29">
        <f t="shared" si="525"/>
        <v>157</v>
      </c>
      <c r="Q1154" s="21" t="s">
        <v>204</v>
      </c>
      <c r="R1154" s="30">
        <f t="shared" si="526"/>
        <v>1.9E-2</v>
      </c>
      <c r="S1154" s="30">
        <f t="shared" si="527"/>
        <v>0</v>
      </c>
      <c r="T1154" s="30">
        <f t="shared" si="528"/>
        <v>0.60499999999999998</v>
      </c>
      <c r="U1154" s="30">
        <f t="shared" si="529"/>
        <v>0.376</v>
      </c>
      <c r="V1154" s="30">
        <f t="shared" si="530"/>
        <v>1</v>
      </c>
      <c r="W1154" s="30">
        <f t="shared" si="531"/>
        <v>0.19700000000000001</v>
      </c>
      <c r="X1154" s="30">
        <f t="shared" si="532"/>
        <v>0.40799999999999997</v>
      </c>
      <c r="Y1154" s="30">
        <f t="shared" si="533"/>
        <v>0.39500000000000002</v>
      </c>
      <c r="Z1154" s="30">
        <f t="shared" si="534"/>
        <v>1</v>
      </c>
    </row>
    <row r="1155" spans="1:26" x14ac:dyDescent="0.15">
      <c r="A1155" s="24" t="s">
        <v>205</v>
      </c>
      <c r="B1155" s="28">
        <v>4</v>
      </c>
      <c r="C1155" s="28">
        <v>1</v>
      </c>
      <c r="D1155" s="28">
        <v>33</v>
      </c>
      <c r="E1155" s="28">
        <v>29</v>
      </c>
      <c r="F1155" s="29">
        <f t="shared" si="524"/>
        <v>67</v>
      </c>
      <c r="G1155" s="28">
        <v>10</v>
      </c>
      <c r="H1155" s="28">
        <v>30</v>
      </c>
      <c r="I1155" s="28">
        <v>27</v>
      </c>
      <c r="J1155" s="29">
        <f t="shared" si="525"/>
        <v>67</v>
      </c>
      <c r="Q1155" s="21" t="s">
        <v>205</v>
      </c>
      <c r="R1155" s="30">
        <f t="shared" si="526"/>
        <v>0.06</v>
      </c>
      <c r="S1155" s="30">
        <f t="shared" si="527"/>
        <v>1.4999999999999999E-2</v>
      </c>
      <c r="T1155" s="30">
        <f t="shared" si="528"/>
        <v>0.49299999999999999</v>
      </c>
      <c r="U1155" s="30">
        <f t="shared" si="529"/>
        <v>0.43200000000000005</v>
      </c>
      <c r="V1155" s="30">
        <f t="shared" si="530"/>
        <v>1</v>
      </c>
      <c r="W1155" s="30">
        <f t="shared" si="531"/>
        <v>0.14899999999999999</v>
      </c>
      <c r="X1155" s="30">
        <f t="shared" si="532"/>
        <v>0.44800000000000001</v>
      </c>
      <c r="Y1155" s="30">
        <f t="shared" si="533"/>
        <v>0.40300000000000002</v>
      </c>
      <c r="Z1155" s="30">
        <f t="shared" si="534"/>
        <v>1</v>
      </c>
    </row>
    <row r="1156" spans="1:26" x14ac:dyDescent="0.15">
      <c r="A1156" s="24" t="s">
        <v>206</v>
      </c>
      <c r="B1156" s="28">
        <v>7</v>
      </c>
      <c r="C1156" s="28">
        <v>0</v>
      </c>
      <c r="D1156" s="28">
        <v>68</v>
      </c>
      <c r="E1156" s="28">
        <v>63</v>
      </c>
      <c r="F1156" s="29">
        <f t="shared" si="524"/>
        <v>138</v>
      </c>
      <c r="G1156" s="28">
        <v>23</v>
      </c>
      <c r="H1156" s="28">
        <v>47</v>
      </c>
      <c r="I1156" s="28">
        <v>68</v>
      </c>
      <c r="J1156" s="29">
        <f t="shared" si="525"/>
        <v>138</v>
      </c>
      <c r="Q1156" s="21" t="s">
        <v>206</v>
      </c>
      <c r="R1156" s="30">
        <f t="shared" si="526"/>
        <v>5.0999999999999997E-2</v>
      </c>
      <c r="S1156" s="30">
        <f t="shared" si="527"/>
        <v>0</v>
      </c>
      <c r="T1156" s="30">
        <f t="shared" si="528"/>
        <v>0.49299999999999999</v>
      </c>
      <c r="U1156" s="30">
        <f t="shared" si="529"/>
        <v>0.45599999999999996</v>
      </c>
      <c r="V1156" s="30">
        <f t="shared" si="530"/>
        <v>1</v>
      </c>
      <c r="W1156" s="30">
        <f t="shared" si="531"/>
        <v>0.16700000000000001</v>
      </c>
      <c r="X1156" s="30">
        <f t="shared" si="532"/>
        <v>0.34100000000000003</v>
      </c>
      <c r="Y1156" s="30">
        <f t="shared" si="533"/>
        <v>0.49199999999999999</v>
      </c>
      <c r="Z1156" s="30">
        <f t="shared" si="534"/>
        <v>1</v>
      </c>
    </row>
    <row r="1157" spans="1:26" x14ac:dyDescent="0.15">
      <c r="A1157" s="24" t="s">
        <v>207</v>
      </c>
      <c r="B1157" s="28">
        <v>8</v>
      </c>
      <c r="C1157" s="28">
        <v>3</v>
      </c>
      <c r="D1157" s="28">
        <v>110</v>
      </c>
      <c r="E1157" s="28">
        <v>67</v>
      </c>
      <c r="F1157" s="29">
        <f t="shared" si="524"/>
        <v>188</v>
      </c>
      <c r="G1157" s="28">
        <v>35</v>
      </c>
      <c r="H1157" s="28">
        <v>77</v>
      </c>
      <c r="I1157" s="28">
        <v>76</v>
      </c>
      <c r="J1157" s="29">
        <f t="shared" si="525"/>
        <v>188</v>
      </c>
      <c r="Q1157" s="21" t="s">
        <v>207</v>
      </c>
      <c r="R1157" s="30">
        <f t="shared" si="526"/>
        <v>4.2999999999999997E-2</v>
      </c>
      <c r="S1157" s="30">
        <f t="shared" si="527"/>
        <v>1.6E-2</v>
      </c>
      <c r="T1157" s="30">
        <f t="shared" si="528"/>
        <v>0.58499999999999996</v>
      </c>
      <c r="U1157" s="30">
        <f t="shared" si="529"/>
        <v>0.35600000000000009</v>
      </c>
      <c r="V1157" s="30">
        <f t="shared" si="530"/>
        <v>1</v>
      </c>
      <c r="W1157" s="30">
        <f t="shared" si="531"/>
        <v>0.186</v>
      </c>
      <c r="X1157" s="30">
        <f t="shared" si="532"/>
        <v>0.41</v>
      </c>
      <c r="Y1157" s="30">
        <f t="shared" si="533"/>
        <v>0.40400000000000003</v>
      </c>
      <c r="Z1157" s="30">
        <f t="shared" si="534"/>
        <v>1</v>
      </c>
    </row>
    <row r="1158" spans="1:26" ht="11.25" thickBot="1" x14ac:dyDescent="0.2">
      <c r="A1158" s="31" t="s">
        <v>208</v>
      </c>
      <c r="B1158" s="32">
        <f>SUM(B1153:B1157)</f>
        <v>363</v>
      </c>
      <c r="C1158" s="32">
        <f>SUM(C1153:C1157)</f>
        <v>48</v>
      </c>
      <c r="D1158" s="32">
        <f>SUM(D1153:D1157)</f>
        <v>1906</v>
      </c>
      <c r="E1158" s="32">
        <f>SUM(E1153:E1157)</f>
        <v>1160</v>
      </c>
      <c r="F1158" s="32">
        <f t="shared" si="524"/>
        <v>3477</v>
      </c>
      <c r="G1158" s="32">
        <f>SUM(G1153:G1157)</f>
        <v>751</v>
      </c>
      <c r="H1158" s="32">
        <f>SUM(H1153:H1157)</f>
        <v>1355</v>
      </c>
      <c r="I1158" s="32">
        <f>SUM(I1153:I1157)</f>
        <v>1371</v>
      </c>
      <c r="J1158" s="32">
        <f t="shared" si="525"/>
        <v>3477</v>
      </c>
      <c r="Q1158" s="31" t="s">
        <v>208</v>
      </c>
      <c r="R1158" s="33">
        <f t="shared" si="526"/>
        <v>0.104</v>
      </c>
      <c r="S1158" s="33">
        <f t="shared" si="527"/>
        <v>1.4E-2</v>
      </c>
      <c r="T1158" s="33">
        <f t="shared" si="528"/>
        <v>0.54800000000000004</v>
      </c>
      <c r="U1158" s="33">
        <f t="shared" si="529"/>
        <v>0.33399999999999996</v>
      </c>
      <c r="V1158" s="33">
        <f t="shared" si="530"/>
        <v>1</v>
      </c>
      <c r="W1158" s="33">
        <f t="shared" si="531"/>
        <v>0.216</v>
      </c>
      <c r="X1158" s="33">
        <f t="shared" si="532"/>
        <v>0.39</v>
      </c>
      <c r="Y1158" s="33">
        <f t="shared" si="533"/>
        <v>0.39400000000000002</v>
      </c>
      <c r="Z1158" s="33">
        <f t="shared" si="534"/>
        <v>1</v>
      </c>
    </row>
    <row r="1159" spans="1:26" ht="11.25" thickTop="1" x14ac:dyDescent="0.15">
      <c r="A1159" s="34" t="s">
        <v>209</v>
      </c>
      <c r="B1159" s="25">
        <v>153</v>
      </c>
      <c r="C1159" s="25">
        <v>14</v>
      </c>
      <c r="D1159" s="25">
        <v>528</v>
      </c>
      <c r="E1159" s="25">
        <v>324</v>
      </c>
      <c r="F1159" s="26">
        <f t="shared" si="524"/>
        <v>1019</v>
      </c>
      <c r="G1159" s="25">
        <v>223</v>
      </c>
      <c r="H1159" s="25">
        <v>351</v>
      </c>
      <c r="I1159" s="25">
        <v>445</v>
      </c>
      <c r="J1159" s="26">
        <f t="shared" si="525"/>
        <v>1019</v>
      </c>
      <c r="Q1159" s="35" t="s">
        <v>209</v>
      </c>
      <c r="R1159" s="27">
        <f t="shared" si="526"/>
        <v>0.15</v>
      </c>
      <c r="S1159" s="27">
        <f t="shared" si="527"/>
        <v>1.4E-2</v>
      </c>
      <c r="T1159" s="27">
        <f t="shared" si="528"/>
        <v>0.51800000000000002</v>
      </c>
      <c r="U1159" s="27">
        <f t="shared" si="529"/>
        <v>0.31799999999999995</v>
      </c>
      <c r="V1159" s="27">
        <f t="shared" si="530"/>
        <v>1</v>
      </c>
      <c r="W1159" s="27">
        <f t="shared" si="531"/>
        <v>0.219</v>
      </c>
      <c r="X1159" s="27">
        <f t="shared" si="532"/>
        <v>0.34399999999999997</v>
      </c>
      <c r="Y1159" s="27">
        <f t="shared" si="533"/>
        <v>0.43700000000000006</v>
      </c>
      <c r="Z1159" s="27">
        <f t="shared" si="534"/>
        <v>1</v>
      </c>
    </row>
    <row r="1160" spans="1:26" x14ac:dyDescent="0.15">
      <c r="A1160" s="24" t="s">
        <v>210</v>
      </c>
      <c r="B1160" s="28">
        <v>6</v>
      </c>
      <c r="C1160" s="28">
        <v>3</v>
      </c>
      <c r="D1160" s="28">
        <v>54</v>
      </c>
      <c r="E1160" s="28">
        <v>33</v>
      </c>
      <c r="F1160" s="29">
        <f t="shared" si="524"/>
        <v>96</v>
      </c>
      <c r="G1160" s="28">
        <v>19</v>
      </c>
      <c r="H1160" s="28">
        <v>32</v>
      </c>
      <c r="I1160" s="28">
        <v>45</v>
      </c>
      <c r="J1160" s="29">
        <f t="shared" si="525"/>
        <v>96</v>
      </c>
      <c r="Q1160" s="21" t="s">
        <v>210</v>
      </c>
      <c r="R1160" s="30">
        <f t="shared" si="526"/>
        <v>6.3E-2</v>
      </c>
      <c r="S1160" s="30">
        <f t="shared" si="527"/>
        <v>3.1E-2</v>
      </c>
      <c r="T1160" s="30">
        <f t="shared" si="528"/>
        <v>0.56299999999999994</v>
      </c>
      <c r="U1160" s="30">
        <f t="shared" si="529"/>
        <v>0.34300000000000008</v>
      </c>
      <c r="V1160" s="30">
        <f t="shared" si="530"/>
        <v>1</v>
      </c>
      <c r="W1160" s="30">
        <f t="shared" si="531"/>
        <v>0.19800000000000001</v>
      </c>
      <c r="X1160" s="30">
        <f t="shared" si="532"/>
        <v>0.33300000000000002</v>
      </c>
      <c r="Y1160" s="30">
        <f t="shared" si="533"/>
        <v>0.46899999999999997</v>
      </c>
      <c r="Z1160" s="30">
        <f t="shared" si="534"/>
        <v>1</v>
      </c>
    </row>
    <row r="1161" spans="1:26" x14ac:dyDescent="0.15">
      <c r="A1161" s="24" t="s">
        <v>211</v>
      </c>
      <c r="B1161" s="28">
        <v>66</v>
      </c>
      <c r="C1161" s="28">
        <v>5</v>
      </c>
      <c r="D1161" s="28">
        <v>141</v>
      </c>
      <c r="E1161" s="28">
        <v>100</v>
      </c>
      <c r="F1161" s="29">
        <f t="shared" si="524"/>
        <v>312</v>
      </c>
      <c r="G1161" s="28">
        <v>97</v>
      </c>
      <c r="H1161" s="28">
        <v>91</v>
      </c>
      <c r="I1161" s="28">
        <v>124</v>
      </c>
      <c r="J1161" s="29">
        <f t="shared" si="525"/>
        <v>312</v>
      </c>
      <c r="Q1161" s="21" t="s">
        <v>211</v>
      </c>
      <c r="R1161" s="30">
        <f t="shared" si="526"/>
        <v>0.21199999999999999</v>
      </c>
      <c r="S1161" s="30">
        <f t="shared" si="527"/>
        <v>1.6E-2</v>
      </c>
      <c r="T1161" s="30">
        <f t="shared" si="528"/>
        <v>0.45200000000000001</v>
      </c>
      <c r="U1161" s="30">
        <f t="shared" si="529"/>
        <v>0.32000000000000006</v>
      </c>
      <c r="V1161" s="30">
        <f t="shared" si="530"/>
        <v>1</v>
      </c>
      <c r="W1161" s="30">
        <f t="shared" si="531"/>
        <v>0.311</v>
      </c>
      <c r="X1161" s="30">
        <f t="shared" si="532"/>
        <v>0.29199999999999998</v>
      </c>
      <c r="Y1161" s="30">
        <f t="shared" si="533"/>
        <v>0.39700000000000002</v>
      </c>
      <c r="Z1161" s="30">
        <f t="shared" si="534"/>
        <v>1</v>
      </c>
    </row>
    <row r="1162" spans="1:26" x14ac:dyDescent="0.15">
      <c r="A1162" s="24" t="s">
        <v>212</v>
      </c>
      <c r="B1162" s="28">
        <v>10</v>
      </c>
      <c r="C1162" s="28">
        <v>2</v>
      </c>
      <c r="D1162" s="28">
        <v>154</v>
      </c>
      <c r="E1162" s="28">
        <v>97</v>
      </c>
      <c r="F1162" s="29">
        <f t="shared" si="524"/>
        <v>263</v>
      </c>
      <c r="G1162" s="28">
        <v>47</v>
      </c>
      <c r="H1162" s="28">
        <v>101</v>
      </c>
      <c r="I1162" s="28">
        <v>115</v>
      </c>
      <c r="J1162" s="29">
        <f t="shared" si="525"/>
        <v>263</v>
      </c>
      <c r="Q1162" s="21" t="s">
        <v>212</v>
      </c>
      <c r="R1162" s="30">
        <f t="shared" si="526"/>
        <v>3.7999999999999999E-2</v>
      </c>
      <c r="S1162" s="30">
        <f t="shared" si="527"/>
        <v>8.0000000000000002E-3</v>
      </c>
      <c r="T1162" s="30">
        <f t="shared" si="528"/>
        <v>0.58599999999999997</v>
      </c>
      <c r="U1162" s="30">
        <f t="shared" si="529"/>
        <v>0.36799999999999999</v>
      </c>
      <c r="V1162" s="30">
        <f t="shared" si="530"/>
        <v>1</v>
      </c>
      <c r="W1162" s="30">
        <f t="shared" si="531"/>
        <v>0.17899999999999999</v>
      </c>
      <c r="X1162" s="30">
        <f t="shared" si="532"/>
        <v>0.38400000000000001</v>
      </c>
      <c r="Y1162" s="30">
        <f t="shared" si="533"/>
        <v>0.43700000000000006</v>
      </c>
      <c r="Z1162" s="30">
        <f t="shared" si="534"/>
        <v>1</v>
      </c>
    </row>
    <row r="1163" spans="1:26" x14ac:dyDescent="0.15">
      <c r="A1163" s="24" t="s">
        <v>213</v>
      </c>
      <c r="B1163" s="28">
        <v>10</v>
      </c>
      <c r="C1163" s="28">
        <v>0</v>
      </c>
      <c r="D1163" s="28">
        <v>124</v>
      </c>
      <c r="E1163" s="28">
        <v>79</v>
      </c>
      <c r="F1163" s="29">
        <f t="shared" si="524"/>
        <v>213</v>
      </c>
      <c r="G1163" s="28">
        <v>33</v>
      </c>
      <c r="H1163" s="28">
        <v>96</v>
      </c>
      <c r="I1163" s="28">
        <v>84</v>
      </c>
      <c r="J1163" s="29">
        <f t="shared" si="525"/>
        <v>213</v>
      </c>
      <c r="Q1163" s="21" t="s">
        <v>213</v>
      </c>
      <c r="R1163" s="30">
        <f t="shared" si="526"/>
        <v>4.7E-2</v>
      </c>
      <c r="S1163" s="30">
        <f t="shared" si="527"/>
        <v>0</v>
      </c>
      <c r="T1163" s="30">
        <f t="shared" si="528"/>
        <v>0.58199999999999996</v>
      </c>
      <c r="U1163" s="30">
        <f t="shared" si="529"/>
        <v>0.371</v>
      </c>
      <c r="V1163" s="30">
        <f t="shared" si="530"/>
        <v>1</v>
      </c>
      <c r="W1163" s="30">
        <f t="shared" si="531"/>
        <v>0.155</v>
      </c>
      <c r="X1163" s="30">
        <f t="shared" si="532"/>
        <v>0.45100000000000001</v>
      </c>
      <c r="Y1163" s="30">
        <f t="shared" si="533"/>
        <v>0.39400000000000002</v>
      </c>
      <c r="Z1163" s="30">
        <f t="shared" si="534"/>
        <v>1</v>
      </c>
    </row>
    <row r="1164" spans="1:26" ht="11.25" thickBot="1" x14ac:dyDescent="0.2">
      <c r="A1164" s="31" t="s">
        <v>214</v>
      </c>
      <c r="B1164" s="32">
        <f>SUM(B1159:B1163)</f>
        <v>245</v>
      </c>
      <c r="C1164" s="32">
        <f>SUM(C1159:C1163)</f>
        <v>24</v>
      </c>
      <c r="D1164" s="32">
        <f>SUM(D1159:D1163)</f>
        <v>1001</v>
      </c>
      <c r="E1164" s="32">
        <f>SUM(E1159:E1163)</f>
        <v>633</v>
      </c>
      <c r="F1164" s="32">
        <f t="shared" si="524"/>
        <v>1903</v>
      </c>
      <c r="G1164" s="32">
        <f>SUM(G1159:G1163)</f>
        <v>419</v>
      </c>
      <c r="H1164" s="32">
        <f>SUM(H1159:H1163)</f>
        <v>671</v>
      </c>
      <c r="I1164" s="32">
        <f>SUM(I1159:I1163)</f>
        <v>813</v>
      </c>
      <c r="J1164" s="32">
        <f t="shared" si="525"/>
        <v>1903</v>
      </c>
      <c r="Q1164" s="31" t="s">
        <v>214</v>
      </c>
      <c r="R1164" s="33">
        <f t="shared" si="526"/>
        <v>0.129</v>
      </c>
      <c r="S1164" s="33">
        <f t="shared" si="527"/>
        <v>1.2999999999999999E-2</v>
      </c>
      <c r="T1164" s="33">
        <f t="shared" si="528"/>
        <v>0.52600000000000002</v>
      </c>
      <c r="U1164" s="33">
        <f t="shared" si="529"/>
        <v>0.33199999999999996</v>
      </c>
      <c r="V1164" s="33">
        <f t="shared" si="530"/>
        <v>1</v>
      </c>
      <c r="W1164" s="33">
        <f t="shared" si="531"/>
        <v>0.22</v>
      </c>
      <c r="X1164" s="33">
        <f t="shared" si="532"/>
        <v>0.35299999999999998</v>
      </c>
      <c r="Y1164" s="33">
        <f t="shared" si="533"/>
        <v>0.42700000000000005</v>
      </c>
      <c r="Z1164" s="33">
        <f t="shared" si="534"/>
        <v>1</v>
      </c>
    </row>
    <row r="1165" spans="1:26" ht="11.25" thickTop="1" x14ac:dyDescent="0.15">
      <c r="A1165" s="34" t="s">
        <v>215</v>
      </c>
      <c r="B1165" s="25">
        <v>150</v>
      </c>
      <c r="C1165" s="25">
        <v>21</v>
      </c>
      <c r="D1165" s="25">
        <v>1570</v>
      </c>
      <c r="E1165" s="25">
        <v>912</v>
      </c>
      <c r="F1165" s="26">
        <f t="shared" si="524"/>
        <v>2653</v>
      </c>
      <c r="G1165" s="25">
        <v>516</v>
      </c>
      <c r="H1165" s="25">
        <v>1134</v>
      </c>
      <c r="I1165" s="25">
        <v>1003</v>
      </c>
      <c r="J1165" s="26">
        <f t="shared" si="525"/>
        <v>2653</v>
      </c>
      <c r="Q1165" s="35" t="s">
        <v>215</v>
      </c>
      <c r="R1165" s="27">
        <f t="shared" si="526"/>
        <v>5.7000000000000002E-2</v>
      </c>
      <c r="S1165" s="27">
        <f t="shared" si="527"/>
        <v>8.0000000000000002E-3</v>
      </c>
      <c r="T1165" s="27">
        <f t="shared" si="528"/>
        <v>0.59199999999999997</v>
      </c>
      <c r="U1165" s="27">
        <f t="shared" si="529"/>
        <v>0.34299999999999997</v>
      </c>
      <c r="V1165" s="27">
        <f t="shared" si="530"/>
        <v>1</v>
      </c>
      <c r="W1165" s="27">
        <f t="shared" si="531"/>
        <v>0.19400000000000001</v>
      </c>
      <c r="X1165" s="27">
        <f t="shared" si="532"/>
        <v>0.42699999999999999</v>
      </c>
      <c r="Y1165" s="27">
        <f t="shared" si="533"/>
        <v>0.379</v>
      </c>
      <c r="Z1165" s="27">
        <f t="shared" si="534"/>
        <v>1</v>
      </c>
    </row>
    <row r="1166" spans="1:26" x14ac:dyDescent="0.15">
      <c r="A1166" s="24" t="s">
        <v>216</v>
      </c>
      <c r="B1166" s="28">
        <v>51</v>
      </c>
      <c r="C1166" s="28">
        <v>6</v>
      </c>
      <c r="D1166" s="28">
        <v>357</v>
      </c>
      <c r="E1166" s="28">
        <v>172</v>
      </c>
      <c r="F1166" s="29">
        <f t="shared" si="524"/>
        <v>586</v>
      </c>
      <c r="G1166" s="28">
        <v>128</v>
      </c>
      <c r="H1166" s="28">
        <v>243</v>
      </c>
      <c r="I1166" s="28">
        <v>215</v>
      </c>
      <c r="J1166" s="29">
        <f t="shared" si="525"/>
        <v>586</v>
      </c>
      <c r="Q1166" s="21" t="s">
        <v>216</v>
      </c>
      <c r="R1166" s="30">
        <f t="shared" si="526"/>
        <v>8.6999999999999994E-2</v>
      </c>
      <c r="S1166" s="30">
        <f t="shared" si="527"/>
        <v>0.01</v>
      </c>
      <c r="T1166" s="30">
        <f t="shared" si="528"/>
        <v>0.60899999999999999</v>
      </c>
      <c r="U1166" s="30">
        <f t="shared" si="529"/>
        <v>0.29400000000000004</v>
      </c>
      <c r="V1166" s="30">
        <f t="shared" si="530"/>
        <v>1</v>
      </c>
      <c r="W1166" s="30">
        <f t="shared" si="531"/>
        <v>0.218</v>
      </c>
      <c r="X1166" s="30">
        <f t="shared" si="532"/>
        <v>0.41499999999999998</v>
      </c>
      <c r="Y1166" s="30">
        <f t="shared" si="533"/>
        <v>0.36699999999999999</v>
      </c>
      <c r="Z1166" s="30">
        <f t="shared" si="534"/>
        <v>1</v>
      </c>
    </row>
    <row r="1167" spans="1:26" x14ac:dyDescent="0.15">
      <c r="A1167" s="24" t="s">
        <v>217</v>
      </c>
      <c r="B1167" s="28">
        <v>2</v>
      </c>
      <c r="C1167" s="28">
        <v>0</v>
      </c>
      <c r="D1167" s="28">
        <v>31</v>
      </c>
      <c r="E1167" s="28">
        <v>15</v>
      </c>
      <c r="F1167" s="29">
        <f t="shared" si="524"/>
        <v>48</v>
      </c>
      <c r="G1167" s="28">
        <v>8</v>
      </c>
      <c r="H1167" s="28">
        <v>22</v>
      </c>
      <c r="I1167" s="28">
        <v>18</v>
      </c>
      <c r="J1167" s="29">
        <f t="shared" si="525"/>
        <v>48</v>
      </c>
      <c r="Q1167" s="21" t="s">
        <v>217</v>
      </c>
      <c r="R1167" s="30">
        <f t="shared" si="526"/>
        <v>4.2000000000000003E-2</v>
      </c>
      <c r="S1167" s="30">
        <f t="shared" si="527"/>
        <v>0</v>
      </c>
      <c r="T1167" s="30">
        <f t="shared" si="528"/>
        <v>0.64600000000000002</v>
      </c>
      <c r="U1167" s="30">
        <f t="shared" si="529"/>
        <v>0.31199999999999994</v>
      </c>
      <c r="V1167" s="30">
        <f t="shared" si="530"/>
        <v>1</v>
      </c>
      <c r="W1167" s="30">
        <f t="shared" si="531"/>
        <v>0.16700000000000001</v>
      </c>
      <c r="X1167" s="30">
        <f t="shared" si="532"/>
        <v>0.45800000000000002</v>
      </c>
      <c r="Y1167" s="30">
        <f t="shared" si="533"/>
        <v>0.375</v>
      </c>
      <c r="Z1167" s="30">
        <f t="shared" si="534"/>
        <v>1</v>
      </c>
    </row>
    <row r="1168" spans="1:26" x14ac:dyDescent="0.15">
      <c r="A1168" s="24" t="s">
        <v>218</v>
      </c>
      <c r="B1168" s="28">
        <v>10</v>
      </c>
      <c r="C1168" s="28">
        <v>3</v>
      </c>
      <c r="D1168" s="28">
        <v>176</v>
      </c>
      <c r="E1168" s="28">
        <v>118</v>
      </c>
      <c r="F1168" s="29">
        <f t="shared" si="524"/>
        <v>307</v>
      </c>
      <c r="G1168" s="28">
        <v>63</v>
      </c>
      <c r="H1168" s="28">
        <v>124</v>
      </c>
      <c r="I1168" s="28">
        <v>120</v>
      </c>
      <c r="J1168" s="29">
        <f t="shared" si="525"/>
        <v>307</v>
      </c>
      <c r="Q1168" s="21" t="s">
        <v>218</v>
      </c>
      <c r="R1168" s="30">
        <f t="shared" si="526"/>
        <v>3.3000000000000002E-2</v>
      </c>
      <c r="S1168" s="30">
        <f t="shared" si="527"/>
        <v>0.01</v>
      </c>
      <c r="T1168" s="30">
        <f t="shared" si="528"/>
        <v>0.57299999999999995</v>
      </c>
      <c r="U1168" s="30">
        <f t="shared" si="529"/>
        <v>0.38400000000000001</v>
      </c>
      <c r="V1168" s="30">
        <f t="shared" si="530"/>
        <v>1</v>
      </c>
      <c r="W1168" s="30">
        <f t="shared" si="531"/>
        <v>0.20499999999999999</v>
      </c>
      <c r="X1168" s="30">
        <f t="shared" si="532"/>
        <v>0.40400000000000003</v>
      </c>
      <c r="Y1168" s="30">
        <f t="shared" si="533"/>
        <v>0.39100000000000001</v>
      </c>
      <c r="Z1168" s="30">
        <f t="shared" si="534"/>
        <v>1</v>
      </c>
    </row>
    <row r="1169" spans="1:26" x14ac:dyDescent="0.15">
      <c r="A1169" s="24" t="s">
        <v>219</v>
      </c>
      <c r="B1169" s="28">
        <v>108</v>
      </c>
      <c r="C1169" s="28">
        <v>6</v>
      </c>
      <c r="D1169" s="28">
        <v>131</v>
      </c>
      <c r="E1169" s="28">
        <v>94</v>
      </c>
      <c r="F1169" s="29">
        <f t="shared" si="524"/>
        <v>339</v>
      </c>
      <c r="G1169" s="28">
        <v>67</v>
      </c>
      <c r="H1169" s="28">
        <v>102</v>
      </c>
      <c r="I1169" s="28">
        <v>170</v>
      </c>
      <c r="J1169" s="29">
        <f t="shared" si="525"/>
        <v>339</v>
      </c>
      <c r="Q1169" s="21" t="s">
        <v>219</v>
      </c>
      <c r="R1169" s="30">
        <f t="shared" si="526"/>
        <v>0.31900000000000001</v>
      </c>
      <c r="S1169" s="30">
        <f t="shared" si="527"/>
        <v>1.7999999999999999E-2</v>
      </c>
      <c r="T1169" s="30">
        <f t="shared" si="528"/>
        <v>0.38600000000000001</v>
      </c>
      <c r="U1169" s="30">
        <f t="shared" si="529"/>
        <v>0.27699999999999991</v>
      </c>
      <c r="V1169" s="30">
        <f t="shared" si="530"/>
        <v>1</v>
      </c>
      <c r="W1169" s="30">
        <f t="shared" si="531"/>
        <v>0.19800000000000001</v>
      </c>
      <c r="X1169" s="30">
        <f t="shared" si="532"/>
        <v>0.30099999999999999</v>
      </c>
      <c r="Y1169" s="30">
        <f t="shared" si="533"/>
        <v>0.501</v>
      </c>
      <c r="Z1169" s="30">
        <f t="shared" si="534"/>
        <v>1</v>
      </c>
    </row>
    <row r="1170" spans="1:26" x14ac:dyDescent="0.15">
      <c r="A1170" s="24" t="s">
        <v>220</v>
      </c>
      <c r="B1170" s="28">
        <v>9</v>
      </c>
      <c r="C1170" s="28">
        <v>1</v>
      </c>
      <c r="D1170" s="28">
        <v>90</v>
      </c>
      <c r="E1170" s="28">
        <v>72</v>
      </c>
      <c r="F1170" s="29">
        <f t="shared" si="524"/>
        <v>172</v>
      </c>
      <c r="G1170" s="28">
        <v>29</v>
      </c>
      <c r="H1170" s="28">
        <v>68</v>
      </c>
      <c r="I1170" s="28">
        <v>75</v>
      </c>
      <c r="J1170" s="29">
        <f t="shared" si="525"/>
        <v>172</v>
      </c>
      <c r="Q1170" s="21" t="s">
        <v>220</v>
      </c>
      <c r="R1170" s="30">
        <f t="shared" si="526"/>
        <v>5.1999999999999998E-2</v>
      </c>
      <c r="S1170" s="30">
        <f t="shared" si="527"/>
        <v>6.0000000000000001E-3</v>
      </c>
      <c r="T1170" s="30">
        <f t="shared" si="528"/>
        <v>0.52300000000000002</v>
      </c>
      <c r="U1170" s="30">
        <f t="shared" si="529"/>
        <v>0.41900000000000004</v>
      </c>
      <c r="V1170" s="30">
        <f t="shared" si="530"/>
        <v>1</v>
      </c>
      <c r="W1170" s="30">
        <f t="shared" si="531"/>
        <v>0.16900000000000001</v>
      </c>
      <c r="X1170" s="30">
        <f t="shared" si="532"/>
        <v>0.39500000000000002</v>
      </c>
      <c r="Y1170" s="30">
        <f t="shared" si="533"/>
        <v>0.43599999999999994</v>
      </c>
      <c r="Z1170" s="30">
        <f t="shared" si="534"/>
        <v>1</v>
      </c>
    </row>
    <row r="1171" spans="1:26" x14ac:dyDescent="0.15">
      <c r="A1171" s="24" t="s">
        <v>221</v>
      </c>
      <c r="B1171" s="28">
        <v>4</v>
      </c>
      <c r="C1171" s="28">
        <v>1</v>
      </c>
      <c r="D1171" s="28">
        <v>43</v>
      </c>
      <c r="E1171" s="28">
        <v>39</v>
      </c>
      <c r="F1171" s="29">
        <f t="shared" si="524"/>
        <v>87</v>
      </c>
      <c r="G1171" s="28">
        <v>19</v>
      </c>
      <c r="H1171" s="28">
        <v>31</v>
      </c>
      <c r="I1171" s="28">
        <v>37</v>
      </c>
      <c r="J1171" s="29">
        <f t="shared" si="525"/>
        <v>87</v>
      </c>
      <c r="Q1171" s="21" t="s">
        <v>221</v>
      </c>
      <c r="R1171" s="30">
        <f t="shared" si="526"/>
        <v>4.5999999999999999E-2</v>
      </c>
      <c r="S1171" s="30">
        <f t="shared" si="527"/>
        <v>1.0999999999999999E-2</v>
      </c>
      <c r="T1171" s="30">
        <f t="shared" si="528"/>
        <v>0.49399999999999999</v>
      </c>
      <c r="U1171" s="30">
        <f t="shared" si="529"/>
        <v>0.44900000000000007</v>
      </c>
      <c r="V1171" s="30">
        <f t="shared" si="530"/>
        <v>1</v>
      </c>
      <c r="W1171" s="30">
        <f t="shared" si="531"/>
        <v>0.218</v>
      </c>
      <c r="X1171" s="30">
        <f t="shared" si="532"/>
        <v>0.35599999999999998</v>
      </c>
      <c r="Y1171" s="30">
        <f t="shared" si="533"/>
        <v>0.42600000000000005</v>
      </c>
      <c r="Z1171" s="30">
        <f t="shared" si="534"/>
        <v>1</v>
      </c>
    </row>
    <row r="1172" spans="1:26" x14ac:dyDescent="0.15">
      <c r="A1172" s="24" t="s">
        <v>222</v>
      </c>
      <c r="B1172" s="28">
        <v>3</v>
      </c>
      <c r="C1172" s="28">
        <v>0</v>
      </c>
      <c r="D1172" s="28">
        <v>39</v>
      </c>
      <c r="E1172" s="28">
        <v>34</v>
      </c>
      <c r="F1172" s="29">
        <f t="shared" si="524"/>
        <v>76</v>
      </c>
      <c r="G1172" s="28">
        <v>8</v>
      </c>
      <c r="H1172" s="28">
        <v>32</v>
      </c>
      <c r="I1172" s="28">
        <v>36</v>
      </c>
      <c r="J1172" s="29">
        <f t="shared" si="525"/>
        <v>76</v>
      </c>
      <c r="Q1172" s="21" t="s">
        <v>222</v>
      </c>
      <c r="R1172" s="30">
        <f t="shared" si="526"/>
        <v>3.9E-2</v>
      </c>
      <c r="S1172" s="30">
        <f t="shared" si="527"/>
        <v>0</v>
      </c>
      <c r="T1172" s="30">
        <f t="shared" si="528"/>
        <v>0.51300000000000001</v>
      </c>
      <c r="U1172" s="30">
        <f t="shared" si="529"/>
        <v>0.44799999999999995</v>
      </c>
      <c r="V1172" s="30">
        <f t="shared" si="530"/>
        <v>1</v>
      </c>
      <c r="W1172" s="30">
        <f t="shared" si="531"/>
        <v>0.105</v>
      </c>
      <c r="X1172" s="30">
        <f t="shared" si="532"/>
        <v>0.42099999999999999</v>
      </c>
      <c r="Y1172" s="30">
        <f t="shared" si="533"/>
        <v>0.47399999999999998</v>
      </c>
      <c r="Z1172" s="30">
        <f t="shared" si="534"/>
        <v>1</v>
      </c>
    </row>
    <row r="1173" spans="1:26" x14ac:dyDescent="0.15">
      <c r="A1173" s="24" t="s">
        <v>223</v>
      </c>
      <c r="B1173" s="28">
        <v>2</v>
      </c>
      <c r="C1173" s="28">
        <v>0</v>
      </c>
      <c r="D1173" s="28">
        <v>32</v>
      </c>
      <c r="E1173" s="28">
        <v>19</v>
      </c>
      <c r="F1173" s="29">
        <f t="shared" si="524"/>
        <v>53</v>
      </c>
      <c r="G1173" s="28">
        <v>10</v>
      </c>
      <c r="H1173" s="28">
        <v>28</v>
      </c>
      <c r="I1173" s="28">
        <v>15</v>
      </c>
      <c r="J1173" s="29">
        <f t="shared" si="525"/>
        <v>53</v>
      </c>
      <c r="Q1173" s="21" t="s">
        <v>223</v>
      </c>
      <c r="R1173" s="30">
        <f t="shared" si="526"/>
        <v>3.7999999999999999E-2</v>
      </c>
      <c r="S1173" s="30">
        <f t="shared" si="527"/>
        <v>0</v>
      </c>
      <c r="T1173" s="30">
        <f t="shared" si="528"/>
        <v>0.60399999999999998</v>
      </c>
      <c r="U1173" s="30">
        <f t="shared" si="529"/>
        <v>0.35799999999999998</v>
      </c>
      <c r="V1173" s="30">
        <f t="shared" si="530"/>
        <v>1</v>
      </c>
      <c r="W1173" s="30">
        <f t="shared" si="531"/>
        <v>0.189</v>
      </c>
      <c r="X1173" s="30">
        <f t="shared" si="532"/>
        <v>0.52800000000000002</v>
      </c>
      <c r="Y1173" s="30">
        <f t="shared" si="533"/>
        <v>0.28299999999999992</v>
      </c>
      <c r="Z1173" s="30">
        <f t="shared" si="534"/>
        <v>1</v>
      </c>
    </row>
    <row r="1174" spans="1:26" ht="11.25" thickBot="1" x14ac:dyDescent="0.2">
      <c r="A1174" s="31" t="s">
        <v>224</v>
      </c>
      <c r="B1174" s="32">
        <f>SUM(B1165:B1173)</f>
        <v>339</v>
      </c>
      <c r="C1174" s="32">
        <f>SUM(C1165:C1173)</f>
        <v>38</v>
      </c>
      <c r="D1174" s="32">
        <f>SUM(D1165:D1173)</f>
        <v>2469</v>
      </c>
      <c r="E1174" s="32">
        <f>SUM(E1165:E1173)</f>
        <v>1475</v>
      </c>
      <c r="F1174" s="32">
        <f t="shared" si="524"/>
        <v>4321</v>
      </c>
      <c r="G1174" s="32">
        <f>SUM(G1165:G1173)</f>
        <v>848</v>
      </c>
      <c r="H1174" s="32">
        <f>SUM(H1165:H1173)</f>
        <v>1784</v>
      </c>
      <c r="I1174" s="32">
        <f>SUM(I1165:I1173)</f>
        <v>1689</v>
      </c>
      <c r="J1174" s="32">
        <f t="shared" si="525"/>
        <v>4321</v>
      </c>
      <c r="Q1174" s="31" t="s">
        <v>224</v>
      </c>
      <c r="R1174" s="33">
        <f t="shared" si="526"/>
        <v>7.8E-2</v>
      </c>
      <c r="S1174" s="33">
        <f t="shared" si="527"/>
        <v>8.9999999999999993E-3</v>
      </c>
      <c r="T1174" s="33">
        <f t="shared" si="528"/>
        <v>0.57099999999999995</v>
      </c>
      <c r="U1174" s="33">
        <f t="shared" si="529"/>
        <v>0.34200000000000008</v>
      </c>
      <c r="V1174" s="33">
        <f t="shared" si="530"/>
        <v>1</v>
      </c>
      <c r="W1174" s="33">
        <f t="shared" si="531"/>
        <v>0.19600000000000001</v>
      </c>
      <c r="X1174" s="33">
        <f t="shared" si="532"/>
        <v>0.41299999999999998</v>
      </c>
      <c r="Y1174" s="33">
        <f t="shared" si="533"/>
        <v>0.39100000000000001</v>
      </c>
      <c r="Z1174" s="33">
        <f t="shared" si="534"/>
        <v>1</v>
      </c>
    </row>
    <row r="1175" spans="1:26" ht="11.25" thickTop="1" x14ac:dyDescent="0.15">
      <c r="A1175" s="35" t="s">
        <v>225</v>
      </c>
      <c r="B1175" s="26">
        <f>SUM(B1174,B1164,B1158)</f>
        <v>947</v>
      </c>
      <c r="C1175" s="26">
        <f>SUM(C1174,C1164,C1158)</f>
        <v>110</v>
      </c>
      <c r="D1175" s="26">
        <f>SUM(D1174,D1164,D1158)</f>
        <v>5376</v>
      </c>
      <c r="E1175" s="26">
        <f>SUM(E1174,E1164,E1158)</f>
        <v>3268</v>
      </c>
      <c r="F1175" s="26">
        <f t="shared" si="524"/>
        <v>9701</v>
      </c>
      <c r="G1175" s="26">
        <f>SUM(G1174,G1164,G1158)</f>
        <v>2018</v>
      </c>
      <c r="H1175" s="26">
        <f>SUM(H1174,H1164,H1158)</f>
        <v>3810</v>
      </c>
      <c r="I1175" s="26">
        <f>SUM(I1174,I1164,I1158)</f>
        <v>3873</v>
      </c>
      <c r="J1175" s="26">
        <f t="shared" si="525"/>
        <v>9701</v>
      </c>
      <c r="Q1175" s="35" t="s">
        <v>225</v>
      </c>
      <c r="R1175" s="27">
        <f t="shared" si="526"/>
        <v>9.8000000000000004E-2</v>
      </c>
      <c r="S1175" s="27">
        <f t="shared" si="527"/>
        <v>1.0999999999999999E-2</v>
      </c>
      <c r="T1175" s="27">
        <f t="shared" si="528"/>
        <v>0.55400000000000005</v>
      </c>
      <c r="U1175" s="27">
        <f t="shared" si="529"/>
        <v>0.33699999999999997</v>
      </c>
      <c r="V1175" s="27">
        <f t="shared" si="530"/>
        <v>1</v>
      </c>
      <c r="W1175" s="27">
        <f t="shared" si="531"/>
        <v>0.20799999999999999</v>
      </c>
      <c r="X1175" s="27">
        <f t="shared" si="532"/>
        <v>0.39300000000000002</v>
      </c>
      <c r="Y1175" s="27">
        <f t="shared" si="533"/>
        <v>0.39900000000000002</v>
      </c>
      <c r="Z1175" s="27">
        <f t="shared" si="534"/>
        <v>1</v>
      </c>
    </row>
    <row r="1176" spans="1:26" x14ac:dyDescent="0.15">
      <c r="A1176" s="80"/>
      <c r="B1176" s="90" t="s">
        <v>362</v>
      </c>
      <c r="G1176" s="81" t="s">
        <v>363</v>
      </c>
      <c r="H1176" s="47"/>
      <c r="I1176" s="47"/>
      <c r="J1176" s="48"/>
      <c r="Q1176" s="21"/>
      <c r="R1176" s="91" t="s">
        <v>362</v>
      </c>
      <c r="S1176" s="70"/>
      <c r="T1176" s="70"/>
      <c r="U1176" s="70"/>
      <c r="V1176" s="70"/>
      <c r="W1176" s="82" t="s">
        <v>363</v>
      </c>
      <c r="X1176" s="50"/>
      <c r="Y1176" s="50"/>
      <c r="Z1176" s="51"/>
    </row>
    <row r="1177" spans="1:26" x14ac:dyDescent="0.15">
      <c r="A1177" s="16"/>
      <c r="B1177" s="17" t="s">
        <v>347</v>
      </c>
      <c r="C1177" s="17" t="s">
        <v>348</v>
      </c>
      <c r="D1177" s="17" t="s">
        <v>349</v>
      </c>
      <c r="E1177" s="37" t="s">
        <v>201</v>
      </c>
      <c r="F1177" s="18" t="s">
        <v>202</v>
      </c>
      <c r="G1177" s="17" t="s">
        <v>350</v>
      </c>
      <c r="H1177" s="17" t="s">
        <v>351</v>
      </c>
      <c r="I1177" s="37" t="s">
        <v>201</v>
      </c>
      <c r="J1177" s="18" t="s">
        <v>202</v>
      </c>
      <c r="Q1177" s="20"/>
      <c r="R1177" s="21" t="s">
        <v>347</v>
      </c>
      <c r="S1177" s="21" t="s">
        <v>348</v>
      </c>
      <c r="T1177" s="21" t="s">
        <v>349</v>
      </c>
      <c r="U1177" s="38" t="s">
        <v>201</v>
      </c>
      <c r="V1177" s="21" t="s">
        <v>202</v>
      </c>
      <c r="W1177" s="21" t="s">
        <v>350</v>
      </c>
      <c r="X1177" s="21" t="s">
        <v>351</v>
      </c>
      <c r="Y1177" s="38" t="s">
        <v>201</v>
      </c>
      <c r="Z1177" s="21" t="s">
        <v>202</v>
      </c>
    </row>
    <row r="1178" spans="1:26" x14ac:dyDescent="0.15">
      <c r="A1178" s="34" t="s">
        <v>203</v>
      </c>
      <c r="B1178" s="25">
        <v>183</v>
      </c>
      <c r="C1178" s="25">
        <v>55</v>
      </c>
      <c r="D1178" s="25">
        <v>1703</v>
      </c>
      <c r="E1178" s="25">
        <v>986</v>
      </c>
      <c r="F1178" s="26">
        <f t="shared" ref="F1178:F1200" si="535">SUM(B1178:E1178)</f>
        <v>2927</v>
      </c>
      <c r="G1178" s="25">
        <v>672</v>
      </c>
      <c r="H1178" s="25">
        <v>1118</v>
      </c>
      <c r="I1178" s="25">
        <v>1137</v>
      </c>
      <c r="J1178" s="26">
        <f t="shared" ref="J1178:J1200" si="536">SUM(G1178:I1178)</f>
        <v>2927</v>
      </c>
      <c r="Q1178" s="35" t="s">
        <v>203</v>
      </c>
      <c r="R1178" s="27">
        <f t="shared" ref="R1178:R1200" si="537">ROUND(B1178/F1178,3)</f>
        <v>6.3E-2</v>
      </c>
      <c r="S1178" s="27">
        <f t="shared" ref="S1178:S1200" si="538">ROUND(C1178/F1178,3)</f>
        <v>1.9E-2</v>
      </c>
      <c r="T1178" s="27">
        <f t="shared" ref="T1178:T1200" si="539">ROUND(D1178/F1178,3)</f>
        <v>0.58199999999999996</v>
      </c>
      <c r="U1178" s="27">
        <f t="shared" ref="U1178:U1200" si="540">1-SUM(R1178:T1178)</f>
        <v>0.33600000000000008</v>
      </c>
      <c r="V1178" s="27">
        <f t="shared" ref="V1178:V1200" si="541">SUM(R1178:U1178)</f>
        <v>1</v>
      </c>
      <c r="W1178" s="27">
        <f t="shared" ref="W1178:W1200" si="542">ROUND(G1178/J1178,3)</f>
        <v>0.23</v>
      </c>
      <c r="X1178" s="27">
        <f t="shared" ref="X1178:X1200" si="543">ROUND(H1178/J1178,3)</f>
        <v>0.38200000000000001</v>
      </c>
      <c r="Y1178" s="27">
        <f t="shared" ref="Y1178:Y1200" si="544">1-SUM(W1178:X1178)</f>
        <v>0.38800000000000001</v>
      </c>
      <c r="Z1178" s="27">
        <f t="shared" ref="Z1178:Z1200" si="545">SUM(W1178:Y1178)</f>
        <v>1</v>
      </c>
    </row>
    <row r="1179" spans="1:26" x14ac:dyDescent="0.15">
      <c r="A1179" s="24" t="s">
        <v>204</v>
      </c>
      <c r="B1179" s="28">
        <v>6</v>
      </c>
      <c r="C1179" s="28">
        <v>1</v>
      </c>
      <c r="D1179" s="28">
        <v>96</v>
      </c>
      <c r="E1179" s="28">
        <v>54</v>
      </c>
      <c r="F1179" s="29">
        <f t="shared" si="535"/>
        <v>157</v>
      </c>
      <c r="G1179" s="28">
        <v>36</v>
      </c>
      <c r="H1179" s="28">
        <v>62</v>
      </c>
      <c r="I1179" s="28">
        <v>59</v>
      </c>
      <c r="J1179" s="29">
        <f t="shared" si="536"/>
        <v>157</v>
      </c>
      <c r="Q1179" s="21" t="s">
        <v>204</v>
      </c>
      <c r="R1179" s="30">
        <f t="shared" si="537"/>
        <v>3.7999999999999999E-2</v>
      </c>
      <c r="S1179" s="30">
        <f t="shared" si="538"/>
        <v>6.0000000000000001E-3</v>
      </c>
      <c r="T1179" s="30">
        <f t="shared" si="539"/>
        <v>0.61099999999999999</v>
      </c>
      <c r="U1179" s="30">
        <f t="shared" si="540"/>
        <v>0.34499999999999997</v>
      </c>
      <c r="V1179" s="30">
        <f t="shared" si="541"/>
        <v>1</v>
      </c>
      <c r="W1179" s="30">
        <f t="shared" si="542"/>
        <v>0.22900000000000001</v>
      </c>
      <c r="X1179" s="30">
        <f t="shared" si="543"/>
        <v>0.39500000000000002</v>
      </c>
      <c r="Y1179" s="30">
        <f t="shared" si="544"/>
        <v>0.376</v>
      </c>
      <c r="Z1179" s="30">
        <f t="shared" si="545"/>
        <v>1</v>
      </c>
    </row>
    <row r="1180" spans="1:26" x14ac:dyDescent="0.15">
      <c r="A1180" s="24" t="s">
        <v>205</v>
      </c>
      <c r="B1180" s="28">
        <v>4</v>
      </c>
      <c r="C1180" s="28">
        <v>1</v>
      </c>
      <c r="D1180" s="28">
        <v>31</v>
      </c>
      <c r="E1180" s="28">
        <v>31</v>
      </c>
      <c r="F1180" s="29">
        <f t="shared" si="535"/>
        <v>67</v>
      </c>
      <c r="G1180" s="28">
        <v>14</v>
      </c>
      <c r="H1180" s="28">
        <v>26</v>
      </c>
      <c r="I1180" s="28">
        <v>27</v>
      </c>
      <c r="J1180" s="29">
        <f t="shared" si="536"/>
        <v>67</v>
      </c>
      <c r="Q1180" s="21" t="s">
        <v>205</v>
      </c>
      <c r="R1180" s="30">
        <f t="shared" si="537"/>
        <v>0.06</v>
      </c>
      <c r="S1180" s="30">
        <f t="shared" si="538"/>
        <v>1.4999999999999999E-2</v>
      </c>
      <c r="T1180" s="30">
        <f t="shared" si="539"/>
        <v>0.46300000000000002</v>
      </c>
      <c r="U1180" s="30">
        <f t="shared" si="540"/>
        <v>0.46199999999999997</v>
      </c>
      <c r="V1180" s="30">
        <f t="shared" si="541"/>
        <v>1</v>
      </c>
      <c r="W1180" s="30">
        <f t="shared" si="542"/>
        <v>0.20899999999999999</v>
      </c>
      <c r="X1180" s="30">
        <f t="shared" si="543"/>
        <v>0.38800000000000001</v>
      </c>
      <c r="Y1180" s="30">
        <f t="shared" si="544"/>
        <v>0.40300000000000002</v>
      </c>
      <c r="Z1180" s="30">
        <f t="shared" si="545"/>
        <v>1</v>
      </c>
    </row>
    <row r="1181" spans="1:26" x14ac:dyDescent="0.15">
      <c r="A1181" s="24" t="s">
        <v>206</v>
      </c>
      <c r="B1181" s="28">
        <v>2</v>
      </c>
      <c r="C1181" s="28">
        <v>1</v>
      </c>
      <c r="D1181" s="28">
        <v>72</v>
      </c>
      <c r="E1181" s="28">
        <v>63</v>
      </c>
      <c r="F1181" s="29">
        <f t="shared" si="535"/>
        <v>138</v>
      </c>
      <c r="G1181" s="28">
        <v>28</v>
      </c>
      <c r="H1181" s="28">
        <v>44</v>
      </c>
      <c r="I1181" s="28">
        <v>66</v>
      </c>
      <c r="J1181" s="29">
        <f t="shared" si="536"/>
        <v>138</v>
      </c>
      <c r="Q1181" s="21" t="s">
        <v>206</v>
      </c>
      <c r="R1181" s="30">
        <f t="shared" si="537"/>
        <v>1.4E-2</v>
      </c>
      <c r="S1181" s="30">
        <f t="shared" si="538"/>
        <v>7.0000000000000001E-3</v>
      </c>
      <c r="T1181" s="30">
        <f t="shared" si="539"/>
        <v>0.52200000000000002</v>
      </c>
      <c r="U1181" s="30">
        <f t="shared" si="540"/>
        <v>0.45699999999999996</v>
      </c>
      <c r="V1181" s="30">
        <f t="shared" si="541"/>
        <v>1</v>
      </c>
      <c r="W1181" s="30">
        <f t="shared" si="542"/>
        <v>0.20300000000000001</v>
      </c>
      <c r="X1181" s="30">
        <f t="shared" si="543"/>
        <v>0.31900000000000001</v>
      </c>
      <c r="Y1181" s="30">
        <f t="shared" si="544"/>
        <v>0.47799999999999998</v>
      </c>
      <c r="Z1181" s="30">
        <f t="shared" si="545"/>
        <v>1</v>
      </c>
    </row>
    <row r="1182" spans="1:26" x14ac:dyDescent="0.15">
      <c r="A1182" s="24" t="s">
        <v>207</v>
      </c>
      <c r="B1182" s="28">
        <v>10</v>
      </c>
      <c r="C1182" s="28">
        <v>4</v>
      </c>
      <c r="D1182" s="28">
        <v>109</v>
      </c>
      <c r="E1182" s="28">
        <v>65</v>
      </c>
      <c r="F1182" s="29">
        <f t="shared" si="535"/>
        <v>188</v>
      </c>
      <c r="G1182" s="28">
        <v>45</v>
      </c>
      <c r="H1182" s="28">
        <v>72</v>
      </c>
      <c r="I1182" s="28">
        <v>71</v>
      </c>
      <c r="J1182" s="29">
        <f t="shared" si="536"/>
        <v>188</v>
      </c>
      <c r="Q1182" s="21" t="s">
        <v>207</v>
      </c>
      <c r="R1182" s="30">
        <f t="shared" si="537"/>
        <v>5.2999999999999999E-2</v>
      </c>
      <c r="S1182" s="30">
        <f t="shared" si="538"/>
        <v>2.1000000000000001E-2</v>
      </c>
      <c r="T1182" s="30">
        <f t="shared" si="539"/>
        <v>0.57999999999999996</v>
      </c>
      <c r="U1182" s="30">
        <f t="shared" si="540"/>
        <v>0.34600000000000009</v>
      </c>
      <c r="V1182" s="30">
        <f t="shared" si="541"/>
        <v>1</v>
      </c>
      <c r="W1182" s="30">
        <f t="shared" si="542"/>
        <v>0.23899999999999999</v>
      </c>
      <c r="X1182" s="30">
        <f t="shared" si="543"/>
        <v>0.38300000000000001</v>
      </c>
      <c r="Y1182" s="30">
        <f t="shared" si="544"/>
        <v>0.378</v>
      </c>
      <c r="Z1182" s="30">
        <f t="shared" si="545"/>
        <v>1</v>
      </c>
    </row>
    <row r="1183" spans="1:26" ht="11.25" thickBot="1" x14ac:dyDescent="0.2">
      <c r="A1183" s="31" t="s">
        <v>208</v>
      </c>
      <c r="B1183" s="32">
        <f>SUM(B1178:B1182)</f>
        <v>205</v>
      </c>
      <c r="C1183" s="32">
        <f>SUM(C1178:C1182)</f>
        <v>62</v>
      </c>
      <c r="D1183" s="32">
        <f>SUM(D1178:D1182)</f>
        <v>2011</v>
      </c>
      <c r="E1183" s="32">
        <f>SUM(E1178:E1182)</f>
        <v>1199</v>
      </c>
      <c r="F1183" s="32">
        <f t="shared" si="535"/>
        <v>3477</v>
      </c>
      <c r="G1183" s="32">
        <f>SUM(G1178:G1182)</f>
        <v>795</v>
      </c>
      <c r="H1183" s="32">
        <f>SUM(H1178:H1182)</f>
        <v>1322</v>
      </c>
      <c r="I1183" s="32">
        <f>SUM(I1178:I1182)</f>
        <v>1360</v>
      </c>
      <c r="J1183" s="32">
        <f t="shared" si="536"/>
        <v>3477</v>
      </c>
      <c r="Q1183" s="31" t="s">
        <v>208</v>
      </c>
      <c r="R1183" s="33">
        <f t="shared" si="537"/>
        <v>5.8999999999999997E-2</v>
      </c>
      <c r="S1183" s="33">
        <f t="shared" si="538"/>
        <v>1.7999999999999999E-2</v>
      </c>
      <c r="T1183" s="33">
        <f t="shared" si="539"/>
        <v>0.57799999999999996</v>
      </c>
      <c r="U1183" s="33">
        <f t="shared" si="540"/>
        <v>0.34500000000000008</v>
      </c>
      <c r="V1183" s="33">
        <f t="shared" si="541"/>
        <v>1</v>
      </c>
      <c r="W1183" s="33">
        <f t="shared" si="542"/>
        <v>0.22900000000000001</v>
      </c>
      <c r="X1183" s="33">
        <f t="shared" si="543"/>
        <v>0.38</v>
      </c>
      <c r="Y1183" s="33">
        <f t="shared" si="544"/>
        <v>0.39100000000000001</v>
      </c>
      <c r="Z1183" s="33">
        <f t="shared" si="545"/>
        <v>1</v>
      </c>
    </row>
    <row r="1184" spans="1:26" ht="11.25" thickTop="1" x14ac:dyDescent="0.15">
      <c r="A1184" s="34" t="s">
        <v>209</v>
      </c>
      <c r="B1184" s="25">
        <v>41</v>
      </c>
      <c r="C1184" s="25">
        <v>7</v>
      </c>
      <c r="D1184" s="25">
        <v>665</v>
      </c>
      <c r="E1184" s="25">
        <v>306</v>
      </c>
      <c r="F1184" s="26">
        <f t="shared" si="535"/>
        <v>1019</v>
      </c>
      <c r="G1184" s="25">
        <v>187</v>
      </c>
      <c r="H1184" s="25">
        <v>366</v>
      </c>
      <c r="I1184" s="25">
        <v>466</v>
      </c>
      <c r="J1184" s="26">
        <f t="shared" si="536"/>
        <v>1019</v>
      </c>
      <c r="Q1184" s="35" t="s">
        <v>209</v>
      </c>
      <c r="R1184" s="27">
        <f t="shared" si="537"/>
        <v>0.04</v>
      </c>
      <c r="S1184" s="27">
        <f t="shared" si="538"/>
        <v>7.0000000000000001E-3</v>
      </c>
      <c r="T1184" s="27">
        <f t="shared" si="539"/>
        <v>0.65300000000000002</v>
      </c>
      <c r="U1184" s="27">
        <f t="shared" si="540"/>
        <v>0.29999999999999993</v>
      </c>
      <c r="V1184" s="27">
        <f t="shared" si="541"/>
        <v>1</v>
      </c>
      <c r="W1184" s="27">
        <f t="shared" si="542"/>
        <v>0.184</v>
      </c>
      <c r="X1184" s="27">
        <f t="shared" si="543"/>
        <v>0.35899999999999999</v>
      </c>
      <c r="Y1184" s="27">
        <f t="shared" si="544"/>
        <v>0.45700000000000007</v>
      </c>
      <c r="Z1184" s="27">
        <f t="shared" si="545"/>
        <v>1</v>
      </c>
    </row>
    <row r="1185" spans="1:26" x14ac:dyDescent="0.15">
      <c r="A1185" s="24" t="s">
        <v>210</v>
      </c>
      <c r="B1185" s="28">
        <v>5</v>
      </c>
      <c r="C1185" s="28">
        <v>0</v>
      </c>
      <c r="D1185" s="28">
        <v>57</v>
      </c>
      <c r="E1185" s="28">
        <v>34</v>
      </c>
      <c r="F1185" s="29">
        <f t="shared" si="535"/>
        <v>96</v>
      </c>
      <c r="G1185" s="28">
        <v>24</v>
      </c>
      <c r="H1185" s="28">
        <v>25</v>
      </c>
      <c r="I1185" s="28">
        <v>47</v>
      </c>
      <c r="J1185" s="29">
        <f t="shared" si="536"/>
        <v>96</v>
      </c>
      <c r="Q1185" s="21" t="s">
        <v>210</v>
      </c>
      <c r="R1185" s="30">
        <f t="shared" si="537"/>
        <v>5.1999999999999998E-2</v>
      </c>
      <c r="S1185" s="30">
        <f t="shared" si="538"/>
        <v>0</v>
      </c>
      <c r="T1185" s="30">
        <f t="shared" si="539"/>
        <v>0.59399999999999997</v>
      </c>
      <c r="U1185" s="30">
        <f t="shared" si="540"/>
        <v>0.35399999999999998</v>
      </c>
      <c r="V1185" s="30">
        <f t="shared" si="541"/>
        <v>1</v>
      </c>
      <c r="W1185" s="30">
        <f t="shared" si="542"/>
        <v>0.25</v>
      </c>
      <c r="X1185" s="30">
        <f t="shared" si="543"/>
        <v>0.26</v>
      </c>
      <c r="Y1185" s="30">
        <f t="shared" si="544"/>
        <v>0.49</v>
      </c>
      <c r="Z1185" s="30">
        <f t="shared" si="545"/>
        <v>1</v>
      </c>
    </row>
    <row r="1186" spans="1:26" x14ac:dyDescent="0.15">
      <c r="A1186" s="24" t="s">
        <v>211</v>
      </c>
      <c r="B1186" s="28">
        <v>13</v>
      </c>
      <c r="C1186" s="28">
        <v>4</v>
      </c>
      <c r="D1186" s="28">
        <v>197</v>
      </c>
      <c r="E1186" s="28">
        <v>98</v>
      </c>
      <c r="F1186" s="29">
        <f t="shared" si="535"/>
        <v>312</v>
      </c>
      <c r="G1186" s="28">
        <v>59</v>
      </c>
      <c r="H1186" s="28">
        <v>134</v>
      </c>
      <c r="I1186" s="28">
        <v>119</v>
      </c>
      <c r="J1186" s="29">
        <f t="shared" si="536"/>
        <v>312</v>
      </c>
      <c r="Q1186" s="21" t="s">
        <v>211</v>
      </c>
      <c r="R1186" s="30">
        <f t="shared" si="537"/>
        <v>4.2000000000000003E-2</v>
      </c>
      <c r="S1186" s="30">
        <f t="shared" si="538"/>
        <v>1.2999999999999999E-2</v>
      </c>
      <c r="T1186" s="30">
        <f t="shared" si="539"/>
        <v>0.63100000000000001</v>
      </c>
      <c r="U1186" s="30">
        <f t="shared" si="540"/>
        <v>0.31399999999999995</v>
      </c>
      <c r="V1186" s="30">
        <f t="shared" si="541"/>
        <v>1</v>
      </c>
      <c r="W1186" s="30">
        <f t="shared" si="542"/>
        <v>0.189</v>
      </c>
      <c r="X1186" s="30">
        <f t="shared" si="543"/>
        <v>0.42899999999999999</v>
      </c>
      <c r="Y1186" s="30">
        <f t="shared" si="544"/>
        <v>0.38200000000000001</v>
      </c>
      <c r="Z1186" s="30">
        <f t="shared" si="545"/>
        <v>1</v>
      </c>
    </row>
    <row r="1187" spans="1:26" x14ac:dyDescent="0.15">
      <c r="A1187" s="24" t="s">
        <v>212</v>
      </c>
      <c r="B1187" s="28">
        <v>17</v>
      </c>
      <c r="C1187" s="28">
        <v>1</v>
      </c>
      <c r="D1187" s="28">
        <v>141</v>
      </c>
      <c r="E1187" s="28">
        <v>104</v>
      </c>
      <c r="F1187" s="29">
        <f t="shared" si="535"/>
        <v>263</v>
      </c>
      <c r="G1187" s="28">
        <v>65</v>
      </c>
      <c r="H1187" s="28">
        <v>86</v>
      </c>
      <c r="I1187" s="28">
        <v>112</v>
      </c>
      <c r="J1187" s="29">
        <f t="shared" si="536"/>
        <v>263</v>
      </c>
      <c r="Q1187" s="21" t="s">
        <v>212</v>
      </c>
      <c r="R1187" s="30">
        <f t="shared" si="537"/>
        <v>6.5000000000000002E-2</v>
      </c>
      <c r="S1187" s="30">
        <f t="shared" si="538"/>
        <v>4.0000000000000001E-3</v>
      </c>
      <c r="T1187" s="30">
        <f t="shared" si="539"/>
        <v>0.53600000000000003</v>
      </c>
      <c r="U1187" s="30">
        <f t="shared" si="540"/>
        <v>0.39500000000000002</v>
      </c>
      <c r="V1187" s="30">
        <f t="shared" si="541"/>
        <v>1</v>
      </c>
      <c r="W1187" s="30">
        <f t="shared" si="542"/>
        <v>0.247</v>
      </c>
      <c r="X1187" s="30">
        <f t="shared" si="543"/>
        <v>0.32700000000000001</v>
      </c>
      <c r="Y1187" s="30">
        <f t="shared" si="544"/>
        <v>0.42599999999999993</v>
      </c>
      <c r="Z1187" s="30">
        <f t="shared" si="545"/>
        <v>1</v>
      </c>
    </row>
    <row r="1188" spans="1:26" x14ac:dyDescent="0.15">
      <c r="A1188" s="24" t="s">
        <v>213</v>
      </c>
      <c r="B1188" s="28">
        <v>8</v>
      </c>
      <c r="C1188" s="28">
        <v>1</v>
      </c>
      <c r="D1188" s="28">
        <v>126</v>
      </c>
      <c r="E1188" s="28">
        <v>78</v>
      </c>
      <c r="F1188" s="29">
        <f t="shared" si="535"/>
        <v>213</v>
      </c>
      <c r="G1188" s="28">
        <v>39</v>
      </c>
      <c r="H1188" s="28">
        <v>91</v>
      </c>
      <c r="I1188" s="28">
        <v>83</v>
      </c>
      <c r="J1188" s="29">
        <f t="shared" si="536"/>
        <v>213</v>
      </c>
      <c r="Q1188" s="21" t="s">
        <v>213</v>
      </c>
      <c r="R1188" s="30">
        <f t="shared" si="537"/>
        <v>3.7999999999999999E-2</v>
      </c>
      <c r="S1188" s="30">
        <f t="shared" si="538"/>
        <v>5.0000000000000001E-3</v>
      </c>
      <c r="T1188" s="30">
        <f t="shared" si="539"/>
        <v>0.59199999999999997</v>
      </c>
      <c r="U1188" s="30">
        <f t="shared" si="540"/>
        <v>0.36499999999999999</v>
      </c>
      <c r="V1188" s="30">
        <f t="shared" si="541"/>
        <v>1</v>
      </c>
      <c r="W1188" s="30">
        <f t="shared" si="542"/>
        <v>0.183</v>
      </c>
      <c r="X1188" s="30">
        <f t="shared" si="543"/>
        <v>0.42699999999999999</v>
      </c>
      <c r="Y1188" s="30">
        <f t="shared" si="544"/>
        <v>0.39</v>
      </c>
      <c r="Z1188" s="30">
        <f t="shared" si="545"/>
        <v>1</v>
      </c>
    </row>
    <row r="1189" spans="1:26" ht="11.25" thickBot="1" x14ac:dyDescent="0.2">
      <c r="A1189" s="31" t="s">
        <v>214</v>
      </c>
      <c r="B1189" s="32">
        <f>SUM(B1184:B1188)</f>
        <v>84</v>
      </c>
      <c r="C1189" s="32">
        <f>SUM(C1184:C1188)</f>
        <v>13</v>
      </c>
      <c r="D1189" s="32">
        <f>SUM(D1184:D1188)</f>
        <v>1186</v>
      </c>
      <c r="E1189" s="32">
        <f>SUM(E1184:E1188)</f>
        <v>620</v>
      </c>
      <c r="F1189" s="32">
        <f t="shared" si="535"/>
        <v>1903</v>
      </c>
      <c r="G1189" s="32">
        <f>SUM(G1184:G1188)</f>
        <v>374</v>
      </c>
      <c r="H1189" s="32">
        <f>SUM(H1184:H1188)</f>
        <v>702</v>
      </c>
      <c r="I1189" s="32">
        <f>SUM(I1184:I1188)</f>
        <v>827</v>
      </c>
      <c r="J1189" s="32">
        <f t="shared" si="536"/>
        <v>1903</v>
      </c>
      <c r="Q1189" s="31" t="s">
        <v>214</v>
      </c>
      <c r="R1189" s="33">
        <f t="shared" si="537"/>
        <v>4.3999999999999997E-2</v>
      </c>
      <c r="S1189" s="33">
        <f t="shared" si="538"/>
        <v>7.0000000000000001E-3</v>
      </c>
      <c r="T1189" s="33">
        <f t="shared" si="539"/>
        <v>0.623</v>
      </c>
      <c r="U1189" s="33">
        <f t="shared" si="540"/>
        <v>0.32599999999999996</v>
      </c>
      <c r="V1189" s="33">
        <f t="shared" si="541"/>
        <v>1</v>
      </c>
      <c r="W1189" s="33">
        <f t="shared" si="542"/>
        <v>0.19700000000000001</v>
      </c>
      <c r="X1189" s="33">
        <f t="shared" si="543"/>
        <v>0.36899999999999999</v>
      </c>
      <c r="Y1189" s="33">
        <f t="shared" si="544"/>
        <v>0.43399999999999994</v>
      </c>
      <c r="Z1189" s="33">
        <f t="shared" si="545"/>
        <v>1</v>
      </c>
    </row>
    <row r="1190" spans="1:26" ht="11.25" thickTop="1" x14ac:dyDescent="0.15">
      <c r="A1190" s="34" t="s">
        <v>215</v>
      </c>
      <c r="B1190" s="25">
        <v>95</v>
      </c>
      <c r="C1190" s="25">
        <v>26</v>
      </c>
      <c r="D1190" s="25">
        <v>1603</v>
      </c>
      <c r="E1190" s="25">
        <v>929</v>
      </c>
      <c r="F1190" s="26">
        <f t="shared" si="535"/>
        <v>2653</v>
      </c>
      <c r="G1190" s="25">
        <v>624</v>
      </c>
      <c r="H1190" s="25">
        <v>1046</v>
      </c>
      <c r="I1190" s="25">
        <v>983</v>
      </c>
      <c r="J1190" s="26">
        <f t="shared" si="536"/>
        <v>2653</v>
      </c>
      <c r="Q1190" s="35" t="s">
        <v>215</v>
      </c>
      <c r="R1190" s="27">
        <f t="shared" si="537"/>
        <v>3.5999999999999997E-2</v>
      </c>
      <c r="S1190" s="27">
        <f t="shared" si="538"/>
        <v>0.01</v>
      </c>
      <c r="T1190" s="27">
        <f t="shared" si="539"/>
        <v>0.60399999999999998</v>
      </c>
      <c r="U1190" s="27">
        <f t="shared" si="540"/>
        <v>0.35</v>
      </c>
      <c r="V1190" s="27">
        <f t="shared" si="541"/>
        <v>1</v>
      </c>
      <c r="W1190" s="27">
        <f t="shared" si="542"/>
        <v>0.23499999999999999</v>
      </c>
      <c r="X1190" s="27">
        <f t="shared" si="543"/>
        <v>0.39400000000000002</v>
      </c>
      <c r="Y1190" s="27">
        <f t="shared" si="544"/>
        <v>0.371</v>
      </c>
      <c r="Z1190" s="27">
        <f t="shared" si="545"/>
        <v>1</v>
      </c>
    </row>
    <row r="1191" spans="1:26" x14ac:dyDescent="0.15">
      <c r="A1191" s="24" t="s">
        <v>216</v>
      </c>
      <c r="B1191" s="28">
        <v>35</v>
      </c>
      <c r="C1191" s="28">
        <v>7</v>
      </c>
      <c r="D1191" s="28">
        <v>370</v>
      </c>
      <c r="E1191" s="28">
        <v>174</v>
      </c>
      <c r="F1191" s="29">
        <f t="shared" si="535"/>
        <v>586</v>
      </c>
      <c r="G1191" s="28">
        <v>148</v>
      </c>
      <c r="H1191" s="28">
        <v>222</v>
      </c>
      <c r="I1191" s="28">
        <v>216</v>
      </c>
      <c r="J1191" s="29">
        <f t="shared" si="536"/>
        <v>586</v>
      </c>
      <c r="Q1191" s="21" t="s">
        <v>216</v>
      </c>
      <c r="R1191" s="30">
        <f t="shared" si="537"/>
        <v>0.06</v>
      </c>
      <c r="S1191" s="30">
        <f t="shared" si="538"/>
        <v>1.2E-2</v>
      </c>
      <c r="T1191" s="30">
        <f t="shared" si="539"/>
        <v>0.63100000000000001</v>
      </c>
      <c r="U1191" s="30">
        <f t="shared" si="540"/>
        <v>0.29700000000000004</v>
      </c>
      <c r="V1191" s="30">
        <f t="shared" si="541"/>
        <v>1</v>
      </c>
      <c r="W1191" s="30">
        <f t="shared" si="542"/>
        <v>0.253</v>
      </c>
      <c r="X1191" s="30">
        <f t="shared" si="543"/>
        <v>0.379</v>
      </c>
      <c r="Y1191" s="30">
        <f t="shared" si="544"/>
        <v>0.36799999999999999</v>
      </c>
      <c r="Z1191" s="30">
        <f t="shared" si="545"/>
        <v>1</v>
      </c>
    </row>
    <row r="1192" spans="1:26" x14ac:dyDescent="0.15">
      <c r="A1192" s="24" t="s">
        <v>217</v>
      </c>
      <c r="B1192" s="28">
        <v>3</v>
      </c>
      <c r="C1192" s="28">
        <v>0</v>
      </c>
      <c r="D1192" s="28">
        <v>30</v>
      </c>
      <c r="E1192" s="28">
        <v>15</v>
      </c>
      <c r="F1192" s="29">
        <f t="shared" si="535"/>
        <v>48</v>
      </c>
      <c r="G1192" s="28">
        <v>8</v>
      </c>
      <c r="H1192" s="28">
        <v>22</v>
      </c>
      <c r="I1192" s="28">
        <v>18</v>
      </c>
      <c r="J1192" s="29">
        <f t="shared" si="536"/>
        <v>48</v>
      </c>
      <c r="Q1192" s="21" t="s">
        <v>217</v>
      </c>
      <c r="R1192" s="30">
        <f t="shared" si="537"/>
        <v>6.3E-2</v>
      </c>
      <c r="S1192" s="30">
        <f t="shared" si="538"/>
        <v>0</v>
      </c>
      <c r="T1192" s="30">
        <f t="shared" si="539"/>
        <v>0.625</v>
      </c>
      <c r="U1192" s="30">
        <f t="shared" si="540"/>
        <v>0.31200000000000006</v>
      </c>
      <c r="V1192" s="30">
        <f t="shared" si="541"/>
        <v>1</v>
      </c>
      <c r="W1192" s="30">
        <f t="shared" si="542"/>
        <v>0.16700000000000001</v>
      </c>
      <c r="X1192" s="30">
        <f t="shared" si="543"/>
        <v>0.45800000000000002</v>
      </c>
      <c r="Y1192" s="30">
        <f t="shared" si="544"/>
        <v>0.375</v>
      </c>
      <c r="Z1192" s="30">
        <f t="shared" si="545"/>
        <v>1</v>
      </c>
    </row>
    <row r="1193" spans="1:26" x14ac:dyDescent="0.15">
      <c r="A1193" s="24" t="s">
        <v>218</v>
      </c>
      <c r="B1193" s="28">
        <v>16</v>
      </c>
      <c r="C1193" s="28">
        <v>2</v>
      </c>
      <c r="D1193" s="28">
        <v>173</v>
      </c>
      <c r="E1193" s="28">
        <v>116</v>
      </c>
      <c r="F1193" s="29">
        <f t="shared" si="535"/>
        <v>307</v>
      </c>
      <c r="G1193" s="28">
        <v>80</v>
      </c>
      <c r="H1193" s="28">
        <v>110</v>
      </c>
      <c r="I1193" s="28">
        <v>117</v>
      </c>
      <c r="J1193" s="29">
        <f t="shared" si="536"/>
        <v>307</v>
      </c>
      <c r="Q1193" s="21" t="s">
        <v>218</v>
      </c>
      <c r="R1193" s="30">
        <f t="shared" si="537"/>
        <v>5.1999999999999998E-2</v>
      </c>
      <c r="S1193" s="30">
        <f t="shared" si="538"/>
        <v>7.0000000000000001E-3</v>
      </c>
      <c r="T1193" s="30">
        <f t="shared" si="539"/>
        <v>0.56399999999999995</v>
      </c>
      <c r="U1193" s="30">
        <f t="shared" si="540"/>
        <v>0.377</v>
      </c>
      <c r="V1193" s="30">
        <f t="shared" si="541"/>
        <v>1</v>
      </c>
      <c r="W1193" s="30">
        <f t="shared" si="542"/>
        <v>0.26100000000000001</v>
      </c>
      <c r="X1193" s="30">
        <f t="shared" si="543"/>
        <v>0.35799999999999998</v>
      </c>
      <c r="Y1193" s="30">
        <f t="shared" si="544"/>
        <v>0.38100000000000001</v>
      </c>
      <c r="Z1193" s="30">
        <f t="shared" si="545"/>
        <v>1</v>
      </c>
    </row>
    <row r="1194" spans="1:26" x14ac:dyDescent="0.15">
      <c r="A1194" s="24" t="s">
        <v>219</v>
      </c>
      <c r="B1194" s="28">
        <v>11</v>
      </c>
      <c r="C1194" s="28">
        <v>1</v>
      </c>
      <c r="D1194" s="28">
        <v>236</v>
      </c>
      <c r="E1194" s="28">
        <v>91</v>
      </c>
      <c r="F1194" s="29">
        <f t="shared" si="535"/>
        <v>339</v>
      </c>
      <c r="G1194" s="28">
        <v>48</v>
      </c>
      <c r="H1194" s="28">
        <v>125</v>
      </c>
      <c r="I1194" s="28">
        <v>166</v>
      </c>
      <c r="J1194" s="29">
        <f t="shared" si="536"/>
        <v>339</v>
      </c>
      <c r="Q1194" s="21" t="s">
        <v>219</v>
      </c>
      <c r="R1194" s="30">
        <f t="shared" si="537"/>
        <v>3.2000000000000001E-2</v>
      </c>
      <c r="S1194" s="30">
        <f t="shared" si="538"/>
        <v>3.0000000000000001E-3</v>
      </c>
      <c r="T1194" s="30">
        <f t="shared" si="539"/>
        <v>0.69599999999999995</v>
      </c>
      <c r="U1194" s="30">
        <f t="shared" si="540"/>
        <v>0.26900000000000002</v>
      </c>
      <c r="V1194" s="30">
        <f t="shared" si="541"/>
        <v>1</v>
      </c>
      <c r="W1194" s="30">
        <f t="shared" si="542"/>
        <v>0.14199999999999999</v>
      </c>
      <c r="X1194" s="30">
        <f t="shared" si="543"/>
        <v>0.36899999999999999</v>
      </c>
      <c r="Y1194" s="30">
        <f t="shared" si="544"/>
        <v>0.48899999999999999</v>
      </c>
      <c r="Z1194" s="30">
        <f t="shared" si="545"/>
        <v>1</v>
      </c>
    </row>
    <row r="1195" spans="1:26" x14ac:dyDescent="0.15">
      <c r="A1195" s="24" t="s">
        <v>220</v>
      </c>
      <c r="B1195" s="28">
        <v>8</v>
      </c>
      <c r="C1195" s="28">
        <v>2</v>
      </c>
      <c r="D1195" s="28">
        <v>90</v>
      </c>
      <c r="E1195" s="28">
        <v>72</v>
      </c>
      <c r="F1195" s="29">
        <f t="shared" si="535"/>
        <v>172</v>
      </c>
      <c r="G1195" s="28">
        <v>30</v>
      </c>
      <c r="H1195" s="28">
        <v>66</v>
      </c>
      <c r="I1195" s="28">
        <v>76</v>
      </c>
      <c r="J1195" s="29">
        <f t="shared" si="536"/>
        <v>172</v>
      </c>
      <c r="Q1195" s="21" t="s">
        <v>220</v>
      </c>
      <c r="R1195" s="30">
        <f t="shared" si="537"/>
        <v>4.7E-2</v>
      </c>
      <c r="S1195" s="30">
        <f t="shared" si="538"/>
        <v>1.2E-2</v>
      </c>
      <c r="T1195" s="30">
        <f t="shared" si="539"/>
        <v>0.52300000000000002</v>
      </c>
      <c r="U1195" s="30">
        <f t="shared" si="540"/>
        <v>0.41799999999999993</v>
      </c>
      <c r="V1195" s="30">
        <f t="shared" si="541"/>
        <v>1</v>
      </c>
      <c r="W1195" s="30">
        <f t="shared" si="542"/>
        <v>0.17399999999999999</v>
      </c>
      <c r="X1195" s="30">
        <f t="shared" si="543"/>
        <v>0.38400000000000001</v>
      </c>
      <c r="Y1195" s="30">
        <f t="shared" si="544"/>
        <v>0.44199999999999995</v>
      </c>
      <c r="Z1195" s="30">
        <f t="shared" si="545"/>
        <v>1</v>
      </c>
    </row>
    <row r="1196" spans="1:26" x14ac:dyDescent="0.15">
      <c r="A1196" s="24" t="s">
        <v>221</v>
      </c>
      <c r="B1196" s="28">
        <v>2</v>
      </c>
      <c r="C1196" s="28">
        <v>0</v>
      </c>
      <c r="D1196" s="28">
        <v>46</v>
      </c>
      <c r="E1196" s="28">
        <v>39</v>
      </c>
      <c r="F1196" s="29">
        <f t="shared" si="535"/>
        <v>87</v>
      </c>
      <c r="G1196" s="28">
        <v>19</v>
      </c>
      <c r="H1196" s="28">
        <v>31</v>
      </c>
      <c r="I1196" s="28">
        <v>37</v>
      </c>
      <c r="J1196" s="29">
        <f t="shared" si="536"/>
        <v>87</v>
      </c>
      <c r="Q1196" s="21" t="s">
        <v>221</v>
      </c>
      <c r="R1196" s="30">
        <f t="shared" si="537"/>
        <v>2.3E-2</v>
      </c>
      <c r="S1196" s="30">
        <f t="shared" si="538"/>
        <v>0</v>
      </c>
      <c r="T1196" s="30">
        <f t="shared" si="539"/>
        <v>0.52900000000000003</v>
      </c>
      <c r="U1196" s="30">
        <f t="shared" si="540"/>
        <v>0.44799999999999995</v>
      </c>
      <c r="V1196" s="30">
        <f t="shared" si="541"/>
        <v>1</v>
      </c>
      <c r="W1196" s="30">
        <f t="shared" si="542"/>
        <v>0.218</v>
      </c>
      <c r="X1196" s="30">
        <f t="shared" si="543"/>
        <v>0.35599999999999998</v>
      </c>
      <c r="Y1196" s="30">
        <f t="shared" si="544"/>
        <v>0.42600000000000005</v>
      </c>
      <c r="Z1196" s="30">
        <f t="shared" si="545"/>
        <v>1</v>
      </c>
    </row>
    <row r="1197" spans="1:26" x14ac:dyDescent="0.15">
      <c r="A1197" s="24" t="s">
        <v>222</v>
      </c>
      <c r="B1197" s="28">
        <v>1</v>
      </c>
      <c r="C1197" s="28">
        <v>1</v>
      </c>
      <c r="D1197" s="28">
        <v>39</v>
      </c>
      <c r="E1197" s="28">
        <v>35</v>
      </c>
      <c r="F1197" s="29">
        <f t="shared" si="535"/>
        <v>76</v>
      </c>
      <c r="G1197" s="28">
        <v>10</v>
      </c>
      <c r="H1197" s="28">
        <v>28</v>
      </c>
      <c r="I1197" s="28">
        <v>38</v>
      </c>
      <c r="J1197" s="29">
        <f t="shared" si="536"/>
        <v>76</v>
      </c>
      <c r="Q1197" s="21" t="s">
        <v>222</v>
      </c>
      <c r="R1197" s="30">
        <f t="shared" si="537"/>
        <v>1.2999999999999999E-2</v>
      </c>
      <c r="S1197" s="30">
        <f t="shared" si="538"/>
        <v>1.2999999999999999E-2</v>
      </c>
      <c r="T1197" s="30">
        <f t="shared" si="539"/>
        <v>0.51300000000000001</v>
      </c>
      <c r="U1197" s="30">
        <f t="shared" si="540"/>
        <v>0.46099999999999997</v>
      </c>
      <c r="V1197" s="30">
        <f t="shared" si="541"/>
        <v>1</v>
      </c>
      <c r="W1197" s="30">
        <f t="shared" si="542"/>
        <v>0.13200000000000001</v>
      </c>
      <c r="X1197" s="30">
        <f t="shared" si="543"/>
        <v>0.36799999999999999</v>
      </c>
      <c r="Y1197" s="30">
        <f t="shared" si="544"/>
        <v>0.5</v>
      </c>
      <c r="Z1197" s="30">
        <f t="shared" si="545"/>
        <v>1</v>
      </c>
    </row>
    <row r="1198" spans="1:26" x14ac:dyDescent="0.15">
      <c r="A1198" s="24" t="s">
        <v>223</v>
      </c>
      <c r="B1198" s="28">
        <v>0</v>
      </c>
      <c r="C1198" s="28">
        <v>0</v>
      </c>
      <c r="D1198" s="28">
        <v>32</v>
      </c>
      <c r="E1198" s="28">
        <v>21</v>
      </c>
      <c r="F1198" s="29">
        <f t="shared" si="535"/>
        <v>53</v>
      </c>
      <c r="G1198" s="28">
        <v>9</v>
      </c>
      <c r="H1198" s="28">
        <v>26</v>
      </c>
      <c r="I1198" s="28">
        <v>18</v>
      </c>
      <c r="J1198" s="29">
        <f t="shared" si="536"/>
        <v>53</v>
      </c>
      <c r="Q1198" s="21" t="s">
        <v>223</v>
      </c>
      <c r="R1198" s="30">
        <f t="shared" si="537"/>
        <v>0</v>
      </c>
      <c r="S1198" s="30">
        <f t="shared" si="538"/>
        <v>0</v>
      </c>
      <c r="T1198" s="30">
        <f t="shared" si="539"/>
        <v>0.60399999999999998</v>
      </c>
      <c r="U1198" s="30">
        <f t="shared" si="540"/>
        <v>0.39600000000000002</v>
      </c>
      <c r="V1198" s="30">
        <f t="shared" si="541"/>
        <v>1</v>
      </c>
      <c r="W1198" s="30">
        <f t="shared" si="542"/>
        <v>0.17</v>
      </c>
      <c r="X1198" s="30">
        <f t="shared" si="543"/>
        <v>0.49099999999999999</v>
      </c>
      <c r="Y1198" s="30">
        <f t="shared" si="544"/>
        <v>0.33899999999999997</v>
      </c>
      <c r="Z1198" s="30">
        <f t="shared" si="545"/>
        <v>1</v>
      </c>
    </row>
    <row r="1199" spans="1:26" ht="11.25" thickBot="1" x14ac:dyDescent="0.2">
      <c r="A1199" s="31" t="s">
        <v>224</v>
      </c>
      <c r="B1199" s="32">
        <f>SUM(B1190:B1198)</f>
        <v>171</v>
      </c>
      <c r="C1199" s="32">
        <f>SUM(C1190:C1198)</f>
        <v>39</v>
      </c>
      <c r="D1199" s="32">
        <f>SUM(D1190:D1198)</f>
        <v>2619</v>
      </c>
      <c r="E1199" s="32">
        <f>SUM(E1190:E1198)</f>
        <v>1492</v>
      </c>
      <c r="F1199" s="32">
        <f t="shared" si="535"/>
        <v>4321</v>
      </c>
      <c r="G1199" s="32">
        <f>SUM(G1190:G1198)</f>
        <v>976</v>
      </c>
      <c r="H1199" s="32">
        <f>SUM(H1190:H1198)</f>
        <v>1676</v>
      </c>
      <c r="I1199" s="32">
        <f>SUM(I1190:I1198)</f>
        <v>1669</v>
      </c>
      <c r="J1199" s="32">
        <f t="shared" si="536"/>
        <v>4321</v>
      </c>
      <c r="Q1199" s="31" t="s">
        <v>224</v>
      </c>
      <c r="R1199" s="33">
        <f t="shared" si="537"/>
        <v>0.04</v>
      </c>
      <c r="S1199" s="33">
        <f t="shared" si="538"/>
        <v>8.9999999999999993E-3</v>
      </c>
      <c r="T1199" s="33">
        <f t="shared" si="539"/>
        <v>0.60599999999999998</v>
      </c>
      <c r="U1199" s="33">
        <f t="shared" si="540"/>
        <v>0.34499999999999997</v>
      </c>
      <c r="V1199" s="33">
        <f t="shared" si="541"/>
        <v>1</v>
      </c>
      <c r="W1199" s="33">
        <f t="shared" si="542"/>
        <v>0.22600000000000001</v>
      </c>
      <c r="X1199" s="33">
        <f t="shared" si="543"/>
        <v>0.38800000000000001</v>
      </c>
      <c r="Y1199" s="33">
        <f t="shared" si="544"/>
        <v>0.38600000000000001</v>
      </c>
      <c r="Z1199" s="33">
        <f t="shared" si="545"/>
        <v>1</v>
      </c>
    </row>
    <row r="1200" spans="1:26" ht="11.25" thickTop="1" x14ac:dyDescent="0.15">
      <c r="A1200" s="35" t="s">
        <v>225</v>
      </c>
      <c r="B1200" s="26">
        <f>SUM(B1199,B1189,B1183)</f>
        <v>460</v>
      </c>
      <c r="C1200" s="26">
        <f>SUM(C1199,C1189,C1183)</f>
        <v>114</v>
      </c>
      <c r="D1200" s="26">
        <f>SUM(D1199,D1189,D1183)</f>
        <v>5816</v>
      </c>
      <c r="E1200" s="26">
        <f>SUM(E1199,E1189,E1183)</f>
        <v>3311</v>
      </c>
      <c r="F1200" s="26">
        <f t="shared" si="535"/>
        <v>9701</v>
      </c>
      <c r="G1200" s="26">
        <f>SUM(G1199,G1189,G1183)</f>
        <v>2145</v>
      </c>
      <c r="H1200" s="26">
        <f>SUM(H1199,H1189,H1183)</f>
        <v>3700</v>
      </c>
      <c r="I1200" s="26">
        <f>SUM(I1199,I1189,I1183)</f>
        <v>3856</v>
      </c>
      <c r="J1200" s="26">
        <f t="shared" si="536"/>
        <v>9701</v>
      </c>
      <c r="Q1200" s="35" t="s">
        <v>225</v>
      </c>
      <c r="R1200" s="27">
        <f t="shared" si="537"/>
        <v>4.7E-2</v>
      </c>
      <c r="S1200" s="27">
        <f t="shared" si="538"/>
        <v>1.2E-2</v>
      </c>
      <c r="T1200" s="27">
        <f t="shared" si="539"/>
        <v>0.6</v>
      </c>
      <c r="U1200" s="27">
        <f t="shared" si="540"/>
        <v>0.34099999999999997</v>
      </c>
      <c r="V1200" s="27">
        <f t="shared" si="541"/>
        <v>1</v>
      </c>
      <c r="W1200" s="27">
        <f t="shared" si="542"/>
        <v>0.221</v>
      </c>
      <c r="X1200" s="27">
        <f t="shared" si="543"/>
        <v>0.38100000000000001</v>
      </c>
      <c r="Y1200" s="27">
        <f t="shared" si="544"/>
        <v>0.39800000000000002</v>
      </c>
      <c r="Z1200" s="27">
        <f t="shared" si="545"/>
        <v>1</v>
      </c>
    </row>
    <row r="1201" spans="1:26" x14ac:dyDescent="0.15">
      <c r="A1201" s="156"/>
      <c r="B1201" s="90" t="s">
        <v>364</v>
      </c>
      <c r="G1201" s="81" t="s">
        <v>365</v>
      </c>
      <c r="H1201" s="47"/>
      <c r="I1201" s="47"/>
      <c r="J1201" s="48"/>
      <c r="Q1201" s="21"/>
      <c r="R1201" s="91" t="s">
        <v>364</v>
      </c>
      <c r="S1201" s="70"/>
      <c r="T1201" s="70"/>
      <c r="U1201" s="70"/>
      <c r="V1201" s="70"/>
      <c r="W1201" s="82" t="s">
        <v>365</v>
      </c>
      <c r="X1201" s="50"/>
      <c r="Y1201" s="50"/>
      <c r="Z1201" s="51"/>
    </row>
    <row r="1202" spans="1:26" x14ac:dyDescent="0.15">
      <c r="A1202" s="16"/>
      <c r="B1202" s="17" t="s">
        <v>347</v>
      </c>
      <c r="C1202" s="17" t="s">
        <v>348</v>
      </c>
      <c r="D1202" s="17" t="s">
        <v>349</v>
      </c>
      <c r="E1202" s="37" t="s">
        <v>201</v>
      </c>
      <c r="F1202" s="18" t="s">
        <v>202</v>
      </c>
      <c r="G1202" s="17" t="s">
        <v>350</v>
      </c>
      <c r="H1202" s="17" t="s">
        <v>351</v>
      </c>
      <c r="I1202" s="37" t="s">
        <v>201</v>
      </c>
      <c r="J1202" s="18" t="s">
        <v>202</v>
      </c>
      <c r="Q1202" s="20"/>
      <c r="R1202" s="21" t="s">
        <v>347</v>
      </c>
      <c r="S1202" s="21" t="s">
        <v>348</v>
      </c>
      <c r="T1202" s="21" t="s">
        <v>349</v>
      </c>
      <c r="U1202" s="38" t="s">
        <v>201</v>
      </c>
      <c r="V1202" s="21" t="s">
        <v>202</v>
      </c>
      <c r="W1202" s="21" t="s">
        <v>350</v>
      </c>
      <c r="X1202" s="21" t="s">
        <v>351</v>
      </c>
      <c r="Y1202" s="38" t="s">
        <v>201</v>
      </c>
      <c r="Z1202" s="21" t="s">
        <v>202</v>
      </c>
    </row>
    <row r="1203" spans="1:26" x14ac:dyDescent="0.15">
      <c r="A1203" s="34" t="s">
        <v>203</v>
      </c>
      <c r="B1203" s="25">
        <v>76</v>
      </c>
      <c r="C1203" s="25">
        <v>38</v>
      </c>
      <c r="D1203" s="25">
        <v>1791</v>
      </c>
      <c r="E1203" s="25">
        <v>1022</v>
      </c>
      <c r="F1203" s="26">
        <f t="shared" ref="F1203:F1225" si="546">SUM(B1203:E1203)</f>
        <v>2927</v>
      </c>
      <c r="G1203" s="25">
        <v>522</v>
      </c>
      <c r="H1203" s="25">
        <v>1261</v>
      </c>
      <c r="I1203" s="25">
        <v>1144</v>
      </c>
      <c r="J1203" s="26">
        <f t="shared" ref="J1203:J1225" si="547">SUM(G1203:I1203)</f>
        <v>2927</v>
      </c>
      <c r="Q1203" s="35" t="s">
        <v>203</v>
      </c>
      <c r="R1203" s="27">
        <f t="shared" ref="R1203:R1225" si="548">ROUND(B1203/F1203,3)</f>
        <v>2.5999999999999999E-2</v>
      </c>
      <c r="S1203" s="27">
        <f t="shared" ref="S1203:S1225" si="549">ROUND(C1203/F1203,3)</f>
        <v>1.2999999999999999E-2</v>
      </c>
      <c r="T1203" s="27">
        <f t="shared" ref="T1203:T1225" si="550">ROUND(D1203/F1203,3)</f>
        <v>0.61199999999999999</v>
      </c>
      <c r="U1203" s="27">
        <f t="shared" ref="U1203:U1225" si="551">1-SUM(R1203:T1203)</f>
        <v>0.34899999999999998</v>
      </c>
      <c r="V1203" s="27">
        <f t="shared" ref="V1203:V1225" si="552">SUM(R1203:U1203)</f>
        <v>1</v>
      </c>
      <c r="W1203" s="27">
        <f t="shared" ref="W1203:W1225" si="553">ROUND(G1203/J1203,3)</f>
        <v>0.17799999999999999</v>
      </c>
      <c r="X1203" s="27">
        <f t="shared" ref="X1203:X1225" si="554">ROUND(H1203/J1203,3)</f>
        <v>0.43099999999999999</v>
      </c>
      <c r="Y1203" s="27">
        <f t="shared" ref="Y1203:Y1225" si="555">1-SUM(W1203:X1203)</f>
        <v>0.39100000000000001</v>
      </c>
      <c r="Z1203" s="27">
        <f t="shared" ref="Z1203:Z1225" si="556">SUM(W1203:Y1203)</f>
        <v>1</v>
      </c>
    </row>
    <row r="1204" spans="1:26" x14ac:dyDescent="0.15">
      <c r="A1204" s="24" t="s">
        <v>204</v>
      </c>
      <c r="B1204" s="28">
        <v>4</v>
      </c>
      <c r="C1204" s="28">
        <v>1</v>
      </c>
      <c r="D1204" s="28">
        <v>94</v>
      </c>
      <c r="E1204" s="28">
        <v>58</v>
      </c>
      <c r="F1204" s="29">
        <f t="shared" si="546"/>
        <v>157</v>
      </c>
      <c r="G1204" s="28">
        <v>34</v>
      </c>
      <c r="H1204" s="28">
        <v>63</v>
      </c>
      <c r="I1204" s="28">
        <v>60</v>
      </c>
      <c r="J1204" s="29">
        <f t="shared" si="547"/>
        <v>157</v>
      </c>
      <c r="Q1204" s="21" t="s">
        <v>204</v>
      </c>
      <c r="R1204" s="30">
        <f t="shared" si="548"/>
        <v>2.5000000000000001E-2</v>
      </c>
      <c r="S1204" s="30">
        <f t="shared" si="549"/>
        <v>6.0000000000000001E-3</v>
      </c>
      <c r="T1204" s="30">
        <f t="shared" si="550"/>
        <v>0.59899999999999998</v>
      </c>
      <c r="U1204" s="30">
        <f t="shared" si="551"/>
        <v>0.37</v>
      </c>
      <c r="V1204" s="30">
        <f t="shared" si="552"/>
        <v>1</v>
      </c>
      <c r="W1204" s="30">
        <f t="shared" si="553"/>
        <v>0.217</v>
      </c>
      <c r="X1204" s="30">
        <f t="shared" si="554"/>
        <v>0.40100000000000002</v>
      </c>
      <c r="Y1204" s="30">
        <f t="shared" si="555"/>
        <v>0.38200000000000001</v>
      </c>
      <c r="Z1204" s="30">
        <f t="shared" si="556"/>
        <v>1</v>
      </c>
    </row>
    <row r="1205" spans="1:26" x14ac:dyDescent="0.15">
      <c r="A1205" s="24" t="s">
        <v>205</v>
      </c>
      <c r="B1205" s="28">
        <v>4</v>
      </c>
      <c r="C1205" s="28">
        <v>0</v>
      </c>
      <c r="D1205" s="28">
        <v>32</v>
      </c>
      <c r="E1205" s="28">
        <v>31</v>
      </c>
      <c r="F1205" s="29">
        <f t="shared" si="546"/>
        <v>67</v>
      </c>
      <c r="G1205" s="28">
        <v>13</v>
      </c>
      <c r="H1205" s="28">
        <v>29</v>
      </c>
      <c r="I1205" s="28">
        <v>25</v>
      </c>
      <c r="J1205" s="29">
        <f t="shared" si="547"/>
        <v>67</v>
      </c>
      <c r="Q1205" s="21" t="s">
        <v>205</v>
      </c>
      <c r="R1205" s="30">
        <f t="shared" si="548"/>
        <v>0.06</v>
      </c>
      <c r="S1205" s="30">
        <f t="shared" si="549"/>
        <v>0</v>
      </c>
      <c r="T1205" s="30">
        <f t="shared" si="550"/>
        <v>0.47799999999999998</v>
      </c>
      <c r="U1205" s="30">
        <f t="shared" si="551"/>
        <v>0.46199999999999997</v>
      </c>
      <c r="V1205" s="30">
        <f t="shared" si="552"/>
        <v>1</v>
      </c>
      <c r="W1205" s="30">
        <f t="shared" si="553"/>
        <v>0.19400000000000001</v>
      </c>
      <c r="X1205" s="30">
        <f t="shared" si="554"/>
        <v>0.433</v>
      </c>
      <c r="Y1205" s="30">
        <f t="shared" si="555"/>
        <v>0.373</v>
      </c>
      <c r="Z1205" s="30">
        <f t="shared" si="556"/>
        <v>1</v>
      </c>
    </row>
    <row r="1206" spans="1:26" x14ac:dyDescent="0.15">
      <c r="A1206" s="24" t="s">
        <v>206</v>
      </c>
      <c r="B1206" s="28">
        <v>2</v>
      </c>
      <c r="C1206" s="28">
        <v>0</v>
      </c>
      <c r="D1206" s="28">
        <v>71</v>
      </c>
      <c r="E1206" s="28">
        <v>65</v>
      </c>
      <c r="F1206" s="29">
        <f t="shared" si="546"/>
        <v>138</v>
      </c>
      <c r="G1206" s="28">
        <v>34</v>
      </c>
      <c r="H1206" s="28">
        <v>37</v>
      </c>
      <c r="I1206" s="28">
        <v>67</v>
      </c>
      <c r="J1206" s="29">
        <f t="shared" si="547"/>
        <v>138</v>
      </c>
      <c r="Q1206" s="21" t="s">
        <v>206</v>
      </c>
      <c r="R1206" s="30">
        <f t="shared" si="548"/>
        <v>1.4E-2</v>
      </c>
      <c r="S1206" s="30">
        <f t="shared" si="549"/>
        <v>0</v>
      </c>
      <c r="T1206" s="30">
        <f t="shared" si="550"/>
        <v>0.51400000000000001</v>
      </c>
      <c r="U1206" s="30">
        <f t="shared" si="551"/>
        <v>0.47199999999999998</v>
      </c>
      <c r="V1206" s="30">
        <f t="shared" si="552"/>
        <v>1</v>
      </c>
      <c r="W1206" s="30">
        <f t="shared" si="553"/>
        <v>0.246</v>
      </c>
      <c r="X1206" s="30">
        <f t="shared" si="554"/>
        <v>0.26800000000000002</v>
      </c>
      <c r="Y1206" s="30">
        <f t="shared" si="555"/>
        <v>0.48599999999999999</v>
      </c>
      <c r="Z1206" s="30">
        <f t="shared" si="556"/>
        <v>1</v>
      </c>
    </row>
    <row r="1207" spans="1:26" x14ac:dyDescent="0.15">
      <c r="A1207" s="24" t="s">
        <v>207</v>
      </c>
      <c r="B1207" s="28">
        <v>7</v>
      </c>
      <c r="C1207" s="28">
        <v>3</v>
      </c>
      <c r="D1207" s="28">
        <v>108</v>
      </c>
      <c r="E1207" s="28">
        <v>70</v>
      </c>
      <c r="F1207" s="29">
        <f t="shared" si="546"/>
        <v>188</v>
      </c>
      <c r="G1207" s="28">
        <v>36</v>
      </c>
      <c r="H1207" s="28">
        <v>79</v>
      </c>
      <c r="I1207" s="28">
        <v>73</v>
      </c>
      <c r="J1207" s="29">
        <f t="shared" si="547"/>
        <v>188</v>
      </c>
      <c r="Q1207" s="21" t="s">
        <v>207</v>
      </c>
      <c r="R1207" s="30">
        <f t="shared" si="548"/>
        <v>3.6999999999999998E-2</v>
      </c>
      <c r="S1207" s="30">
        <f t="shared" si="549"/>
        <v>1.6E-2</v>
      </c>
      <c r="T1207" s="30">
        <f t="shared" si="550"/>
        <v>0.57399999999999995</v>
      </c>
      <c r="U1207" s="30">
        <f t="shared" si="551"/>
        <v>0.373</v>
      </c>
      <c r="V1207" s="30">
        <f t="shared" si="552"/>
        <v>1</v>
      </c>
      <c r="W1207" s="30">
        <f t="shared" si="553"/>
        <v>0.191</v>
      </c>
      <c r="X1207" s="30">
        <f t="shared" si="554"/>
        <v>0.42</v>
      </c>
      <c r="Y1207" s="30">
        <f t="shared" si="555"/>
        <v>0.38900000000000001</v>
      </c>
      <c r="Z1207" s="30">
        <f t="shared" si="556"/>
        <v>1</v>
      </c>
    </row>
    <row r="1208" spans="1:26" ht="11.25" thickBot="1" x14ac:dyDescent="0.2">
      <c r="A1208" s="31" t="s">
        <v>208</v>
      </c>
      <c r="B1208" s="32">
        <f>SUM(B1203:B1207)</f>
        <v>93</v>
      </c>
      <c r="C1208" s="32">
        <f>SUM(C1203:C1207)</f>
        <v>42</v>
      </c>
      <c r="D1208" s="32">
        <f>SUM(D1203:D1207)</f>
        <v>2096</v>
      </c>
      <c r="E1208" s="32">
        <f>SUM(E1203:E1207)</f>
        <v>1246</v>
      </c>
      <c r="F1208" s="32">
        <f t="shared" si="546"/>
        <v>3477</v>
      </c>
      <c r="G1208" s="32">
        <f>SUM(G1203:G1207)</f>
        <v>639</v>
      </c>
      <c r="H1208" s="32">
        <f>SUM(H1203:H1207)</f>
        <v>1469</v>
      </c>
      <c r="I1208" s="32">
        <f>SUM(I1203:I1207)</f>
        <v>1369</v>
      </c>
      <c r="J1208" s="32">
        <f t="shared" si="547"/>
        <v>3477</v>
      </c>
      <c r="Q1208" s="31" t="s">
        <v>208</v>
      </c>
      <c r="R1208" s="33">
        <f t="shared" si="548"/>
        <v>2.7E-2</v>
      </c>
      <c r="S1208" s="33">
        <f t="shared" si="549"/>
        <v>1.2E-2</v>
      </c>
      <c r="T1208" s="33">
        <f t="shared" si="550"/>
        <v>0.60299999999999998</v>
      </c>
      <c r="U1208" s="33">
        <f t="shared" si="551"/>
        <v>0.35799999999999998</v>
      </c>
      <c r="V1208" s="33">
        <f t="shared" si="552"/>
        <v>1</v>
      </c>
      <c r="W1208" s="33">
        <f t="shared" si="553"/>
        <v>0.184</v>
      </c>
      <c r="X1208" s="33">
        <f t="shared" si="554"/>
        <v>0.42199999999999999</v>
      </c>
      <c r="Y1208" s="33">
        <f t="shared" si="555"/>
        <v>0.39400000000000002</v>
      </c>
      <c r="Z1208" s="33">
        <f t="shared" si="556"/>
        <v>1</v>
      </c>
    </row>
    <row r="1209" spans="1:26" ht="11.25" thickTop="1" x14ac:dyDescent="0.15">
      <c r="A1209" s="34" t="s">
        <v>209</v>
      </c>
      <c r="B1209" s="25">
        <v>25</v>
      </c>
      <c r="C1209" s="25">
        <v>7</v>
      </c>
      <c r="D1209" s="25">
        <v>674</v>
      </c>
      <c r="E1209" s="25">
        <v>313</v>
      </c>
      <c r="F1209" s="26">
        <f t="shared" si="546"/>
        <v>1019</v>
      </c>
      <c r="G1209" s="25">
        <v>157</v>
      </c>
      <c r="H1209" s="25">
        <v>410</v>
      </c>
      <c r="I1209" s="25">
        <v>452</v>
      </c>
      <c r="J1209" s="26">
        <f t="shared" si="547"/>
        <v>1019</v>
      </c>
      <c r="Q1209" s="35" t="s">
        <v>209</v>
      </c>
      <c r="R1209" s="27">
        <f t="shared" si="548"/>
        <v>2.5000000000000001E-2</v>
      </c>
      <c r="S1209" s="27">
        <f t="shared" si="549"/>
        <v>7.0000000000000001E-3</v>
      </c>
      <c r="T1209" s="27">
        <f t="shared" si="550"/>
        <v>0.66100000000000003</v>
      </c>
      <c r="U1209" s="27">
        <f t="shared" si="551"/>
        <v>0.30699999999999994</v>
      </c>
      <c r="V1209" s="27">
        <f t="shared" si="552"/>
        <v>1</v>
      </c>
      <c r="W1209" s="27">
        <f t="shared" si="553"/>
        <v>0.154</v>
      </c>
      <c r="X1209" s="27">
        <f t="shared" si="554"/>
        <v>0.40200000000000002</v>
      </c>
      <c r="Y1209" s="27">
        <f t="shared" si="555"/>
        <v>0.44399999999999995</v>
      </c>
      <c r="Z1209" s="27">
        <f t="shared" si="556"/>
        <v>1</v>
      </c>
    </row>
    <row r="1210" spans="1:26" x14ac:dyDescent="0.15">
      <c r="A1210" s="24" t="s">
        <v>210</v>
      </c>
      <c r="B1210" s="28">
        <v>3</v>
      </c>
      <c r="C1210" s="28">
        <v>1</v>
      </c>
      <c r="D1210" s="28">
        <v>58</v>
      </c>
      <c r="E1210" s="28">
        <v>34</v>
      </c>
      <c r="F1210" s="29">
        <f t="shared" si="546"/>
        <v>96</v>
      </c>
      <c r="G1210" s="28">
        <v>12</v>
      </c>
      <c r="H1210" s="28">
        <v>38</v>
      </c>
      <c r="I1210" s="28">
        <v>46</v>
      </c>
      <c r="J1210" s="29">
        <f t="shared" si="547"/>
        <v>96</v>
      </c>
      <c r="Q1210" s="21" t="s">
        <v>210</v>
      </c>
      <c r="R1210" s="30">
        <f t="shared" si="548"/>
        <v>3.1E-2</v>
      </c>
      <c r="S1210" s="30">
        <f t="shared" si="549"/>
        <v>0.01</v>
      </c>
      <c r="T1210" s="30">
        <f t="shared" si="550"/>
        <v>0.60399999999999998</v>
      </c>
      <c r="U1210" s="30">
        <f t="shared" si="551"/>
        <v>0.35499999999999998</v>
      </c>
      <c r="V1210" s="30">
        <f t="shared" si="552"/>
        <v>1</v>
      </c>
      <c r="W1210" s="30">
        <f t="shared" si="553"/>
        <v>0.125</v>
      </c>
      <c r="X1210" s="30">
        <f t="shared" si="554"/>
        <v>0.39600000000000002</v>
      </c>
      <c r="Y1210" s="30">
        <f t="shared" si="555"/>
        <v>0.47899999999999998</v>
      </c>
      <c r="Z1210" s="30">
        <f t="shared" si="556"/>
        <v>1</v>
      </c>
    </row>
    <row r="1211" spans="1:26" x14ac:dyDescent="0.15">
      <c r="A1211" s="24" t="s">
        <v>211</v>
      </c>
      <c r="B1211" s="28">
        <v>6</v>
      </c>
      <c r="C1211" s="28">
        <v>2</v>
      </c>
      <c r="D1211" s="28">
        <v>203</v>
      </c>
      <c r="E1211" s="28">
        <v>101</v>
      </c>
      <c r="F1211" s="29">
        <f t="shared" si="546"/>
        <v>312</v>
      </c>
      <c r="G1211" s="28">
        <v>35</v>
      </c>
      <c r="H1211" s="28">
        <v>158</v>
      </c>
      <c r="I1211" s="28">
        <v>119</v>
      </c>
      <c r="J1211" s="29">
        <f t="shared" si="547"/>
        <v>312</v>
      </c>
      <c r="Q1211" s="21" t="s">
        <v>211</v>
      </c>
      <c r="R1211" s="30">
        <f t="shared" si="548"/>
        <v>1.9E-2</v>
      </c>
      <c r="S1211" s="30">
        <f t="shared" si="549"/>
        <v>6.0000000000000001E-3</v>
      </c>
      <c r="T1211" s="30">
        <f t="shared" si="550"/>
        <v>0.65100000000000002</v>
      </c>
      <c r="U1211" s="30">
        <f t="shared" si="551"/>
        <v>0.32399999999999995</v>
      </c>
      <c r="V1211" s="30">
        <f t="shared" si="552"/>
        <v>1</v>
      </c>
      <c r="W1211" s="30">
        <f t="shared" si="553"/>
        <v>0.112</v>
      </c>
      <c r="X1211" s="30">
        <f t="shared" si="554"/>
        <v>0.50600000000000001</v>
      </c>
      <c r="Y1211" s="30">
        <f t="shared" si="555"/>
        <v>0.38200000000000001</v>
      </c>
      <c r="Z1211" s="30">
        <f t="shared" si="556"/>
        <v>1</v>
      </c>
    </row>
    <row r="1212" spans="1:26" x14ac:dyDescent="0.15">
      <c r="A1212" s="24" t="s">
        <v>212</v>
      </c>
      <c r="B1212" s="28">
        <v>5</v>
      </c>
      <c r="C1212" s="28">
        <v>1</v>
      </c>
      <c r="D1212" s="28">
        <v>153</v>
      </c>
      <c r="E1212" s="28">
        <v>104</v>
      </c>
      <c r="F1212" s="29">
        <f t="shared" si="546"/>
        <v>263</v>
      </c>
      <c r="G1212" s="28">
        <v>47</v>
      </c>
      <c r="H1212" s="28">
        <v>109</v>
      </c>
      <c r="I1212" s="28">
        <v>107</v>
      </c>
      <c r="J1212" s="29">
        <f t="shared" si="547"/>
        <v>263</v>
      </c>
      <c r="Q1212" s="21" t="s">
        <v>212</v>
      </c>
      <c r="R1212" s="30">
        <f t="shared" si="548"/>
        <v>1.9E-2</v>
      </c>
      <c r="S1212" s="30">
        <f t="shared" si="549"/>
        <v>4.0000000000000001E-3</v>
      </c>
      <c r="T1212" s="30">
        <f t="shared" si="550"/>
        <v>0.58199999999999996</v>
      </c>
      <c r="U1212" s="30">
        <f t="shared" si="551"/>
        <v>0.39500000000000002</v>
      </c>
      <c r="V1212" s="30">
        <f t="shared" si="552"/>
        <v>1</v>
      </c>
      <c r="W1212" s="30">
        <f t="shared" si="553"/>
        <v>0.17899999999999999</v>
      </c>
      <c r="X1212" s="30">
        <f t="shared" si="554"/>
        <v>0.41399999999999998</v>
      </c>
      <c r="Y1212" s="30">
        <f t="shared" si="555"/>
        <v>0.40700000000000003</v>
      </c>
      <c r="Z1212" s="30">
        <f t="shared" si="556"/>
        <v>1</v>
      </c>
    </row>
    <row r="1213" spans="1:26" x14ac:dyDescent="0.15">
      <c r="A1213" s="24" t="s">
        <v>213</v>
      </c>
      <c r="B1213" s="28">
        <v>6</v>
      </c>
      <c r="C1213" s="28">
        <v>2</v>
      </c>
      <c r="D1213" s="28">
        <v>128</v>
      </c>
      <c r="E1213" s="28">
        <v>77</v>
      </c>
      <c r="F1213" s="29">
        <f t="shared" si="546"/>
        <v>213</v>
      </c>
      <c r="G1213" s="28">
        <v>36</v>
      </c>
      <c r="H1213" s="28">
        <v>95</v>
      </c>
      <c r="I1213" s="28">
        <v>82</v>
      </c>
      <c r="J1213" s="29">
        <f t="shared" si="547"/>
        <v>213</v>
      </c>
      <c r="Q1213" s="21" t="s">
        <v>213</v>
      </c>
      <c r="R1213" s="30">
        <f t="shared" si="548"/>
        <v>2.8000000000000001E-2</v>
      </c>
      <c r="S1213" s="30">
        <f t="shared" si="549"/>
        <v>8.9999999999999993E-3</v>
      </c>
      <c r="T1213" s="30">
        <f t="shared" si="550"/>
        <v>0.60099999999999998</v>
      </c>
      <c r="U1213" s="30">
        <f t="shared" si="551"/>
        <v>0.36199999999999999</v>
      </c>
      <c r="V1213" s="30">
        <f t="shared" si="552"/>
        <v>1</v>
      </c>
      <c r="W1213" s="30">
        <f t="shared" si="553"/>
        <v>0.16900000000000001</v>
      </c>
      <c r="X1213" s="30">
        <f t="shared" si="554"/>
        <v>0.44600000000000001</v>
      </c>
      <c r="Y1213" s="30">
        <f t="shared" si="555"/>
        <v>0.38500000000000001</v>
      </c>
      <c r="Z1213" s="30">
        <f t="shared" si="556"/>
        <v>1</v>
      </c>
    </row>
    <row r="1214" spans="1:26" ht="11.25" thickBot="1" x14ac:dyDescent="0.2">
      <c r="A1214" s="31" t="s">
        <v>214</v>
      </c>
      <c r="B1214" s="32">
        <f>SUM(B1209:B1213)</f>
        <v>45</v>
      </c>
      <c r="C1214" s="32">
        <f>SUM(C1209:C1213)</f>
        <v>13</v>
      </c>
      <c r="D1214" s="32">
        <f>SUM(D1209:D1213)</f>
        <v>1216</v>
      </c>
      <c r="E1214" s="32">
        <f>SUM(E1209:E1213)</f>
        <v>629</v>
      </c>
      <c r="F1214" s="32">
        <f t="shared" si="546"/>
        <v>1903</v>
      </c>
      <c r="G1214" s="32">
        <f>SUM(G1209:G1213)</f>
        <v>287</v>
      </c>
      <c r="H1214" s="32">
        <f>SUM(H1209:H1213)</f>
        <v>810</v>
      </c>
      <c r="I1214" s="32">
        <f>SUM(I1209:I1213)</f>
        <v>806</v>
      </c>
      <c r="J1214" s="32">
        <f t="shared" si="547"/>
        <v>1903</v>
      </c>
      <c r="Q1214" s="31" t="s">
        <v>214</v>
      </c>
      <c r="R1214" s="33">
        <f t="shared" si="548"/>
        <v>2.4E-2</v>
      </c>
      <c r="S1214" s="33">
        <f t="shared" si="549"/>
        <v>7.0000000000000001E-3</v>
      </c>
      <c r="T1214" s="33">
        <f t="shared" si="550"/>
        <v>0.63900000000000001</v>
      </c>
      <c r="U1214" s="33">
        <f t="shared" si="551"/>
        <v>0.32999999999999996</v>
      </c>
      <c r="V1214" s="33">
        <f t="shared" si="552"/>
        <v>1</v>
      </c>
      <c r="W1214" s="33">
        <f t="shared" si="553"/>
        <v>0.151</v>
      </c>
      <c r="X1214" s="33">
        <f t="shared" si="554"/>
        <v>0.42599999999999999</v>
      </c>
      <c r="Y1214" s="33">
        <f t="shared" si="555"/>
        <v>0.42300000000000004</v>
      </c>
      <c r="Z1214" s="33">
        <f t="shared" si="556"/>
        <v>1</v>
      </c>
    </row>
    <row r="1215" spans="1:26" ht="11.25" thickTop="1" x14ac:dyDescent="0.15">
      <c r="A1215" s="34" t="s">
        <v>215</v>
      </c>
      <c r="B1215" s="25">
        <v>61</v>
      </c>
      <c r="C1215" s="25">
        <v>14</v>
      </c>
      <c r="D1215" s="25">
        <v>1644</v>
      </c>
      <c r="E1215" s="25">
        <v>934</v>
      </c>
      <c r="F1215" s="26">
        <f t="shared" si="546"/>
        <v>2653</v>
      </c>
      <c r="G1215" s="25">
        <v>508</v>
      </c>
      <c r="H1215" s="25">
        <v>1157</v>
      </c>
      <c r="I1215" s="25">
        <v>988</v>
      </c>
      <c r="J1215" s="26">
        <f t="shared" si="547"/>
        <v>2653</v>
      </c>
      <c r="Q1215" s="35" t="s">
        <v>215</v>
      </c>
      <c r="R1215" s="27">
        <f t="shared" si="548"/>
        <v>2.3E-2</v>
      </c>
      <c r="S1215" s="27">
        <f t="shared" si="549"/>
        <v>5.0000000000000001E-3</v>
      </c>
      <c r="T1215" s="27">
        <f t="shared" si="550"/>
        <v>0.62</v>
      </c>
      <c r="U1215" s="27">
        <f t="shared" si="551"/>
        <v>0.35199999999999998</v>
      </c>
      <c r="V1215" s="27">
        <f t="shared" si="552"/>
        <v>1</v>
      </c>
      <c r="W1215" s="27">
        <f t="shared" si="553"/>
        <v>0.191</v>
      </c>
      <c r="X1215" s="27">
        <f t="shared" si="554"/>
        <v>0.436</v>
      </c>
      <c r="Y1215" s="27">
        <f t="shared" si="555"/>
        <v>0.373</v>
      </c>
      <c r="Z1215" s="27">
        <f t="shared" si="556"/>
        <v>1</v>
      </c>
    </row>
    <row r="1216" spans="1:26" x14ac:dyDescent="0.15">
      <c r="A1216" s="24" t="s">
        <v>216</v>
      </c>
      <c r="B1216" s="28">
        <v>13</v>
      </c>
      <c r="C1216" s="28">
        <v>2</v>
      </c>
      <c r="D1216" s="28">
        <v>388</v>
      </c>
      <c r="E1216" s="28">
        <v>183</v>
      </c>
      <c r="F1216" s="29">
        <f t="shared" si="546"/>
        <v>586</v>
      </c>
      <c r="G1216" s="28">
        <v>114</v>
      </c>
      <c r="H1216" s="28">
        <v>251</v>
      </c>
      <c r="I1216" s="28">
        <v>221</v>
      </c>
      <c r="J1216" s="29">
        <f t="shared" si="547"/>
        <v>586</v>
      </c>
      <c r="Q1216" s="21" t="s">
        <v>216</v>
      </c>
      <c r="R1216" s="30">
        <f t="shared" si="548"/>
        <v>2.1999999999999999E-2</v>
      </c>
      <c r="S1216" s="30">
        <f t="shared" si="549"/>
        <v>3.0000000000000001E-3</v>
      </c>
      <c r="T1216" s="30">
        <f t="shared" si="550"/>
        <v>0.66200000000000003</v>
      </c>
      <c r="U1216" s="30">
        <f t="shared" si="551"/>
        <v>0.31299999999999994</v>
      </c>
      <c r="V1216" s="30">
        <f t="shared" si="552"/>
        <v>1</v>
      </c>
      <c r="W1216" s="30">
        <f t="shared" si="553"/>
        <v>0.19500000000000001</v>
      </c>
      <c r="X1216" s="30">
        <f t="shared" si="554"/>
        <v>0.42799999999999999</v>
      </c>
      <c r="Y1216" s="30">
        <f t="shared" si="555"/>
        <v>0.377</v>
      </c>
      <c r="Z1216" s="30">
        <f t="shared" si="556"/>
        <v>1</v>
      </c>
    </row>
    <row r="1217" spans="1:26" x14ac:dyDescent="0.15">
      <c r="A1217" s="24" t="s">
        <v>217</v>
      </c>
      <c r="B1217" s="28">
        <v>1</v>
      </c>
      <c r="C1217" s="28">
        <v>0</v>
      </c>
      <c r="D1217" s="28">
        <v>31</v>
      </c>
      <c r="E1217" s="28">
        <v>16</v>
      </c>
      <c r="F1217" s="29">
        <f t="shared" si="546"/>
        <v>48</v>
      </c>
      <c r="G1217" s="28">
        <v>7</v>
      </c>
      <c r="H1217" s="28">
        <v>23</v>
      </c>
      <c r="I1217" s="28">
        <v>18</v>
      </c>
      <c r="J1217" s="29">
        <f t="shared" si="547"/>
        <v>48</v>
      </c>
      <c r="Q1217" s="21" t="s">
        <v>217</v>
      </c>
      <c r="R1217" s="30">
        <f t="shared" si="548"/>
        <v>2.1000000000000001E-2</v>
      </c>
      <c r="S1217" s="30">
        <f t="shared" si="549"/>
        <v>0</v>
      </c>
      <c r="T1217" s="30">
        <f t="shared" si="550"/>
        <v>0.64600000000000002</v>
      </c>
      <c r="U1217" s="30">
        <f t="shared" si="551"/>
        <v>0.33299999999999996</v>
      </c>
      <c r="V1217" s="30">
        <f t="shared" si="552"/>
        <v>1</v>
      </c>
      <c r="W1217" s="30">
        <f t="shared" si="553"/>
        <v>0.14599999999999999</v>
      </c>
      <c r="X1217" s="30">
        <f t="shared" si="554"/>
        <v>0.47899999999999998</v>
      </c>
      <c r="Y1217" s="30">
        <f t="shared" si="555"/>
        <v>0.375</v>
      </c>
      <c r="Z1217" s="30">
        <f t="shared" si="556"/>
        <v>1</v>
      </c>
    </row>
    <row r="1218" spans="1:26" x14ac:dyDescent="0.15">
      <c r="A1218" s="24" t="s">
        <v>218</v>
      </c>
      <c r="B1218" s="28">
        <v>0</v>
      </c>
      <c r="C1218" s="28">
        <v>1</v>
      </c>
      <c r="D1218" s="28">
        <v>186</v>
      </c>
      <c r="E1218" s="28">
        <v>120</v>
      </c>
      <c r="F1218" s="29">
        <f t="shared" si="546"/>
        <v>307</v>
      </c>
      <c r="G1218" s="28">
        <v>61</v>
      </c>
      <c r="H1218" s="28">
        <v>128</v>
      </c>
      <c r="I1218" s="28">
        <v>118</v>
      </c>
      <c r="J1218" s="29">
        <f t="shared" si="547"/>
        <v>307</v>
      </c>
      <c r="Q1218" s="21" t="s">
        <v>218</v>
      </c>
      <c r="R1218" s="30">
        <f t="shared" si="548"/>
        <v>0</v>
      </c>
      <c r="S1218" s="30">
        <f t="shared" si="549"/>
        <v>3.0000000000000001E-3</v>
      </c>
      <c r="T1218" s="30">
        <f t="shared" si="550"/>
        <v>0.60599999999999998</v>
      </c>
      <c r="U1218" s="30">
        <f t="shared" si="551"/>
        <v>0.39100000000000001</v>
      </c>
      <c r="V1218" s="30">
        <f t="shared" si="552"/>
        <v>1</v>
      </c>
      <c r="W1218" s="30">
        <f t="shared" si="553"/>
        <v>0.19900000000000001</v>
      </c>
      <c r="X1218" s="30">
        <f t="shared" si="554"/>
        <v>0.41699999999999998</v>
      </c>
      <c r="Y1218" s="30">
        <f t="shared" si="555"/>
        <v>0.38400000000000001</v>
      </c>
      <c r="Z1218" s="30">
        <f t="shared" si="556"/>
        <v>1</v>
      </c>
    </row>
    <row r="1219" spans="1:26" x14ac:dyDescent="0.15">
      <c r="A1219" s="24" t="s">
        <v>219</v>
      </c>
      <c r="B1219" s="28">
        <v>4</v>
      </c>
      <c r="C1219" s="28">
        <v>6</v>
      </c>
      <c r="D1219" s="28">
        <v>240</v>
      </c>
      <c r="E1219" s="28">
        <v>89</v>
      </c>
      <c r="F1219" s="29">
        <f t="shared" si="546"/>
        <v>339</v>
      </c>
      <c r="G1219" s="28">
        <v>42</v>
      </c>
      <c r="H1219" s="28">
        <v>127</v>
      </c>
      <c r="I1219" s="28">
        <v>170</v>
      </c>
      <c r="J1219" s="29">
        <f t="shared" si="547"/>
        <v>339</v>
      </c>
      <c r="Q1219" s="21" t="s">
        <v>219</v>
      </c>
      <c r="R1219" s="30">
        <f t="shared" si="548"/>
        <v>1.2E-2</v>
      </c>
      <c r="S1219" s="30">
        <f t="shared" si="549"/>
        <v>1.7999999999999999E-2</v>
      </c>
      <c r="T1219" s="30">
        <f t="shared" si="550"/>
        <v>0.70799999999999996</v>
      </c>
      <c r="U1219" s="30">
        <f t="shared" si="551"/>
        <v>0.26200000000000001</v>
      </c>
      <c r="V1219" s="30">
        <f t="shared" si="552"/>
        <v>1</v>
      </c>
      <c r="W1219" s="30">
        <f t="shared" si="553"/>
        <v>0.124</v>
      </c>
      <c r="X1219" s="30">
        <f t="shared" si="554"/>
        <v>0.375</v>
      </c>
      <c r="Y1219" s="30">
        <f t="shared" si="555"/>
        <v>0.501</v>
      </c>
      <c r="Z1219" s="30">
        <f t="shared" si="556"/>
        <v>1</v>
      </c>
    </row>
    <row r="1220" spans="1:26" x14ac:dyDescent="0.15">
      <c r="A1220" s="24" t="s">
        <v>220</v>
      </c>
      <c r="B1220" s="28">
        <v>3</v>
      </c>
      <c r="C1220" s="28">
        <v>0</v>
      </c>
      <c r="D1220" s="28">
        <v>91</v>
      </c>
      <c r="E1220" s="28">
        <v>78</v>
      </c>
      <c r="F1220" s="29">
        <f t="shared" si="546"/>
        <v>172</v>
      </c>
      <c r="G1220" s="28">
        <v>29</v>
      </c>
      <c r="H1220" s="28">
        <v>68</v>
      </c>
      <c r="I1220" s="28">
        <v>75</v>
      </c>
      <c r="J1220" s="29">
        <f t="shared" si="547"/>
        <v>172</v>
      </c>
      <c r="Q1220" s="21" t="s">
        <v>220</v>
      </c>
      <c r="R1220" s="30">
        <f t="shared" si="548"/>
        <v>1.7000000000000001E-2</v>
      </c>
      <c r="S1220" s="30">
        <f t="shared" si="549"/>
        <v>0</v>
      </c>
      <c r="T1220" s="30">
        <f t="shared" si="550"/>
        <v>0.52900000000000003</v>
      </c>
      <c r="U1220" s="30">
        <f t="shared" si="551"/>
        <v>0.45399999999999996</v>
      </c>
      <c r="V1220" s="30">
        <f t="shared" si="552"/>
        <v>1</v>
      </c>
      <c r="W1220" s="30">
        <f t="shared" si="553"/>
        <v>0.16900000000000001</v>
      </c>
      <c r="X1220" s="30">
        <f t="shared" si="554"/>
        <v>0.39500000000000002</v>
      </c>
      <c r="Y1220" s="30">
        <f t="shared" si="555"/>
        <v>0.43599999999999994</v>
      </c>
      <c r="Z1220" s="30">
        <f t="shared" si="556"/>
        <v>1</v>
      </c>
    </row>
    <row r="1221" spans="1:26" x14ac:dyDescent="0.15">
      <c r="A1221" s="24" t="s">
        <v>221</v>
      </c>
      <c r="B1221" s="28">
        <v>1</v>
      </c>
      <c r="C1221" s="28">
        <v>0</v>
      </c>
      <c r="D1221" s="28">
        <v>46</v>
      </c>
      <c r="E1221" s="28">
        <v>40</v>
      </c>
      <c r="F1221" s="29">
        <f t="shared" si="546"/>
        <v>87</v>
      </c>
      <c r="G1221" s="28">
        <v>13</v>
      </c>
      <c r="H1221" s="28">
        <v>36</v>
      </c>
      <c r="I1221" s="28">
        <v>38</v>
      </c>
      <c r="J1221" s="29">
        <f t="shared" si="547"/>
        <v>87</v>
      </c>
      <c r="Q1221" s="21" t="s">
        <v>221</v>
      </c>
      <c r="R1221" s="30">
        <f t="shared" si="548"/>
        <v>1.0999999999999999E-2</v>
      </c>
      <c r="S1221" s="30">
        <f t="shared" si="549"/>
        <v>0</v>
      </c>
      <c r="T1221" s="30">
        <f t="shared" si="550"/>
        <v>0.52900000000000003</v>
      </c>
      <c r="U1221" s="30">
        <f t="shared" si="551"/>
        <v>0.45999999999999996</v>
      </c>
      <c r="V1221" s="30">
        <f t="shared" si="552"/>
        <v>1</v>
      </c>
      <c r="W1221" s="30">
        <f t="shared" si="553"/>
        <v>0.14899999999999999</v>
      </c>
      <c r="X1221" s="30">
        <f t="shared" si="554"/>
        <v>0.41399999999999998</v>
      </c>
      <c r="Y1221" s="30">
        <f t="shared" si="555"/>
        <v>0.43700000000000006</v>
      </c>
      <c r="Z1221" s="30">
        <f t="shared" si="556"/>
        <v>1</v>
      </c>
    </row>
    <row r="1222" spans="1:26" x14ac:dyDescent="0.15">
      <c r="A1222" s="24" t="s">
        <v>222</v>
      </c>
      <c r="B1222" s="28">
        <v>2</v>
      </c>
      <c r="C1222" s="28">
        <v>0</v>
      </c>
      <c r="D1222" s="28">
        <v>41</v>
      </c>
      <c r="E1222" s="28">
        <v>33</v>
      </c>
      <c r="F1222" s="29">
        <f t="shared" si="546"/>
        <v>76</v>
      </c>
      <c r="G1222" s="28">
        <v>10</v>
      </c>
      <c r="H1222" s="28">
        <v>30</v>
      </c>
      <c r="I1222" s="28">
        <v>36</v>
      </c>
      <c r="J1222" s="29">
        <f t="shared" si="547"/>
        <v>76</v>
      </c>
      <c r="Q1222" s="21" t="s">
        <v>222</v>
      </c>
      <c r="R1222" s="30">
        <f t="shared" si="548"/>
        <v>2.5999999999999999E-2</v>
      </c>
      <c r="S1222" s="30">
        <f t="shared" si="549"/>
        <v>0</v>
      </c>
      <c r="T1222" s="30">
        <f t="shared" si="550"/>
        <v>0.53900000000000003</v>
      </c>
      <c r="U1222" s="30">
        <f t="shared" si="551"/>
        <v>0.43499999999999994</v>
      </c>
      <c r="V1222" s="30">
        <f t="shared" si="552"/>
        <v>1</v>
      </c>
      <c r="W1222" s="30">
        <f t="shared" si="553"/>
        <v>0.13200000000000001</v>
      </c>
      <c r="X1222" s="30">
        <f t="shared" si="554"/>
        <v>0.39500000000000002</v>
      </c>
      <c r="Y1222" s="30">
        <f t="shared" si="555"/>
        <v>0.47299999999999998</v>
      </c>
      <c r="Z1222" s="30">
        <f t="shared" si="556"/>
        <v>1</v>
      </c>
    </row>
    <row r="1223" spans="1:26" x14ac:dyDescent="0.15">
      <c r="A1223" s="24" t="s">
        <v>223</v>
      </c>
      <c r="B1223" s="28">
        <v>0</v>
      </c>
      <c r="C1223" s="28">
        <v>0</v>
      </c>
      <c r="D1223" s="28">
        <v>31</v>
      </c>
      <c r="E1223" s="28">
        <v>22</v>
      </c>
      <c r="F1223" s="29">
        <f t="shared" si="546"/>
        <v>53</v>
      </c>
      <c r="G1223" s="28">
        <v>8</v>
      </c>
      <c r="H1223" s="28">
        <v>28</v>
      </c>
      <c r="I1223" s="28">
        <v>17</v>
      </c>
      <c r="J1223" s="29">
        <f t="shared" si="547"/>
        <v>53</v>
      </c>
      <c r="Q1223" s="21" t="s">
        <v>223</v>
      </c>
      <c r="R1223" s="30">
        <f t="shared" si="548"/>
        <v>0</v>
      </c>
      <c r="S1223" s="30">
        <f t="shared" si="549"/>
        <v>0</v>
      </c>
      <c r="T1223" s="30">
        <f t="shared" si="550"/>
        <v>0.58499999999999996</v>
      </c>
      <c r="U1223" s="30">
        <f t="shared" si="551"/>
        <v>0.41500000000000004</v>
      </c>
      <c r="V1223" s="30">
        <f t="shared" si="552"/>
        <v>1</v>
      </c>
      <c r="W1223" s="30">
        <f t="shared" si="553"/>
        <v>0.151</v>
      </c>
      <c r="X1223" s="30">
        <f t="shared" si="554"/>
        <v>0.52800000000000002</v>
      </c>
      <c r="Y1223" s="30">
        <f t="shared" si="555"/>
        <v>0.32099999999999995</v>
      </c>
      <c r="Z1223" s="30">
        <f t="shared" si="556"/>
        <v>1</v>
      </c>
    </row>
    <row r="1224" spans="1:26" ht="11.25" thickBot="1" x14ac:dyDescent="0.2">
      <c r="A1224" s="31" t="s">
        <v>224</v>
      </c>
      <c r="B1224" s="32">
        <f>SUM(B1215:B1223)</f>
        <v>85</v>
      </c>
      <c r="C1224" s="32">
        <f>SUM(C1215:C1223)</f>
        <v>23</v>
      </c>
      <c r="D1224" s="32">
        <f>SUM(D1215:D1223)</f>
        <v>2698</v>
      </c>
      <c r="E1224" s="32">
        <f>SUM(E1215:E1223)</f>
        <v>1515</v>
      </c>
      <c r="F1224" s="32">
        <f t="shared" si="546"/>
        <v>4321</v>
      </c>
      <c r="G1224" s="32">
        <f>SUM(G1215:G1223)</f>
        <v>792</v>
      </c>
      <c r="H1224" s="32">
        <f>SUM(H1215:H1223)</f>
        <v>1848</v>
      </c>
      <c r="I1224" s="32">
        <f>SUM(I1215:I1223)</f>
        <v>1681</v>
      </c>
      <c r="J1224" s="32">
        <f t="shared" si="547"/>
        <v>4321</v>
      </c>
      <c r="Q1224" s="31" t="s">
        <v>224</v>
      </c>
      <c r="R1224" s="33">
        <f t="shared" si="548"/>
        <v>0.02</v>
      </c>
      <c r="S1224" s="33">
        <f t="shared" si="549"/>
        <v>5.0000000000000001E-3</v>
      </c>
      <c r="T1224" s="33">
        <f t="shared" si="550"/>
        <v>0.624</v>
      </c>
      <c r="U1224" s="33">
        <f t="shared" si="551"/>
        <v>0.35099999999999998</v>
      </c>
      <c r="V1224" s="33">
        <f t="shared" si="552"/>
        <v>1</v>
      </c>
      <c r="W1224" s="33">
        <f t="shared" si="553"/>
        <v>0.183</v>
      </c>
      <c r="X1224" s="33">
        <f t="shared" si="554"/>
        <v>0.42799999999999999</v>
      </c>
      <c r="Y1224" s="33">
        <f t="shared" si="555"/>
        <v>0.38900000000000001</v>
      </c>
      <c r="Z1224" s="33">
        <f t="shared" si="556"/>
        <v>1</v>
      </c>
    </row>
    <row r="1225" spans="1:26" ht="11.25" thickTop="1" x14ac:dyDescent="0.15">
      <c r="A1225" s="35" t="s">
        <v>225</v>
      </c>
      <c r="B1225" s="26">
        <f>SUM(B1224,B1214,B1208)</f>
        <v>223</v>
      </c>
      <c r="C1225" s="26">
        <f>SUM(C1224,C1214,C1208)</f>
        <v>78</v>
      </c>
      <c r="D1225" s="26">
        <f>SUM(D1224,D1214,D1208)</f>
        <v>6010</v>
      </c>
      <c r="E1225" s="26">
        <f>SUM(E1224,E1214,E1208)</f>
        <v>3390</v>
      </c>
      <c r="F1225" s="26">
        <f t="shared" si="546"/>
        <v>9701</v>
      </c>
      <c r="G1225" s="26">
        <f>SUM(G1224,G1214,G1208)</f>
        <v>1718</v>
      </c>
      <c r="H1225" s="26">
        <f>SUM(H1224,H1214,H1208)</f>
        <v>4127</v>
      </c>
      <c r="I1225" s="26">
        <f>SUM(I1224,I1214,I1208)</f>
        <v>3856</v>
      </c>
      <c r="J1225" s="26">
        <f t="shared" si="547"/>
        <v>9701</v>
      </c>
      <c r="Q1225" s="35" t="s">
        <v>225</v>
      </c>
      <c r="R1225" s="27">
        <f t="shared" si="548"/>
        <v>2.3E-2</v>
      </c>
      <c r="S1225" s="27">
        <f t="shared" si="549"/>
        <v>8.0000000000000002E-3</v>
      </c>
      <c r="T1225" s="27">
        <f t="shared" si="550"/>
        <v>0.62</v>
      </c>
      <c r="U1225" s="27">
        <f t="shared" si="551"/>
        <v>0.34899999999999998</v>
      </c>
      <c r="V1225" s="27">
        <f t="shared" si="552"/>
        <v>1</v>
      </c>
      <c r="W1225" s="27">
        <f t="shared" si="553"/>
        <v>0.17699999999999999</v>
      </c>
      <c r="X1225" s="27">
        <f t="shared" si="554"/>
        <v>0.42499999999999999</v>
      </c>
      <c r="Y1225" s="27">
        <f t="shared" si="555"/>
        <v>0.39800000000000002</v>
      </c>
      <c r="Z1225" s="27">
        <f t="shared" si="556"/>
        <v>1</v>
      </c>
    </row>
    <row r="1226" spans="1:26" x14ac:dyDescent="0.15">
      <c r="A1226" s="156"/>
      <c r="B1226" s="81" t="s">
        <v>366</v>
      </c>
      <c r="C1226" s="47"/>
      <c r="D1226" s="47"/>
      <c r="E1226" s="47"/>
      <c r="F1226" s="48"/>
      <c r="G1226" s="81" t="s">
        <v>367</v>
      </c>
      <c r="H1226" s="47"/>
      <c r="I1226" s="47"/>
      <c r="J1226" s="48"/>
      <c r="Q1226" s="21"/>
      <c r="R1226" s="82" t="s">
        <v>366</v>
      </c>
      <c r="S1226" s="50"/>
      <c r="T1226" s="50"/>
      <c r="U1226" s="50"/>
      <c r="V1226" s="51"/>
      <c r="W1226" s="82" t="s">
        <v>367</v>
      </c>
      <c r="X1226" s="50"/>
      <c r="Y1226" s="50"/>
      <c r="Z1226" s="51"/>
    </row>
    <row r="1227" spans="1:26" x14ac:dyDescent="0.15">
      <c r="A1227" s="16"/>
      <c r="B1227" s="17" t="s">
        <v>347</v>
      </c>
      <c r="C1227" s="17" t="s">
        <v>348</v>
      </c>
      <c r="D1227" s="17" t="s">
        <v>349</v>
      </c>
      <c r="E1227" s="37" t="s">
        <v>201</v>
      </c>
      <c r="F1227" s="18" t="s">
        <v>202</v>
      </c>
      <c r="G1227" s="17" t="s">
        <v>350</v>
      </c>
      <c r="H1227" s="17" t="s">
        <v>351</v>
      </c>
      <c r="I1227" s="37" t="s">
        <v>201</v>
      </c>
      <c r="J1227" s="18" t="s">
        <v>202</v>
      </c>
      <c r="Q1227" s="20"/>
      <c r="R1227" s="21" t="s">
        <v>347</v>
      </c>
      <c r="S1227" s="21" t="s">
        <v>348</v>
      </c>
      <c r="T1227" s="21" t="s">
        <v>349</v>
      </c>
      <c r="U1227" s="38" t="s">
        <v>201</v>
      </c>
      <c r="V1227" s="21" t="s">
        <v>202</v>
      </c>
      <c r="W1227" s="21" t="s">
        <v>350</v>
      </c>
      <c r="X1227" s="21" t="s">
        <v>351</v>
      </c>
      <c r="Y1227" s="38" t="s">
        <v>201</v>
      </c>
      <c r="Z1227" s="21" t="s">
        <v>202</v>
      </c>
    </row>
    <row r="1228" spans="1:26" x14ac:dyDescent="0.15">
      <c r="A1228" s="34" t="s">
        <v>203</v>
      </c>
      <c r="B1228" s="25">
        <v>243</v>
      </c>
      <c r="C1228" s="25">
        <v>64</v>
      </c>
      <c r="D1228" s="25">
        <v>1666</v>
      </c>
      <c r="E1228" s="25">
        <v>954</v>
      </c>
      <c r="F1228" s="26">
        <f t="shared" ref="F1228:F1250" si="557">SUM(B1228:E1228)</f>
        <v>2927</v>
      </c>
      <c r="G1228" s="25">
        <v>556</v>
      </c>
      <c r="H1228" s="25">
        <v>1218</v>
      </c>
      <c r="I1228" s="25">
        <v>1153</v>
      </c>
      <c r="J1228" s="26">
        <f t="shared" ref="J1228:J1244" si="558">SUM(G1228:I1228)</f>
        <v>2927</v>
      </c>
      <c r="Q1228" s="35" t="s">
        <v>203</v>
      </c>
      <c r="R1228" s="27">
        <f t="shared" ref="R1228:R1250" si="559">ROUND(B1228/F1228,3)</f>
        <v>8.3000000000000004E-2</v>
      </c>
      <c r="S1228" s="27">
        <f t="shared" ref="S1228:S1250" si="560">ROUND(C1228/F1228,3)</f>
        <v>2.1999999999999999E-2</v>
      </c>
      <c r="T1228" s="27">
        <f t="shared" ref="T1228:T1250" si="561">ROUND(D1228/F1228,3)</f>
        <v>0.56899999999999995</v>
      </c>
      <c r="U1228" s="27">
        <f t="shared" ref="U1228:U1250" si="562">1-SUM(R1228:T1228)</f>
        <v>0.32600000000000007</v>
      </c>
      <c r="V1228" s="27">
        <f t="shared" ref="V1228:V1250" si="563">SUM(R1228:U1228)</f>
        <v>1</v>
      </c>
      <c r="W1228" s="27">
        <f t="shared" ref="W1228:W1250" si="564">ROUND(G1228/J1228,3)</f>
        <v>0.19</v>
      </c>
      <c r="X1228" s="27">
        <f t="shared" ref="X1228:X1250" si="565">ROUND(H1228/J1228,3)</f>
        <v>0.41599999999999998</v>
      </c>
      <c r="Y1228" s="27">
        <f t="shared" ref="Y1228:Y1250" si="566">1-SUM(W1228:X1228)</f>
        <v>0.39400000000000002</v>
      </c>
      <c r="Z1228" s="27">
        <f t="shared" ref="Z1228:Z1250" si="567">SUM(W1228:Y1228)</f>
        <v>1</v>
      </c>
    </row>
    <row r="1229" spans="1:26" x14ac:dyDescent="0.15">
      <c r="A1229" s="24" t="s">
        <v>204</v>
      </c>
      <c r="B1229" s="28">
        <v>8</v>
      </c>
      <c r="C1229" s="28">
        <v>5</v>
      </c>
      <c r="D1229" s="28">
        <v>89</v>
      </c>
      <c r="E1229" s="28">
        <v>55</v>
      </c>
      <c r="F1229" s="29">
        <f t="shared" si="557"/>
        <v>157</v>
      </c>
      <c r="G1229" s="28">
        <v>31</v>
      </c>
      <c r="H1229" s="28">
        <v>63</v>
      </c>
      <c r="I1229" s="28">
        <v>63</v>
      </c>
      <c r="J1229" s="29">
        <f t="shared" si="558"/>
        <v>157</v>
      </c>
      <c r="Q1229" s="21" t="s">
        <v>204</v>
      </c>
      <c r="R1229" s="30">
        <f t="shared" si="559"/>
        <v>5.0999999999999997E-2</v>
      </c>
      <c r="S1229" s="30">
        <f t="shared" si="560"/>
        <v>3.2000000000000001E-2</v>
      </c>
      <c r="T1229" s="30">
        <f t="shared" si="561"/>
        <v>0.56699999999999995</v>
      </c>
      <c r="U1229" s="30">
        <f t="shared" si="562"/>
        <v>0.35000000000000009</v>
      </c>
      <c r="V1229" s="30">
        <f t="shared" si="563"/>
        <v>1</v>
      </c>
      <c r="W1229" s="30">
        <f t="shared" si="564"/>
        <v>0.19700000000000001</v>
      </c>
      <c r="X1229" s="30">
        <f t="shared" si="565"/>
        <v>0.40100000000000002</v>
      </c>
      <c r="Y1229" s="30">
        <f t="shared" si="566"/>
        <v>0.40199999999999991</v>
      </c>
      <c r="Z1229" s="30">
        <f t="shared" si="567"/>
        <v>1</v>
      </c>
    </row>
    <row r="1230" spans="1:26" x14ac:dyDescent="0.15">
      <c r="A1230" s="24" t="s">
        <v>205</v>
      </c>
      <c r="B1230" s="28">
        <v>14</v>
      </c>
      <c r="C1230" s="28">
        <v>1</v>
      </c>
      <c r="D1230" s="28">
        <v>27</v>
      </c>
      <c r="E1230" s="28">
        <v>25</v>
      </c>
      <c r="F1230" s="29">
        <f t="shared" si="557"/>
        <v>67</v>
      </c>
      <c r="G1230" s="28">
        <v>12</v>
      </c>
      <c r="H1230" s="28">
        <v>22</v>
      </c>
      <c r="I1230" s="28">
        <v>33</v>
      </c>
      <c r="J1230" s="29">
        <f t="shared" si="558"/>
        <v>67</v>
      </c>
      <c r="Q1230" s="21" t="s">
        <v>205</v>
      </c>
      <c r="R1230" s="30">
        <f t="shared" si="559"/>
        <v>0.20899999999999999</v>
      </c>
      <c r="S1230" s="30">
        <f t="shared" si="560"/>
        <v>1.4999999999999999E-2</v>
      </c>
      <c r="T1230" s="30">
        <f t="shared" si="561"/>
        <v>0.40300000000000002</v>
      </c>
      <c r="U1230" s="30">
        <f t="shared" si="562"/>
        <v>0.373</v>
      </c>
      <c r="V1230" s="30">
        <f t="shared" si="563"/>
        <v>1</v>
      </c>
      <c r="W1230" s="30">
        <f t="shared" si="564"/>
        <v>0.17899999999999999</v>
      </c>
      <c r="X1230" s="30">
        <f t="shared" si="565"/>
        <v>0.32800000000000001</v>
      </c>
      <c r="Y1230" s="30">
        <f t="shared" si="566"/>
        <v>0.49299999999999999</v>
      </c>
      <c r="Z1230" s="30">
        <f t="shared" si="567"/>
        <v>1</v>
      </c>
    </row>
    <row r="1231" spans="1:26" x14ac:dyDescent="0.15">
      <c r="A1231" s="24" t="s">
        <v>206</v>
      </c>
      <c r="B1231" s="28">
        <v>17</v>
      </c>
      <c r="C1231" s="28">
        <v>1</v>
      </c>
      <c r="D1231" s="28">
        <v>64</v>
      </c>
      <c r="E1231" s="28">
        <v>56</v>
      </c>
      <c r="F1231" s="29">
        <f t="shared" si="557"/>
        <v>138</v>
      </c>
      <c r="G1231" s="28">
        <v>27</v>
      </c>
      <c r="H1231" s="28">
        <v>40</v>
      </c>
      <c r="I1231" s="28">
        <v>71</v>
      </c>
      <c r="J1231" s="29">
        <f t="shared" si="558"/>
        <v>138</v>
      </c>
      <c r="Q1231" s="21" t="s">
        <v>206</v>
      </c>
      <c r="R1231" s="30">
        <f t="shared" si="559"/>
        <v>0.123</v>
      </c>
      <c r="S1231" s="30">
        <f t="shared" si="560"/>
        <v>7.0000000000000001E-3</v>
      </c>
      <c r="T1231" s="30">
        <f t="shared" si="561"/>
        <v>0.46400000000000002</v>
      </c>
      <c r="U1231" s="30">
        <f t="shared" si="562"/>
        <v>0.40599999999999992</v>
      </c>
      <c r="V1231" s="30">
        <f t="shared" si="563"/>
        <v>1</v>
      </c>
      <c r="W1231" s="30">
        <f t="shared" si="564"/>
        <v>0.19600000000000001</v>
      </c>
      <c r="X1231" s="30">
        <f t="shared" si="565"/>
        <v>0.28999999999999998</v>
      </c>
      <c r="Y1231" s="30">
        <f t="shared" si="566"/>
        <v>0.51400000000000001</v>
      </c>
      <c r="Z1231" s="30">
        <f t="shared" si="567"/>
        <v>1</v>
      </c>
    </row>
    <row r="1232" spans="1:26" x14ac:dyDescent="0.15">
      <c r="A1232" s="24" t="s">
        <v>207</v>
      </c>
      <c r="B1232" s="28">
        <v>14</v>
      </c>
      <c r="C1232" s="28">
        <v>7</v>
      </c>
      <c r="D1232" s="28">
        <v>103</v>
      </c>
      <c r="E1232" s="28">
        <v>64</v>
      </c>
      <c r="F1232" s="29">
        <f t="shared" si="557"/>
        <v>188</v>
      </c>
      <c r="G1232" s="28">
        <v>32</v>
      </c>
      <c r="H1232" s="28">
        <v>76</v>
      </c>
      <c r="I1232" s="28">
        <v>80</v>
      </c>
      <c r="J1232" s="29">
        <f t="shared" si="558"/>
        <v>188</v>
      </c>
      <c r="Q1232" s="21" t="s">
        <v>207</v>
      </c>
      <c r="R1232" s="30">
        <f t="shared" si="559"/>
        <v>7.3999999999999996E-2</v>
      </c>
      <c r="S1232" s="30">
        <f t="shared" si="560"/>
        <v>3.6999999999999998E-2</v>
      </c>
      <c r="T1232" s="30">
        <f t="shared" si="561"/>
        <v>0.54800000000000004</v>
      </c>
      <c r="U1232" s="30">
        <f t="shared" si="562"/>
        <v>0.34099999999999997</v>
      </c>
      <c r="V1232" s="30">
        <f t="shared" si="563"/>
        <v>1</v>
      </c>
      <c r="W1232" s="30">
        <f t="shared" si="564"/>
        <v>0.17</v>
      </c>
      <c r="X1232" s="30">
        <f t="shared" si="565"/>
        <v>0.40400000000000003</v>
      </c>
      <c r="Y1232" s="30">
        <f t="shared" si="566"/>
        <v>0.42599999999999993</v>
      </c>
      <c r="Z1232" s="30">
        <f t="shared" si="567"/>
        <v>1</v>
      </c>
    </row>
    <row r="1233" spans="1:26" ht="11.25" thickBot="1" x14ac:dyDescent="0.2">
      <c r="A1233" s="31" t="s">
        <v>208</v>
      </c>
      <c r="B1233" s="32">
        <f>SUM(B1228:B1232)</f>
        <v>296</v>
      </c>
      <c r="C1233" s="32">
        <f>SUM(C1228:C1232)</f>
        <v>78</v>
      </c>
      <c r="D1233" s="32">
        <f>SUM(D1228:D1232)</f>
        <v>1949</v>
      </c>
      <c r="E1233" s="32">
        <f>SUM(E1228:E1232)</f>
        <v>1154</v>
      </c>
      <c r="F1233" s="32">
        <f t="shared" si="557"/>
        <v>3477</v>
      </c>
      <c r="G1233" s="32">
        <f>SUM(G1228:G1232)</f>
        <v>658</v>
      </c>
      <c r="H1233" s="32">
        <f>SUM(H1228:H1232)</f>
        <v>1419</v>
      </c>
      <c r="I1233" s="32">
        <f>SUM(I1228:I1232)</f>
        <v>1400</v>
      </c>
      <c r="J1233" s="32">
        <f t="shared" si="558"/>
        <v>3477</v>
      </c>
      <c r="Q1233" s="31" t="s">
        <v>208</v>
      </c>
      <c r="R1233" s="33">
        <f t="shared" si="559"/>
        <v>8.5000000000000006E-2</v>
      </c>
      <c r="S1233" s="33">
        <f t="shared" si="560"/>
        <v>2.1999999999999999E-2</v>
      </c>
      <c r="T1233" s="33">
        <f t="shared" si="561"/>
        <v>0.56100000000000005</v>
      </c>
      <c r="U1233" s="33">
        <f t="shared" si="562"/>
        <v>0.33199999999999996</v>
      </c>
      <c r="V1233" s="33">
        <f t="shared" si="563"/>
        <v>1</v>
      </c>
      <c r="W1233" s="33">
        <f t="shared" si="564"/>
        <v>0.189</v>
      </c>
      <c r="X1233" s="33">
        <f t="shared" si="565"/>
        <v>0.40799999999999997</v>
      </c>
      <c r="Y1233" s="33">
        <f t="shared" si="566"/>
        <v>0.40300000000000002</v>
      </c>
      <c r="Z1233" s="33">
        <f t="shared" si="567"/>
        <v>1</v>
      </c>
    </row>
    <row r="1234" spans="1:26" ht="11.25" thickTop="1" x14ac:dyDescent="0.15">
      <c r="A1234" s="34" t="s">
        <v>209</v>
      </c>
      <c r="B1234" s="25">
        <v>86</v>
      </c>
      <c r="C1234" s="25">
        <v>22</v>
      </c>
      <c r="D1234" s="25">
        <v>607</v>
      </c>
      <c r="E1234" s="25">
        <v>304</v>
      </c>
      <c r="F1234" s="26">
        <f t="shared" si="557"/>
        <v>1019</v>
      </c>
      <c r="G1234" s="25">
        <v>176</v>
      </c>
      <c r="H1234" s="25">
        <v>375</v>
      </c>
      <c r="I1234" s="25">
        <v>468</v>
      </c>
      <c r="J1234" s="26">
        <f t="shared" si="558"/>
        <v>1019</v>
      </c>
      <c r="Q1234" s="35" t="s">
        <v>209</v>
      </c>
      <c r="R1234" s="27">
        <f t="shared" si="559"/>
        <v>8.4000000000000005E-2</v>
      </c>
      <c r="S1234" s="27">
        <f t="shared" si="560"/>
        <v>2.1999999999999999E-2</v>
      </c>
      <c r="T1234" s="27">
        <f t="shared" si="561"/>
        <v>0.59599999999999997</v>
      </c>
      <c r="U1234" s="27">
        <f t="shared" si="562"/>
        <v>0.29800000000000004</v>
      </c>
      <c r="V1234" s="27">
        <f t="shared" si="563"/>
        <v>1</v>
      </c>
      <c r="W1234" s="27">
        <f t="shared" si="564"/>
        <v>0.17299999999999999</v>
      </c>
      <c r="X1234" s="27">
        <f t="shared" si="565"/>
        <v>0.36799999999999999</v>
      </c>
      <c r="Y1234" s="27">
        <f t="shared" si="566"/>
        <v>0.45900000000000007</v>
      </c>
      <c r="Z1234" s="27">
        <f t="shared" si="567"/>
        <v>1</v>
      </c>
    </row>
    <row r="1235" spans="1:26" x14ac:dyDescent="0.15">
      <c r="A1235" s="24" t="s">
        <v>210</v>
      </c>
      <c r="B1235" s="28">
        <v>3</v>
      </c>
      <c r="C1235" s="28">
        <v>1</v>
      </c>
      <c r="D1235" s="28">
        <v>51</v>
      </c>
      <c r="E1235" s="28">
        <v>41</v>
      </c>
      <c r="F1235" s="29">
        <f t="shared" si="557"/>
        <v>96</v>
      </c>
      <c r="G1235" s="28">
        <v>14</v>
      </c>
      <c r="H1235" s="28">
        <v>39</v>
      </c>
      <c r="I1235" s="28">
        <v>43</v>
      </c>
      <c r="J1235" s="29">
        <f t="shared" si="558"/>
        <v>96</v>
      </c>
      <c r="Q1235" s="21" t="s">
        <v>210</v>
      </c>
      <c r="R1235" s="30">
        <f t="shared" si="559"/>
        <v>3.1E-2</v>
      </c>
      <c r="S1235" s="30">
        <f t="shared" si="560"/>
        <v>0.01</v>
      </c>
      <c r="T1235" s="30">
        <f t="shared" si="561"/>
        <v>0.53100000000000003</v>
      </c>
      <c r="U1235" s="30">
        <f t="shared" si="562"/>
        <v>0.42799999999999994</v>
      </c>
      <c r="V1235" s="30">
        <f t="shared" si="563"/>
        <v>1</v>
      </c>
      <c r="W1235" s="30">
        <f t="shared" si="564"/>
        <v>0.14599999999999999</v>
      </c>
      <c r="X1235" s="30">
        <f t="shared" si="565"/>
        <v>0.40600000000000003</v>
      </c>
      <c r="Y1235" s="30">
        <f t="shared" si="566"/>
        <v>0.44799999999999995</v>
      </c>
      <c r="Z1235" s="30">
        <f t="shared" si="567"/>
        <v>1</v>
      </c>
    </row>
    <row r="1236" spans="1:26" x14ac:dyDescent="0.15">
      <c r="A1236" s="24" t="s">
        <v>211</v>
      </c>
      <c r="B1236" s="28">
        <v>14</v>
      </c>
      <c r="C1236" s="28">
        <v>3</v>
      </c>
      <c r="D1236" s="28">
        <v>193</v>
      </c>
      <c r="E1236" s="28">
        <v>102</v>
      </c>
      <c r="F1236" s="29">
        <f t="shared" si="557"/>
        <v>312</v>
      </c>
      <c r="G1236" s="28">
        <v>31</v>
      </c>
      <c r="H1236" s="28">
        <v>158</v>
      </c>
      <c r="I1236" s="28">
        <v>123</v>
      </c>
      <c r="J1236" s="29">
        <f t="shared" si="558"/>
        <v>312</v>
      </c>
      <c r="Q1236" s="21" t="s">
        <v>211</v>
      </c>
      <c r="R1236" s="30">
        <f t="shared" si="559"/>
        <v>4.4999999999999998E-2</v>
      </c>
      <c r="S1236" s="30">
        <f t="shared" si="560"/>
        <v>0.01</v>
      </c>
      <c r="T1236" s="30">
        <f t="shared" si="561"/>
        <v>0.61899999999999999</v>
      </c>
      <c r="U1236" s="30">
        <f t="shared" si="562"/>
        <v>0.32599999999999996</v>
      </c>
      <c r="V1236" s="30">
        <f t="shared" si="563"/>
        <v>1</v>
      </c>
      <c r="W1236" s="30">
        <f t="shared" si="564"/>
        <v>9.9000000000000005E-2</v>
      </c>
      <c r="X1236" s="30">
        <f t="shared" si="565"/>
        <v>0.50600000000000001</v>
      </c>
      <c r="Y1236" s="30">
        <f t="shared" si="566"/>
        <v>0.39500000000000002</v>
      </c>
      <c r="Z1236" s="30">
        <f t="shared" si="567"/>
        <v>1</v>
      </c>
    </row>
    <row r="1237" spans="1:26" x14ac:dyDescent="0.15">
      <c r="A1237" s="24" t="s">
        <v>212</v>
      </c>
      <c r="B1237" s="28">
        <v>14</v>
      </c>
      <c r="C1237" s="28">
        <v>6</v>
      </c>
      <c r="D1237" s="28">
        <v>143</v>
      </c>
      <c r="E1237" s="28">
        <v>100</v>
      </c>
      <c r="F1237" s="29">
        <f t="shared" si="557"/>
        <v>263</v>
      </c>
      <c r="G1237" s="28">
        <v>48</v>
      </c>
      <c r="H1237" s="28">
        <v>99</v>
      </c>
      <c r="I1237" s="28">
        <v>116</v>
      </c>
      <c r="J1237" s="29">
        <f t="shared" si="558"/>
        <v>263</v>
      </c>
      <c r="Q1237" s="21" t="s">
        <v>212</v>
      </c>
      <c r="R1237" s="30">
        <f t="shared" si="559"/>
        <v>5.2999999999999999E-2</v>
      </c>
      <c r="S1237" s="30">
        <f t="shared" si="560"/>
        <v>2.3E-2</v>
      </c>
      <c r="T1237" s="30">
        <f t="shared" si="561"/>
        <v>0.54400000000000004</v>
      </c>
      <c r="U1237" s="30">
        <f t="shared" si="562"/>
        <v>0.38</v>
      </c>
      <c r="V1237" s="30">
        <f t="shared" si="563"/>
        <v>1</v>
      </c>
      <c r="W1237" s="30">
        <f t="shared" si="564"/>
        <v>0.183</v>
      </c>
      <c r="X1237" s="30">
        <f t="shared" si="565"/>
        <v>0.376</v>
      </c>
      <c r="Y1237" s="30">
        <f t="shared" si="566"/>
        <v>0.44100000000000006</v>
      </c>
      <c r="Z1237" s="30">
        <f t="shared" si="567"/>
        <v>1</v>
      </c>
    </row>
    <row r="1238" spans="1:26" x14ac:dyDescent="0.15">
      <c r="A1238" s="24" t="s">
        <v>213</v>
      </c>
      <c r="B1238" s="28">
        <v>13</v>
      </c>
      <c r="C1238" s="28">
        <v>1</v>
      </c>
      <c r="D1238" s="28">
        <v>126</v>
      </c>
      <c r="E1238" s="28">
        <v>73</v>
      </c>
      <c r="F1238" s="29">
        <f t="shared" si="557"/>
        <v>213</v>
      </c>
      <c r="G1238" s="28">
        <v>40</v>
      </c>
      <c r="H1238" s="28">
        <v>92</v>
      </c>
      <c r="I1238" s="28">
        <v>81</v>
      </c>
      <c r="J1238" s="29">
        <f t="shared" si="558"/>
        <v>213</v>
      </c>
      <c r="Q1238" s="21" t="s">
        <v>213</v>
      </c>
      <c r="R1238" s="30">
        <f t="shared" si="559"/>
        <v>6.0999999999999999E-2</v>
      </c>
      <c r="S1238" s="30">
        <f t="shared" si="560"/>
        <v>5.0000000000000001E-3</v>
      </c>
      <c r="T1238" s="30">
        <f t="shared" si="561"/>
        <v>0.59199999999999997</v>
      </c>
      <c r="U1238" s="30">
        <f t="shared" si="562"/>
        <v>0.34200000000000008</v>
      </c>
      <c r="V1238" s="30">
        <f t="shared" si="563"/>
        <v>1</v>
      </c>
      <c r="W1238" s="30">
        <f t="shared" si="564"/>
        <v>0.188</v>
      </c>
      <c r="X1238" s="30">
        <f t="shared" si="565"/>
        <v>0.432</v>
      </c>
      <c r="Y1238" s="30">
        <f t="shared" si="566"/>
        <v>0.38</v>
      </c>
      <c r="Z1238" s="30">
        <f t="shared" si="567"/>
        <v>1</v>
      </c>
    </row>
    <row r="1239" spans="1:26" ht="11.25" thickBot="1" x14ac:dyDescent="0.2">
      <c r="A1239" s="31" t="s">
        <v>214</v>
      </c>
      <c r="B1239" s="32">
        <f>SUM(B1234:B1238)</f>
        <v>130</v>
      </c>
      <c r="C1239" s="32">
        <f>SUM(C1234:C1238)</f>
        <v>33</v>
      </c>
      <c r="D1239" s="32">
        <f>SUM(D1234:D1238)</f>
        <v>1120</v>
      </c>
      <c r="E1239" s="32">
        <f>SUM(E1234:E1238)</f>
        <v>620</v>
      </c>
      <c r="F1239" s="32">
        <f t="shared" si="557"/>
        <v>1903</v>
      </c>
      <c r="G1239" s="32">
        <f>SUM(G1234:G1238)</f>
        <v>309</v>
      </c>
      <c r="H1239" s="32">
        <f>SUM(H1234:H1238)</f>
        <v>763</v>
      </c>
      <c r="I1239" s="32">
        <f>SUM(I1234:I1238)</f>
        <v>831</v>
      </c>
      <c r="J1239" s="32">
        <f t="shared" si="558"/>
        <v>1903</v>
      </c>
      <c r="Q1239" s="31" t="s">
        <v>214</v>
      </c>
      <c r="R1239" s="33">
        <f t="shared" si="559"/>
        <v>6.8000000000000005E-2</v>
      </c>
      <c r="S1239" s="33">
        <f t="shared" si="560"/>
        <v>1.7000000000000001E-2</v>
      </c>
      <c r="T1239" s="33">
        <f t="shared" si="561"/>
        <v>0.58899999999999997</v>
      </c>
      <c r="U1239" s="33">
        <f t="shared" si="562"/>
        <v>0.32600000000000007</v>
      </c>
      <c r="V1239" s="33">
        <f t="shared" si="563"/>
        <v>1</v>
      </c>
      <c r="W1239" s="33">
        <f t="shared" si="564"/>
        <v>0.16200000000000001</v>
      </c>
      <c r="X1239" s="33">
        <f t="shared" si="565"/>
        <v>0.40100000000000002</v>
      </c>
      <c r="Y1239" s="33">
        <f t="shared" si="566"/>
        <v>0.43699999999999994</v>
      </c>
      <c r="Z1239" s="33">
        <f t="shared" si="567"/>
        <v>1</v>
      </c>
    </row>
    <row r="1240" spans="1:26" ht="11.25" thickTop="1" x14ac:dyDescent="0.15">
      <c r="A1240" s="34" t="s">
        <v>215</v>
      </c>
      <c r="B1240" s="25">
        <v>193</v>
      </c>
      <c r="C1240" s="25">
        <v>55</v>
      </c>
      <c r="D1240" s="25">
        <v>1514</v>
      </c>
      <c r="E1240" s="25">
        <v>891</v>
      </c>
      <c r="F1240" s="26">
        <f t="shared" si="557"/>
        <v>2653</v>
      </c>
      <c r="G1240" s="25">
        <v>489</v>
      </c>
      <c r="H1240" s="25">
        <v>1135</v>
      </c>
      <c r="I1240" s="25">
        <v>1029</v>
      </c>
      <c r="J1240" s="26">
        <f t="shared" si="558"/>
        <v>2653</v>
      </c>
      <c r="Q1240" s="35" t="s">
        <v>215</v>
      </c>
      <c r="R1240" s="27">
        <f t="shared" si="559"/>
        <v>7.2999999999999995E-2</v>
      </c>
      <c r="S1240" s="27">
        <f t="shared" si="560"/>
        <v>2.1000000000000001E-2</v>
      </c>
      <c r="T1240" s="27">
        <f t="shared" si="561"/>
        <v>0.57099999999999995</v>
      </c>
      <c r="U1240" s="27">
        <f t="shared" si="562"/>
        <v>0.33500000000000008</v>
      </c>
      <c r="V1240" s="27">
        <f t="shared" si="563"/>
        <v>1</v>
      </c>
      <c r="W1240" s="27">
        <f t="shared" si="564"/>
        <v>0.184</v>
      </c>
      <c r="X1240" s="27">
        <f t="shared" si="565"/>
        <v>0.42799999999999999</v>
      </c>
      <c r="Y1240" s="27">
        <f t="shared" si="566"/>
        <v>0.38800000000000001</v>
      </c>
      <c r="Z1240" s="27">
        <f t="shared" si="567"/>
        <v>1</v>
      </c>
    </row>
    <row r="1241" spans="1:26" x14ac:dyDescent="0.15">
      <c r="A1241" s="24" t="s">
        <v>216</v>
      </c>
      <c r="B1241" s="28">
        <v>44</v>
      </c>
      <c r="C1241" s="28">
        <v>4</v>
      </c>
      <c r="D1241" s="28">
        <v>365</v>
      </c>
      <c r="E1241" s="28">
        <v>173</v>
      </c>
      <c r="F1241" s="29">
        <f t="shared" si="557"/>
        <v>586</v>
      </c>
      <c r="G1241" s="28">
        <v>124</v>
      </c>
      <c r="H1241" s="28">
        <v>244</v>
      </c>
      <c r="I1241" s="28">
        <v>218</v>
      </c>
      <c r="J1241" s="29">
        <f t="shared" si="558"/>
        <v>586</v>
      </c>
      <c r="Q1241" s="21" t="s">
        <v>216</v>
      </c>
      <c r="R1241" s="30">
        <f t="shared" si="559"/>
        <v>7.4999999999999997E-2</v>
      </c>
      <c r="S1241" s="30">
        <f t="shared" si="560"/>
        <v>7.0000000000000001E-3</v>
      </c>
      <c r="T1241" s="30">
        <f t="shared" si="561"/>
        <v>0.623</v>
      </c>
      <c r="U1241" s="30">
        <f t="shared" si="562"/>
        <v>0.29500000000000004</v>
      </c>
      <c r="V1241" s="30">
        <f t="shared" si="563"/>
        <v>1</v>
      </c>
      <c r="W1241" s="30">
        <f t="shared" si="564"/>
        <v>0.21199999999999999</v>
      </c>
      <c r="X1241" s="30">
        <f t="shared" si="565"/>
        <v>0.41599999999999998</v>
      </c>
      <c r="Y1241" s="30">
        <f t="shared" si="566"/>
        <v>0.372</v>
      </c>
      <c r="Z1241" s="30">
        <f t="shared" si="567"/>
        <v>1</v>
      </c>
    </row>
    <row r="1242" spans="1:26" x14ac:dyDescent="0.15">
      <c r="A1242" s="24" t="s">
        <v>217</v>
      </c>
      <c r="B1242" s="28">
        <v>3</v>
      </c>
      <c r="C1242" s="28">
        <v>1</v>
      </c>
      <c r="D1242" s="28">
        <v>28</v>
      </c>
      <c r="E1242" s="28">
        <v>16</v>
      </c>
      <c r="F1242" s="29">
        <f t="shared" si="557"/>
        <v>48</v>
      </c>
      <c r="G1242" s="28">
        <v>12</v>
      </c>
      <c r="H1242" s="28">
        <v>18</v>
      </c>
      <c r="I1242" s="28">
        <v>18</v>
      </c>
      <c r="J1242" s="29">
        <f t="shared" si="558"/>
        <v>48</v>
      </c>
      <c r="Q1242" s="21" t="s">
        <v>217</v>
      </c>
      <c r="R1242" s="30">
        <f t="shared" si="559"/>
        <v>6.3E-2</v>
      </c>
      <c r="S1242" s="30">
        <f t="shared" si="560"/>
        <v>2.1000000000000001E-2</v>
      </c>
      <c r="T1242" s="30">
        <f t="shared" si="561"/>
        <v>0.58299999999999996</v>
      </c>
      <c r="U1242" s="30">
        <f t="shared" si="562"/>
        <v>0.33300000000000007</v>
      </c>
      <c r="V1242" s="30">
        <f t="shared" si="563"/>
        <v>1</v>
      </c>
      <c r="W1242" s="30">
        <f t="shared" si="564"/>
        <v>0.25</v>
      </c>
      <c r="X1242" s="30">
        <f t="shared" si="565"/>
        <v>0.375</v>
      </c>
      <c r="Y1242" s="30">
        <f t="shared" si="566"/>
        <v>0.375</v>
      </c>
      <c r="Z1242" s="30">
        <f t="shared" si="567"/>
        <v>1</v>
      </c>
    </row>
    <row r="1243" spans="1:26" x14ac:dyDescent="0.15">
      <c r="A1243" s="24" t="s">
        <v>218</v>
      </c>
      <c r="B1243" s="28">
        <v>16</v>
      </c>
      <c r="C1243" s="28">
        <v>7</v>
      </c>
      <c r="D1243" s="28">
        <v>181</v>
      </c>
      <c r="E1243" s="28">
        <v>103</v>
      </c>
      <c r="F1243" s="29">
        <f t="shared" si="557"/>
        <v>307</v>
      </c>
      <c r="G1243" s="28">
        <v>60</v>
      </c>
      <c r="H1243" s="28">
        <v>133</v>
      </c>
      <c r="I1243" s="28">
        <v>114</v>
      </c>
      <c r="J1243" s="29">
        <f t="shared" si="558"/>
        <v>307</v>
      </c>
      <c r="Q1243" s="21" t="s">
        <v>218</v>
      </c>
      <c r="R1243" s="30">
        <f t="shared" si="559"/>
        <v>5.1999999999999998E-2</v>
      </c>
      <c r="S1243" s="30">
        <f t="shared" si="560"/>
        <v>2.3E-2</v>
      </c>
      <c r="T1243" s="30">
        <f t="shared" si="561"/>
        <v>0.59</v>
      </c>
      <c r="U1243" s="30">
        <f t="shared" si="562"/>
        <v>0.33500000000000008</v>
      </c>
      <c r="V1243" s="30">
        <f t="shared" si="563"/>
        <v>1</v>
      </c>
      <c r="W1243" s="30">
        <f t="shared" si="564"/>
        <v>0.19500000000000001</v>
      </c>
      <c r="X1243" s="30">
        <f t="shared" si="565"/>
        <v>0.433</v>
      </c>
      <c r="Y1243" s="30">
        <f t="shared" si="566"/>
        <v>0.372</v>
      </c>
      <c r="Z1243" s="30">
        <f t="shared" si="567"/>
        <v>1</v>
      </c>
    </row>
    <row r="1244" spans="1:26" x14ac:dyDescent="0.15">
      <c r="A1244" s="24" t="s">
        <v>219</v>
      </c>
      <c r="B1244" s="28">
        <v>26</v>
      </c>
      <c r="C1244" s="28">
        <v>5</v>
      </c>
      <c r="D1244" s="28">
        <v>216</v>
      </c>
      <c r="E1244" s="28">
        <v>92</v>
      </c>
      <c r="F1244" s="29">
        <f t="shared" si="557"/>
        <v>339</v>
      </c>
      <c r="G1244" s="28">
        <v>48</v>
      </c>
      <c r="H1244" s="28">
        <v>114</v>
      </c>
      <c r="I1244" s="28">
        <v>177</v>
      </c>
      <c r="J1244" s="29">
        <f t="shared" si="558"/>
        <v>339</v>
      </c>
      <c r="Q1244" s="21" t="s">
        <v>219</v>
      </c>
      <c r="R1244" s="30">
        <f t="shared" si="559"/>
        <v>7.6999999999999999E-2</v>
      </c>
      <c r="S1244" s="30">
        <f t="shared" si="560"/>
        <v>1.4999999999999999E-2</v>
      </c>
      <c r="T1244" s="30">
        <f t="shared" si="561"/>
        <v>0.63700000000000001</v>
      </c>
      <c r="U1244" s="30">
        <f t="shared" si="562"/>
        <v>0.27100000000000002</v>
      </c>
      <c r="V1244" s="30">
        <f t="shared" si="563"/>
        <v>1</v>
      </c>
      <c r="W1244" s="30">
        <f t="shared" si="564"/>
        <v>0.14199999999999999</v>
      </c>
      <c r="X1244" s="30">
        <f t="shared" si="565"/>
        <v>0.33600000000000002</v>
      </c>
      <c r="Y1244" s="30">
        <f t="shared" si="566"/>
        <v>0.52200000000000002</v>
      </c>
      <c r="Z1244" s="30">
        <f t="shared" si="567"/>
        <v>1</v>
      </c>
    </row>
    <row r="1245" spans="1:26" x14ac:dyDescent="0.15">
      <c r="A1245" s="24" t="s">
        <v>220</v>
      </c>
      <c r="B1245" s="28">
        <v>6</v>
      </c>
      <c r="C1245" s="28">
        <v>4</v>
      </c>
      <c r="D1245" s="28">
        <v>89</v>
      </c>
      <c r="E1245" s="28">
        <v>73</v>
      </c>
      <c r="F1245" s="29">
        <f t="shared" si="557"/>
        <v>172</v>
      </c>
      <c r="G1245" s="28">
        <v>24</v>
      </c>
      <c r="H1245" s="28">
        <v>68</v>
      </c>
      <c r="I1245" s="28">
        <v>80</v>
      </c>
      <c r="J1245" s="29">
        <f t="shared" ref="J1245" si="568">SUM(G1245:I1245)</f>
        <v>172</v>
      </c>
      <c r="Q1245" s="21" t="s">
        <v>220</v>
      </c>
      <c r="R1245" s="30">
        <f t="shared" si="559"/>
        <v>3.5000000000000003E-2</v>
      </c>
      <c r="S1245" s="30">
        <f t="shared" si="560"/>
        <v>2.3E-2</v>
      </c>
      <c r="T1245" s="30">
        <f t="shared" si="561"/>
        <v>0.51700000000000002</v>
      </c>
      <c r="U1245" s="30">
        <f t="shared" si="562"/>
        <v>0.42499999999999993</v>
      </c>
      <c r="V1245" s="30">
        <f t="shared" si="563"/>
        <v>1</v>
      </c>
      <c r="W1245" s="30">
        <f t="shared" si="564"/>
        <v>0.14000000000000001</v>
      </c>
      <c r="X1245" s="30">
        <f t="shared" si="565"/>
        <v>0.39500000000000002</v>
      </c>
      <c r="Y1245" s="30">
        <f t="shared" si="566"/>
        <v>0.46499999999999997</v>
      </c>
      <c r="Z1245" s="30">
        <f t="shared" si="567"/>
        <v>1</v>
      </c>
    </row>
    <row r="1246" spans="1:26" x14ac:dyDescent="0.15">
      <c r="A1246" s="24" t="s">
        <v>221</v>
      </c>
      <c r="B1246" s="28">
        <v>7</v>
      </c>
      <c r="C1246" s="28">
        <v>1</v>
      </c>
      <c r="D1246" s="28">
        <v>46</v>
      </c>
      <c r="E1246" s="28">
        <v>33</v>
      </c>
      <c r="F1246" s="29">
        <f t="shared" si="557"/>
        <v>87</v>
      </c>
      <c r="G1246" s="28">
        <v>13</v>
      </c>
      <c r="H1246" s="28">
        <v>33</v>
      </c>
      <c r="I1246" s="28">
        <v>41</v>
      </c>
      <c r="J1246" s="29">
        <f>SUM(G1246:I1246)</f>
        <v>87</v>
      </c>
      <c r="Q1246" s="21" t="s">
        <v>221</v>
      </c>
      <c r="R1246" s="30">
        <f t="shared" si="559"/>
        <v>0.08</v>
      </c>
      <c r="S1246" s="30">
        <f t="shared" si="560"/>
        <v>1.0999999999999999E-2</v>
      </c>
      <c r="T1246" s="30">
        <f t="shared" si="561"/>
        <v>0.52900000000000003</v>
      </c>
      <c r="U1246" s="30">
        <f t="shared" si="562"/>
        <v>0.38</v>
      </c>
      <c r="V1246" s="30">
        <f t="shared" si="563"/>
        <v>1</v>
      </c>
      <c r="W1246" s="30">
        <f t="shared" si="564"/>
        <v>0.14899999999999999</v>
      </c>
      <c r="X1246" s="30">
        <f t="shared" si="565"/>
        <v>0.379</v>
      </c>
      <c r="Y1246" s="30">
        <f t="shared" si="566"/>
        <v>0.47199999999999998</v>
      </c>
      <c r="Z1246" s="30">
        <f t="shared" si="567"/>
        <v>1</v>
      </c>
    </row>
    <row r="1247" spans="1:26" x14ac:dyDescent="0.15">
      <c r="A1247" s="24" t="s">
        <v>222</v>
      </c>
      <c r="B1247" s="28">
        <v>7</v>
      </c>
      <c r="C1247" s="28">
        <v>2</v>
      </c>
      <c r="D1247" s="28">
        <v>35</v>
      </c>
      <c r="E1247" s="28">
        <v>32</v>
      </c>
      <c r="F1247" s="29">
        <f t="shared" si="557"/>
        <v>76</v>
      </c>
      <c r="G1247" s="28">
        <v>7</v>
      </c>
      <c r="H1247" s="28">
        <v>29</v>
      </c>
      <c r="I1247" s="28">
        <v>40</v>
      </c>
      <c r="J1247" s="29">
        <f>SUM(G1247:I1247)</f>
        <v>76</v>
      </c>
      <c r="Q1247" s="21" t="s">
        <v>222</v>
      </c>
      <c r="R1247" s="30">
        <f t="shared" si="559"/>
        <v>9.1999999999999998E-2</v>
      </c>
      <c r="S1247" s="30">
        <f t="shared" si="560"/>
        <v>2.5999999999999999E-2</v>
      </c>
      <c r="T1247" s="30">
        <f t="shared" si="561"/>
        <v>0.46100000000000002</v>
      </c>
      <c r="U1247" s="30">
        <f t="shared" si="562"/>
        <v>0.42100000000000004</v>
      </c>
      <c r="V1247" s="30">
        <f t="shared" si="563"/>
        <v>1</v>
      </c>
      <c r="W1247" s="30">
        <f t="shared" si="564"/>
        <v>9.1999999999999998E-2</v>
      </c>
      <c r="X1247" s="30">
        <f t="shared" si="565"/>
        <v>0.38200000000000001</v>
      </c>
      <c r="Y1247" s="30">
        <f t="shared" si="566"/>
        <v>0.52600000000000002</v>
      </c>
      <c r="Z1247" s="30">
        <f t="shared" si="567"/>
        <v>1</v>
      </c>
    </row>
    <row r="1248" spans="1:26" x14ac:dyDescent="0.15">
      <c r="A1248" s="24" t="s">
        <v>223</v>
      </c>
      <c r="B1248" s="28">
        <v>4</v>
      </c>
      <c r="C1248" s="28">
        <v>0</v>
      </c>
      <c r="D1248" s="28">
        <v>28</v>
      </c>
      <c r="E1248" s="28">
        <v>21</v>
      </c>
      <c r="F1248" s="29">
        <f t="shared" si="557"/>
        <v>53</v>
      </c>
      <c r="G1248" s="28">
        <v>8</v>
      </c>
      <c r="H1248" s="28">
        <v>25</v>
      </c>
      <c r="I1248" s="28">
        <v>20</v>
      </c>
      <c r="J1248" s="29">
        <f>SUM(G1248:I1248)</f>
        <v>53</v>
      </c>
      <c r="Q1248" s="21" t="s">
        <v>223</v>
      </c>
      <c r="R1248" s="30">
        <f t="shared" si="559"/>
        <v>7.4999999999999997E-2</v>
      </c>
      <c r="S1248" s="30">
        <f t="shared" si="560"/>
        <v>0</v>
      </c>
      <c r="T1248" s="30">
        <f t="shared" si="561"/>
        <v>0.52800000000000002</v>
      </c>
      <c r="U1248" s="30">
        <f t="shared" si="562"/>
        <v>0.39700000000000002</v>
      </c>
      <c r="V1248" s="30">
        <f t="shared" si="563"/>
        <v>1</v>
      </c>
      <c r="W1248" s="30">
        <f t="shared" si="564"/>
        <v>0.151</v>
      </c>
      <c r="X1248" s="30">
        <f t="shared" si="565"/>
        <v>0.47199999999999998</v>
      </c>
      <c r="Y1248" s="30">
        <f t="shared" si="566"/>
        <v>0.377</v>
      </c>
      <c r="Z1248" s="30">
        <f t="shared" si="567"/>
        <v>1</v>
      </c>
    </row>
    <row r="1249" spans="1:26" ht="11.25" thickBot="1" x14ac:dyDescent="0.2">
      <c r="A1249" s="31" t="s">
        <v>224</v>
      </c>
      <c r="B1249" s="32">
        <f>SUM(B1240:B1248)</f>
        <v>306</v>
      </c>
      <c r="C1249" s="32">
        <f>SUM(C1240:C1248)</f>
        <v>79</v>
      </c>
      <c r="D1249" s="32">
        <f>SUM(D1240:D1248)</f>
        <v>2502</v>
      </c>
      <c r="E1249" s="32">
        <f>SUM(E1240:E1248)</f>
        <v>1434</v>
      </c>
      <c r="F1249" s="32">
        <f t="shared" si="557"/>
        <v>4321</v>
      </c>
      <c r="G1249" s="32">
        <f>SUM(G1240:G1248)</f>
        <v>785</v>
      </c>
      <c r="H1249" s="32">
        <f>SUM(H1240:H1248)</f>
        <v>1799</v>
      </c>
      <c r="I1249" s="32">
        <f>SUM(I1240:I1248)</f>
        <v>1737</v>
      </c>
      <c r="J1249" s="32">
        <f>SUM(G1249:I1249)</f>
        <v>4321</v>
      </c>
      <c r="Q1249" s="31" t="s">
        <v>224</v>
      </c>
      <c r="R1249" s="33">
        <f t="shared" si="559"/>
        <v>7.0999999999999994E-2</v>
      </c>
      <c r="S1249" s="33">
        <f t="shared" si="560"/>
        <v>1.7999999999999999E-2</v>
      </c>
      <c r="T1249" s="33">
        <f t="shared" si="561"/>
        <v>0.57899999999999996</v>
      </c>
      <c r="U1249" s="33">
        <f t="shared" si="562"/>
        <v>0.33200000000000007</v>
      </c>
      <c r="V1249" s="33">
        <f t="shared" si="563"/>
        <v>1</v>
      </c>
      <c r="W1249" s="33">
        <f t="shared" si="564"/>
        <v>0.182</v>
      </c>
      <c r="X1249" s="33">
        <f t="shared" si="565"/>
        <v>0.41599999999999998</v>
      </c>
      <c r="Y1249" s="33">
        <f t="shared" si="566"/>
        <v>0.40200000000000002</v>
      </c>
      <c r="Z1249" s="33">
        <f t="shared" si="567"/>
        <v>1</v>
      </c>
    </row>
    <row r="1250" spans="1:26" ht="11.25" thickTop="1" x14ac:dyDescent="0.15">
      <c r="A1250" s="35" t="s">
        <v>225</v>
      </c>
      <c r="B1250" s="26">
        <f>SUM(B1249,B1239,B1233)</f>
        <v>732</v>
      </c>
      <c r="C1250" s="26">
        <f>SUM(C1249,C1239,C1233)</f>
        <v>190</v>
      </c>
      <c r="D1250" s="26">
        <f>SUM(D1249,D1239,D1233)</f>
        <v>5571</v>
      </c>
      <c r="E1250" s="26">
        <f>SUM(E1249,E1239,E1233)</f>
        <v>3208</v>
      </c>
      <c r="F1250" s="26">
        <f t="shared" si="557"/>
        <v>9701</v>
      </c>
      <c r="G1250" s="26">
        <f>SUM(G1249,G1239,G1233)</f>
        <v>1752</v>
      </c>
      <c r="H1250" s="26">
        <f>SUM(H1249,H1239,H1233)</f>
        <v>3981</v>
      </c>
      <c r="I1250" s="26">
        <f>SUM(I1249,I1239,I1233)</f>
        <v>3968</v>
      </c>
      <c r="J1250" s="26">
        <f>SUM(G1250:I1250)</f>
        <v>9701</v>
      </c>
      <c r="Q1250" s="35" t="s">
        <v>225</v>
      </c>
      <c r="R1250" s="27">
        <f t="shared" si="559"/>
        <v>7.4999999999999997E-2</v>
      </c>
      <c r="S1250" s="27">
        <f t="shared" si="560"/>
        <v>0.02</v>
      </c>
      <c r="T1250" s="27">
        <f t="shared" si="561"/>
        <v>0.57399999999999995</v>
      </c>
      <c r="U1250" s="27">
        <f t="shared" si="562"/>
        <v>0.33100000000000007</v>
      </c>
      <c r="V1250" s="27">
        <f t="shared" si="563"/>
        <v>1</v>
      </c>
      <c r="W1250" s="27">
        <f t="shared" si="564"/>
        <v>0.18099999999999999</v>
      </c>
      <c r="X1250" s="27">
        <f t="shared" si="565"/>
        <v>0.41</v>
      </c>
      <c r="Y1250" s="27">
        <f t="shared" si="566"/>
        <v>0.40900000000000003</v>
      </c>
      <c r="Z1250" s="27">
        <f t="shared" si="567"/>
        <v>1</v>
      </c>
    </row>
    <row r="1251" spans="1:26" x14ac:dyDescent="0.15">
      <c r="A1251" s="156"/>
      <c r="B1251" s="81" t="s">
        <v>368</v>
      </c>
      <c r="C1251" s="47"/>
      <c r="D1251" s="47"/>
      <c r="E1251" s="47"/>
      <c r="F1251" s="48"/>
      <c r="G1251" s="81" t="s">
        <v>369</v>
      </c>
      <c r="H1251" s="47"/>
      <c r="I1251" s="47"/>
      <c r="J1251" s="48"/>
      <c r="Q1251" s="21"/>
      <c r="R1251" s="82" t="s">
        <v>368</v>
      </c>
      <c r="S1251" s="50"/>
      <c r="T1251" s="50"/>
      <c r="U1251" s="50"/>
      <c r="V1251" s="51"/>
      <c r="W1251" s="82" t="s">
        <v>369</v>
      </c>
      <c r="X1251" s="50"/>
      <c r="Y1251" s="50"/>
      <c r="Z1251" s="51"/>
    </row>
    <row r="1252" spans="1:26" x14ac:dyDescent="0.15">
      <c r="A1252" s="16"/>
      <c r="B1252" s="17" t="s">
        <v>347</v>
      </c>
      <c r="C1252" s="17" t="s">
        <v>348</v>
      </c>
      <c r="D1252" s="17" t="s">
        <v>349</v>
      </c>
      <c r="E1252" s="37" t="s">
        <v>201</v>
      </c>
      <c r="F1252" s="18" t="s">
        <v>202</v>
      </c>
      <c r="G1252" s="17" t="s">
        <v>350</v>
      </c>
      <c r="H1252" s="17" t="s">
        <v>351</v>
      </c>
      <c r="I1252" s="37" t="s">
        <v>201</v>
      </c>
      <c r="J1252" s="18" t="s">
        <v>202</v>
      </c>
      <c r="Q1252" s="20"/>
      <c r="R1252" s="21" t="s">
        <v>347</v>
      </c>
      <c r="S1252" s="21" t="s">
        <v>348</v>
      </c>
      <c r="T1252" s="21" t="s">
        <v>349</v>
      </c>
      <c r="U1252" s="38" t="s">
        <v>201</v>
      </c>
      <c r="V1252" s="21" t="s">
        <v>202</v>
      </c>
      <c r="W1252" s="21" t="s">
        <v>350</v>
      </c>
      <c r="X1252" s="21" t="s">
        <v>351</v>
      </c>
      <c r="Y1252" s="38" t="s">
        <v>201</v>
      </c>
      <c r="Z1252" s="21" t="s">
        <v>202</v>
      </c>
    </row>
    <row r="1253" spans="1:26" x14ac:dyDescent="0.15">
      <c r="A1253" s="34" t="s">
        <v>203</v>
      </c>
      <c r="B1253" s="25">
        <v>66</v>
      </c>
      <c r="C1253" s="25">
        <v>13</v>
      </c>
      <c r="D1253" s="25">
        <v>1825</v>
      </c>
      <c r="E1253" s="25">
        <v>1023</v>
      </c>
      <c r="F1253" s="26">
        <f t="shared" ref="F1253:F1275" si="569">SUM(B1253:E1253)</f>
        <v>2927</v>
      </c>
      <c r="G1253" s="25">
        <v>435</v>
      </c>
      <c r="H1253" s="25">
        <v>1305</v>
      </c>
      <c r="I1253" s="25">
        <v>1187</v>
      </c>
      <c r="J1253" s="26">
        <f t="shared" ref="J1253:J1275" si="570">SUM(G1253:I1253)</f>
        <v>2927</v>
      </c>
      <c r="Q1253" s="35" t="s">
        <v>203</v>
      </c>
      <c r="R1253" s="27">
        <f t="shared" ref="R1253:R1275" si="571">ROUND(B1253/F1253,3)</f>
        <v>2.3E-2</v>
      </c>
      <c r="S1253" s="27">
        <f t="shared" ref="S1253:S1275" si="572">ROUND(C1253/F1253,3)</f>
        <v>4.0000000000000001E-3</v>
      </c>
      <c r="T1253" s="27">
        <f t="shared" ref="T1253:T1275" si="573">ROUND(D1253/F1253,3)</f>
        <v>0.624</v>
      </c>
      <c r="U1253" s="27">
        <f t="shared" ref="U1253:U1275" si="574">1-SUM(R1253:T1253)</f>
        <v>0.34899999999999998</v>
      </c>
      <c r="V1253" s="27">
        <f t="shared" ref="V1253:V1275" si="575">SUM(R1253:U1253)</f>
        <v>1</v>
      </c>
      <c r="W1253" s="27">
        <f t="shared" ref="W1253:W1275" si="576">ROUND(G1253/J1253,3)</f>
        <v>0.14899999999999999</v>
      </c>
      <c r="X1253" s="27">
        <f t="shared" ref="X1253:X1275" si="577">ROUND(H1253/J1253,3)</f>
        <v>0.44600000000000001</v>
      </c>
      <c r="Y1253" s="27">
        <f t="shared" ref="Y1253:Y1275" si="578">1-SUM(W1253:X1253)</f>
        <v>0.40500000000000003</v>
      </c>
      <c r="Z1253" s="27">
        <f t="shared" ref="Z1253:Z1275" si="579">SUM(W1253:Y1253)</f>
        <v>1</v>
      </c>
    </row>
    <row r="1254" spans="1:26" x14ac:dyDescent="0.15">
      <c r="A1254" s="24" t="s">
        <v>204</v>
      </c>
      <c r="B1254" s="28">
        <v>1</v>
      </c>
      <c r="C1254" s="28">
        <v>0</v>
      </c>
      <c r="D1254" s="28">
        <v>98</v>
      </c>
      <c r="E1254" s="28">
        <v>58</v>
      </c>
      <c r="F1254" s="29">
        <f t="shared" si="569"/>
        <v>157</v>
      </c>
      <c r="G1254" s="28">
        <v>25</v>
      </c>
      <c r="H1254" s="28">
        <v>74</v>
      </c>
      <c r="I1254" s="28">
        <v>58</v>
      </c>
      <c r="J1254" s="29">
        <f t="shared" si="570"/>
        <v>157</v>
      </c>
      <c r="Q1254" s="21" t="s">
        <v>204</v>
      </c>
      <c r="R1254" s="30">
        <f t="shared" si="571"/>
        <v>6.0000000000000001E-3</v>
      </c>
      <c r="S1254" s="30">
        <f t="shared" si="572"/>
        <v>0</v>
      </c>
      <c r="T1254" s="30">
        <f t="shared" si="573"/>
        <v>0.624</v>
      </c>
      <c r="U1254" s="30">
        <f t="shared" si="574"/>
        <v>0.37</v>
      </c>
      <c r="V1254" s="30">
        <f t="shared" si="575"/>
        <v>1</v>
      </c>
      <c r="W1254" s="30">
        <f t="shared" si="576"/>
        <v>0.159</v>
      </c>
      <c r="X1254" s="30">
        <f t="shared" si="577"/>
        <v>0.47099999999999997</v>
      </c>
      <c r="Y1254" s="30">
        <f t="shared" si="578"/>
        <v>0.37</v>
      </c>
      <c r="Z1254" s="30">
        <f t="shared" si="579"/>
        <v>1</v>
      </c>
    </row>
    <row r="1255" spans="1:26" x14ac:dyDescent="0.15">
      <c r="A1255" s="24" t="s">
        <v>205</v>
      </c>
      <c r="B1255" s="28">
        <v>1</v>
      </c>
      <c r="C1255" s="28">
        <v>0</v>
      </c>
      <c r="D1255" s="28">
        <v>36</v>
      </c>
      <c r="E1255" s="28">
        <v>30</v>
      </c>
      <c r="F1255" s="29">
        <f t="shared" si="569"/>
        <v>67</v>
      </c>
      <c r="G1255" s="28">
        <v>8</v>
      </c>
      <c r="H1255" s="28">
        <v>33</v>
      </c>
      <c r="I1255" s="28">
        <v>26</v>
      </c>
      <c r="J1255" s="29">
        <f t="shared" si="570"/>
        <v>67</v>
      </c>
      <c r="Q1255" s="21" t="s">
        <v>205</v>
      </c>
      <c r="R1255" s="30">
        <f t="shared" si="571"/>
        <v>1.4999999999999999E-2</v>
      </c>
      <c r="S1255" s="30">
        <f t="shared" si="572"/>
        <v>0</v>
      </c>
      <c r="T1255" s="30">
        <f t="shared" si="573"/>
        <v>0.53700000000000003</v>
      </c>
      <c r="U1255" s="30">
        <f t="shared" si="574"/>
        <v>0.44799999999999995</v>
      </c>
      <c r="V1255" s="30">
        <f t="shared" si="575"/>
        <v>1</v>
      </c>
      <c r="W1255" s="30">
        <f t="shared" si="576"/>
        <v>0.11899999999999999</v>
      </c>
      <c r="X1255" s="30">
        <f t="shared" si="577"/>
        <v>0.49299999999999999</v>
      </c>
      <c r="Y1255" s="30">
        <f t="shared" si="578"/>
        <v>0.38800000000000001</v>
      </c>
      <c r="Z1255" s="30">
        <f t="shared" si="579"/>
        <v>1</v>
      </c>
    </row>
    <row r="1256" spans="1:26" x14ac:dyDescent="0.15">
      <c r="A1256" s="24" t="s">
        <v>206</v>
      </c>
      <c r="B1256" s="28">
        <v>4</v>
      </c>
      <c r="C1256" s="28">
        <v>2</v>
      </c>
      <c r="D1256" s="28">
        <v>69</v>
      </c>
      <c r="E1256" s="28">
        <v>63</v>
      </c>
      <c r="F1256" s="29">
        <f t="shared" si="569"/>
        <v>138</v>
      </c>
      <c r="G1256" s="28">
        <v>17</v>
      </c>
      <c r="H1256" s="28">
        <v>50</v>
      </c>
      <c r="I1256" s="28">
        <v>71</v>
      </c>
      <c r="J1256" s="29">
        <f t="shared" si="570"/>
        <v>138</v>
      </c>
      <c r="Q1256" s="21" t="s">
        <v>206</v>
      </c>
      <c r="R1256" s="30">
        <f t="shared" si="571"/>
        <v>2.9000000000000001E-2</v>
      </c>
      <c r="S1256" s="30">
        <f t="shared" si="572"/>
        <v>1.4E-2</v>
      </c>
      <c r="T1256" s="30">
        <f t="shared" si="573"/>
        <v>0.5</v>
      </c>
      <c r="U1256" s="30">
        <f t="shared" si="574"/>
        <v>0.45699999999999996</v>
      </c>
      <c r="V1256" s="30">
        <f t="shared" si="575"/>
        <v>1</v>
      </c>
      <c r="W1256" s="30">
        <f t="shared" si="576"/>
        <v>0.123</v>
      </c>
      <c r="X1256" s="30">
        <f t="shared" si="577"/>
        <v>0.36199999999999999</v>
      </c>
      <c r="Y1256" s="30">
        <f t="shared" si="578"/>
        <v>0.51500000000000001</v>
      </c>
      <c r="Z1256" s="30">
        <f t="shared" si="579"/>
        <v>1</v>
      </c>
    </row>
    <row r="1257" spans="1:26" x14ac:dyDescent="0.15">
      <c r="A1257" s="24" t="s">
        <v>207</v>
      </c>
      <c r="B1257" s="28">
        <v>4</v>
      </c>
      <c r="C1257" s="28">
        <v>0</v>
      </c>
      <c r="D1257" s="28">
        <v>113</v>
      </c>
      <c r="E1257" s="28">
        <v>71</v>
      </c>
      <c r="F1257" s="29">
        <f t="shared" si="569"/>
        <v>188</v>
      </c>
      <c r="G1257" s="28">
        <v>30</v>
      </c>
      <c r="H1257" s="28">
        <v>76</v>
      </c>
      <c r="I1257" s="28">
        <v>82</v>
      </c>
      <c r="J1257" s="29">
        <f t="shared" si="570"/>
        <v>188</v>
      </c>
      <c r="Q1257" s="21" t="s">
        <v>207</v>
      </c>
      <c r="R1257" s="30">
        <f t="shared" si="571"/>
        <v>2.1000000000000001E-2</v>
      </c>
      <c r="S1257" s="30">
        <f t="shared" si="572"/>
        <v>0</v>
      </c>
      <c r="T1257" s="30">
        <f t="shared" si="573"/>
        <v>0.60099999999999998</v>
      </c>
      <c r="U1257" s="30">
        <f t="shared" si="574"/>
        <v>0.378</v>
      </c>
      <c r="V1257" s="30">
        <f t="shared" si="575"/>
        <v>1</v>
      </c>
      <c r="W1257" s="30">
        <f t="shared" si="576"/>
        <v>0.16</v>
      </c>
      <c r="X1257" s="30">
        <f t="shared" si="577"/>
        <v>0.40400000000000003</v>
      </c>
      <c r="Y1257" s="30">
        <f t="shared" si="578"/>
        <v>0.43599999999999994</v>
      </c>
      <c r="Z1257" s="30">
        <f t="shared" si="579"/>
        <v>1</v>
      </c>
    </row>
    <row r="1258" spans="1:26" ht="11.25" thickBot="1" x14ac:dyDescent="0.2">
      <c r="A1258" s="31" t="s">
        <v>208</v>
      </c>
      <c r="B1258" s="32">
        <f>SUM(B1253:B1257)</f>
        <v>76</v>
      </c>
      <c r="C1258" s="32">
        <f>SUM(C1253:C1257)</f>
        <v>15</v>
      </c>
      <c r="D1258" s="32">
        <f>SUM(D1253:D1257)</f>
        <v>2141</v>
      </c>
      <c r="E1258" s="32">
        <f>SUM(E1253:E1257)</f>
        <v>1245</v>
      </c>
      <c r="F1258" s="32">
        <f t="shared" si="569"/>
        <v>3477</v>
      </c>
      <c r="G1258" s="32">
        <f>SUM(G1253:G1257)</f>
        <v>515</v>
      </c>
      <c r="H1258" s="32">
        <f>SUM(H1253:H1257)</f>
        <v>1538</v>
      </c>
      <c r="I1258" s="32">
        <f>SUM(I1253:I1257)</f>
        <v>1424</v>
      </c>
      <c r="J1258" s="32">
        <f t="shared" si="570"/>
        <v>3477</v>
      </c>
      <c r="Q1258" s="31" t="s">
        <v>208</v>
      </c>
      <c r="R1258" s="33">
        <f t="shared" si="571"/>
        <v>2.1999999999999999E-2</v>
      </c>
      <c r="S1258" s="33">
        <f t="shared" si="572"/>
        <v>4.0000000000000001E-3</v>
      </c>
      <c r="T1258" s="33">
        <f t="shared" si="573"/>
        <v>0.61599999999999999</v>
      </c>
      <c r="U1258" s="33">
        <f t="shared" si="574"/>
        <v>0.35799999999999998</v>
      </c>
      <c r="V1258" s="33">
        <f t="shared" si="575"/>
        <v>1</v>
      </c>
      <c r="W1258" s="33">
        <f t="shared" si="576"/>
        <v>0.14799999999999999</v>
      </c>
      <c r="X1258" s="33">
        <f t="shared" si="577"/>
        <v>0.442</v>
      </c>
      <c r="Y1258" s="33">
        <f t="shared" si="578"/>
        <v>0.41000000000000003</v>
      </c>
      <c r="Z1258" s="33">
        <f t="shared" si="579"/>
        <v>1</v>
      </c>
    </row>
    <row r="1259" spans="1:26" ht="11.25" thickTop="1" x14ac:dyDescent="0.15">
      <c r="A1259" s="34" t="s">
        <v>209</v>
      </c>
      <c r="B1259" s="25">
        <v>9</v>
      </c>
      <c r="C1259" s="25">
        <v>5</v>
      </c>
      <c r="D1259" s="25">
        <v>673</v>
      </c>
      <c r="E1259" s="25">
        <v>332</v>
      </c>
      <c r="F1259" s="26">
        <f t="shared" si="569"/>
        <v>1019</v>
      </c>
      <c r="G1259" s="25">
        <v>122</v>
      </c>
      <c r="H1259" s="25">
        <v>425</v>
      </c>
      <c r="I1259" s="25">
        <v>472</v>
      </c>
      <c r="J1259" s="26">
        <f t="shared" si="570"/>
        <v>1019</v>
      </c>
      <c r="Q1259" s="35" t="s">
        <v>209</v>
      </c>
      <c r="R1259" s="27">
        <f t="shared" si="571"/>
        <v>8.9999999999999993E-3</v>
      </c>
      <c r="S1259" s="27">
        <f t="shared" si="572"/>
        <v>5.0000000000000001E-3</v>
      </c>
      <c r="T1259" s="27">
        <f t="shared" si="573"/>
        <v>0.66</v>
      </c>
      <c r="U1259" s="27">
        <f t="shared" si="574"/>
        <v>0.32599999999999996</v>
      </c>
      <c r="V1259" s="27">
        <f t="shared" si="575"/>
        <v>1</v>
      </c>
      <c r="W1259" s="27">
        <f t="shared" si="576"/>
        <v>0.12</v>
      </c>
      <c r="X1259" s="27">
        <f t="shared" si="577"/>
        <v>0.41699999999999998</v>
      </c>
      <c r="Y1259" s="27">
        <f t="shared" si="578"/>
        <v>0.46300000000000008</v>
      </c>
      <c r="Z1259" s="27">
        <f t="shared" si="579"/>
        <v>1</v>
      </c>
    </row>
    <row r="1260" spans="1:26" x14ac:dyDescent="0.15">
      <c r="A1260" s="24" t="s">
        <v>210</v>
      </c>
      <c r="B1260" s="28">
        <v>1</v>
      </c>
      <c r="C1260" s="28">
        <v>0</v>
      </c>
      <c r="D1260" s="28">
        <v>55</v>
      </c>
      <c r="E1260" s="28">
        <v>40</v>
      </c>
      <c r="F1260" s="29">
        <f t="shared" si="569"/>
        <v>96</v>
      </c>
      <c r="G1260" s="28">
        <v>19</v>
      </c>
      <c r="H1260" s="28">
        <v>30</v>
      </c>
      <c r="I1260" s="28">
        <v>47</v>
      </c>
      <c r="J1260" s="29">
        <f t="shared" si="570"/>
        <v>96</v>
      </c>
      <c r="Q1260" s="21" t="s">
        <v>210</v>
      </c>
      <c r="R1260" s="30">
        <f t="shared" si="571"/>
        <v>0.01</v>
      </c>
      <c r="S1260" s="30">
        <f t="shared" si="572"/>
        <v>0</v>
      </c>
      <c r="T1260" s="30">
        <f t="shared" si="573"/>
        <v>0.57299999999999995</v>
      </c>
      <c r="U1260" s="30">
        <f t="shared" si="574"/>
        <v>0.41700000000000004</v>
      </c>
      <c r="V1260" s="30">
        <f t="shared" si="575"/>
        <v>1</v>
      </c>
      <c r="W1260" s="30">
        <f t="shared" si="576"/>
        <v>0.19800000000000001</v>
      </c>
      <c r="X1260" s="30">
        <f t="shared" si="577"/>
        <v>0.313</v>
      </c>
      <c r="Y1260" s="30">
        <f t="shared" si="578"/>
        <v>0.48899999999999999</v>
      </c>
      <c r="Z1260" s="30">
        <f t="shared" si="579"/>
        <v>1</v>
      </c>
    </row>
    <row r="1261" spans="1:26" x14ac:dyDescent="0.15">
      <c r="A1261" s="24" t="s">
        <v>211</v>
      </c>
      <c r="B1261" s="28">
        <v>3</v>
      </c>
      <c r="C1261" s="28">
        <v>0</v>
      </c>
      <c r="D1261" s="28">
        <v>202</v>
      </c>
      <c r="E1261" s="28">
        <v>107</v>
      </c>
      <c r="F1261" s="29">
        <f t="shared" si="569"/>
        <v>312</v>
      </c>
      <c r="G1261" s="28">
        <v>44</v>
      </c>
      <c r="H1261" s="28">
        <v>144</v>
      </c>
      <c r="I1261" s="28">
        <v>124</v>
      </c>
      <c r="J1261" s="29">
        <f t="shared" si="570"/>
        <v>312</v>
      </c>
      <c r="Q1261" s="21" t="s">
        <v>211</v>
      </c>
      <c r="R1261" s="30">
        <f t="shared" si="571"/>
        <v>0.01</v>
      </c>
      <c r="S1261" s="30">
        <f t="shared" si="572"/>
        <v>0</v>
      </c>
      <c r="T1261" s="30">
        <f t="shared" si="573"/>
        <v>0.64700000000000002</v>
      </c>
      <c r="U1261" s="30">
        <f t="shared" si="574"/>
        <v>0.34299999999999997</v>
      </c>
      <c r="V1261" s="30">
        <f t="shared" si="575"/>
        <v>1</v>
      </c>
      <c r="W1261" s="30">
        <f t="shared" si="576"/>
        <v>0.14099999999999999</v>
      </c>
      <c r="X1261" s="30">
        <f t="shared" si="577"/>
        <v>0.46200000000000002</v>
      </c>
      <c r="Y1261" s="30">
        <f t="shared" si="578"/>
        <v>0.39700000000000002</v>
      </c>
      <c r="Z1261" s="30">
        <f t="shared" si="579"/>
        <v>1</v>
      </c>
    </row>
    <row r="1262" spans="1:26" x14ac:dyDescent="0.15">
      <c r="A1262" s="24" t="s">
        <v>212</v>
      </c>
      <c r="B1262" s="28">
        <v>1</v>
      </c>
      <c r="C1262" s="28">
        <v>3</v>
      </c>
      <c r="D1262" s="28">
        <v>151</v>
      </c>
      <c r="E1262" s="28">
        <v>108</v>
      </c>
      <c r="F1262" s="29">
        <f t="shared" si="569"/>
        <v>263</v>
      </c>
      <c r="G1262" s="28">
        <v>49</v>
      </c>
      <c r="H1262" s="28">
        <v>99</v>
      </c>
      <c r="I1262" s="28">
        <v>115</v>
      </c>
      <c r="J1262" s="29">
        <f t="shared" si="570"/>
        <v>263</v>
      </c>
      <c r="Q1262" s="21" t="s">
        <v>212</v>
      </c>
      <c r="R1262" s="30">
        <f t="shared" si="571"/>
        <v>4.0000000000000001E-3</v>
      </c>
      <c r="S1262" s="30">
        <f t="shared" si="572"/>
        <v>1.0999999999999999E-2</v>
      </c>
      <c r="T1262" s="30">
        <f t="shared" si="573"/>
        <v>0.57399999999999995</v>
      </c>
      <c r="U1262" s="30">
        <f t="shared" si="574"/>
        <v>0.41100000000000003</v>
      </c>
      <c r="V1262" s="30">
        <f t="shared" si="575"/>
        <v>1</v>
      </c>
      <c r="W1262" s="30">
        <f t="shared" si="576"/>
        <v>0.186</v>
      </c>
      <c r="X1262" s="30">
        <f t="shared" si="577"/>
        <v>0.376</v>
      </c>
      <c r="Y1262" s="30">
        <f t="shared" si="578"/>
        <v>0.43799999999999994</v>
      </c>
      <c r="Z1262" s="30">
        <f t="shared" si="579"/>
        <v>1</v>
      </c>
    </row>
    <row r="1263" spans="1:26" x14ac:dyDescent="0.15">
      <c r="A1263" s="24" t="s">
        <v>213</v>
      </c>
      <c r="B1263" s="28">
        <v>4</v>
      </c>
      <c r="C1263" s="28">
        <v>1</v>
      </c>
      <c r="D1263" s="28">
        <v>128</v>
      </c>
      <c r="E1263" s="28">
        <v>80</v>
      </c>
      <c r="F1263" s="29">
        <f t="shared" si="569"/>
        <v>213</v>
      </c>
      <c r="G1263" s="28">
        <v>32</v>
      </c>
      <c r="H1263" s="28">
        <v>99</v>
      </c>
      <c r="I1263" s="28">
        <v>82</v>
      </c>
      <c r="J1263" s="29">
        <f t="shared" si="570"/>
        <v>213</v>
      </c>
      <c r="Q1263" s="21" t="s">
        <v>213</v>
      </c>
      <c r="R1263" s="30">
        <f t="shared" si="571"/>
        <v>1.9E-2</v>
      </c>
      <c r="S1263" s="30">
        <f t="shared" si="572"/>
        <v>5.0000000000000001E-3</v>
      </c>
      <c r="T1263" s="30">
        <f t="shared" si="573"/>
        <v>0.60099999999999998</v>
      </c>
      <c r="U1263" s="30">
        <f t="shared" si="574"/>
        <v>0.375</v>
      </c>
      <c r="V1263" s="30">
        <f t="shared" si="575"/>
        <v>1</v>
      </c>
      <c r="W1263" s="30">
        <f t="shared" si="576"/>
        <v>0.15</v>
      </c>
      <c r="X1263" s="30">
        <f t="shared" si="577"/>
        <v>0.46500000000000002</v>
      </c>
      <c r="Y1263" s="30">
        <f t="shared" si="578"/>
        <v>0.38500000000000001</v>
      </c>
      <c r="Z1263" s="30">
        <f t="shared" si="579"/>
        <v>1</v>
      </c>
    </row>
    <row r="1264" spans="1:26" ht="11.25" thickBot="1" x14ac:dyDescent="0.2">
      <c r="A1264" s="31" t="s">
        <v>214</v>
      </c>
      <c r="B1264" s="32">
        <f>SUM(B1259:B1263)</f>
        <v>18</v>
      </c>
      <c r="C1264" s="32">
        <f>SUM(C1259:C1263)</f>
        <v>9</v>
      </c>
      <c r="D1264" s="32">
        <f>SUM(D1259:D1263)</f>
        <v>1209</v>
      </c>
      <c r="E1264" s="32">
        <f>SUM(E1259:E1263)</f>
        <v>667</v>
      </c>
      <c r="F1264" s="32">
        <f t="shared" si="569"/>
        <v>1903</v>
      </c>
      <c r="G1264" s="32">
        <f>SUM(G1259:G1263)</f>
        <v>266</v>
      </c>
      <c r="H1264" s="32">
        <f>SUM(H1259:H1263)</f>
        <v>797</v>
      </c>
      <c r="I1264" s="32">
        <f>SUM(I1259:I1263)</f>
        <v>840</v>
      </c>
      <c r="J1264" s="32">
        <f t="shared" si="570"/>
        <v>1903</v>
      </c>
      <c r="Q1264" s="31" t="s">
        <v>214</v>
      </c>
      <c r="R1264" s="33">
        <f t="shared" si="571"/>
        <v>8.9999999999999993E-3</v>
      </c>
      <c r="S1264" s="33">
        <f t="shared" si="572"/>
        <v>5.0000000000000001E-3</v>
      </c>
      <c r="T1264" s="33">
        <f t="shared" si="573"/>
        <v>0.63500000000000001</v>
      </c>
      <c r="U1264" s="33">
        <f t="shared" si="574"/>
        <v>0.35099999999999998</v>
      </c>
      <c r="V1264" s="33">
        <f t="shared" si="575"/>
        <v>1</v>
      </c>
      <c r="W1264" s="33">
        <f t="shared" si="576"/>
        <v>0.14000000000000001</v>
      </c>
      <c r="X1264" s="33">
        <f t="shared" si="577"/>
        <v>0.41899999999999998</v>
      </c>
      <c r="Y1264" s="33">
        <f t="shared" si="578"/>
        <v>0.44100000000000006</v>
      </c>
      <c r="Z1264" s="33">
        <f t="shared" si="579"/>
        <v>1</v>
      </c>
    </row>
    <row r="1265" spans="1:26" ht="11.25" thickTop="1" x14ac:dyDescent="0.15">
      <c r="A1265" s="34" t="s">
        <v>215</v>
      </c>
      <c r="B1265" s="25">
        <v>31</v>
      </c>
      <c r="C1265" s="25">
        <v>17</v>
      </c>
      <c r="D1265" s="25">
        <v>1662</v>
      </c>
      <c r="E1265" s="25">
        <v>943</v>
      </c>
      <c r="F1265" s="26">
        <f t="shared" si="569"/>
        <v>2653</v>
      </c>
      <c r="G1265" s="25">
        <v>413</v>
      </c>
      <c r="H1265" s="25">
        <v>1208</v>
      </c>
      <c r="I1265" s="25">
        <v>1032</v>
      </c>
      <c r="J1265" s="26">
        <f t="shared" si="570"/>
        <v>2653</v>
      </c>
      <c r="Q1265" s="35" t="s">
        <v>215</v>
      </c>
      <c r="R1265" s="27">
        <f t="shared" si="571"/>
        <v>1.2E-2</v>
      </c>
      <c r="S1265" s="27">
        <f t="shared" si="572"/>
        <v>6.0000000000000001E-3</v>
      </c>
      <c r="T1265" s="27">
        <f t="shared" si="573"/>
        <v>0.626</v>
      </c>
      <c r="U1265" s="27">
        <f t="shared" si="574"/>
        <v>0.35599999999999998</v>
      </c>
      <c r="V1265" s="27">
        <f t="shared" si="575"/>
        <v>1</v>
      </c>
      <c r="W1265" s="27">
        <f t="shared" si="576"/>
        <v>0.156</v>
      </c>
      <c r="X1265" s="27">
        <f t="shared" si="577"/>
        <v>0.45500000000000002</v>
      </c>
      <c r="Y1265" s="27">
        <f t="shared" si="578"/>
        <v>0.38900000000000001</v>
      </c>
      <c r="Z1265" s="27">
        <f t="shared" si="579"/>
        <v>1</v>
      </c>
    </row>
    <row r="1266" spans="1:26" x14ac:dyDescent="0.15">
      <c r="A1266" s="24" t="s">
        <v>216</v>
      </c>
      <c r="B1266" s="28">
        <v>10</v>
      </c>
      <c r="C1266" s="28">
        <v>1</v>
      </c>
      <c r="D1266" s="28">
        <v>394</v>
      </c>
      <c r="E1266" s="28">
        <v>181</v>
      </c>
      <c r="F1266" s="29">
        <f t="shared" si="569"/>
        <v>586</v>
      </c>
      <c r="G1266" s="28">
        <v>97</v>
      </c>
      <c r="H1266" s="28">
        <v>259</v>
      </c>
      <c r="I1266" s="28">
        <v>230</v>
      </c>
      <c r="J1266" s="29">
        <f t="shared" si="570"/>
        <v>586</v>
      </c>
      <c r="Q1266" s="21" t="s">
        <v>216</v>
      </c>
      <c r="R1266" s="30">
        <f t="shared" si="571"/>
        <v>1.7000000000000001E-2</v>
      </c>
      <c r="S1266" s="30">
        <f t="shared" si="572"/>
        <v>2E-3</v>
      </c>
      <c r="T1266" s="30">
        <f t="shared" si="573"/>
        <v>0.67200000000000004</v>
      </c>
      <c r="U1266" s="30">
        <f t="shared" si="574"/>
        <v>0.30899999999999994</v>
      </c>
      <c r="V1266" s="30">
        <f t="shared" si="575"/>
        <v>1</v>
      </c>
      <c r="W1266" s="30">
        <f t="shared" si="576"/>
        <v>0.16600000000000001</v>
      </c>
      <c r="X1266" s="30">
        <f t="shared" si="577"/>
        <v>0.442</v>
      </c>
      <c r="Y1266" s="30">
        <f t="shared" si="578"/>
        <v>0.39200000000000002</v>
      </c>
      <c r="Z1266" s="30">
        <f t="shared" si="579"/>
        <v>1</v>
      </c>
    </row>
    <row r="1267" spans="1:26" x14ac:dyDescent="0.15">
      <c r="A1267" s="24" t="s">
        <v>217</v>
      </c>
      <c r="B1267" s="28">
        <v>2</v>
      </c>
      <c r="C1267" s="28">
        <v>0</v>
      </c>
      <c r="D1267" s="28">
        <v>30</v>
      </c>
      <c r="E1267" s="28">
        <v>16</v>
      </c>
      <c r="F1267" s="29">
        <f t="shared" si="569"/>
        <v>48</v>
      </c>
      <c r="G1267" s="28">
        <v>6</v>
      </c>
      <c r="H1267" s="28">
        <v>23</v>
      </c>
      <c r="I1267" s="28">
        <v>19</v>
      </c>
      <c r="J1267" s="29">
        <f t="shared" si="570"/>
        <v>48</v>
      </c>
      <c r="Q1267" s="21" t="s">
        <v>217</v>
      </c>
      <c r="R1267" s="30">
        <f t="shared" si="571"/>
        <v>4.2000000000000003E-2</v>
      </c>
      <c r="S1267" s="30">
        <f t="shared" si="572"/>
        <v>0</v>
      </c>
      <c r="T1267" s="30">
        <f t="shared" si="573"/>
        <v>0.625</v>
      </c>
      <c r="U1267" s="30">
        <f t="shared" si="574"/>
        <v>0.33299999999999996</v>
      </c>
      <c r="V1267" s="30">
        <f t="shared" si="575"/>
        <v>1</v>
      </c>
      <c r="W1267" s="30">
        <f t="shared" si="576"/>
        <v>0.125</v>
      </c>
      <c r="X1267" s="30">
        <f t="shared" si="577"/>
        <v>0.47899999999999998</v>
      </c>
      <c r="Y1267" s="30">
        <f t="shared" si="578"/>
        <v>0.39600000000000002</v>
      </c>
      <c r="Z1267" s="30">
        <f t="shared" si="579"/>
        <v>1</v>
      </c>
    </row>
    <row r="1268" spans="1:26" x14ac:dyDescent="0.15">
      <c r="A1268" s="24" t="s">
        <v>218</v>
      </c>
      <c r="B1268" s="28">
        <v>8</v>
      </c>
      <c r="C1268" s="28">
        <v>3</v>
      </c>
      <c r="D1268" s="28">
        <v>173</v>
      </c>
      <c r="E1268" s="28">
        <v>123</v>
      </c>
      <c r="F1268" s="29">
        <f t="shared" si="569"/>
        <v>307</v>
      </c>
      <c r="G1268" s="28">
        <v>58</v>
      </c>
      <c r="H1268" s="28">
        <v>117</v>
      </c>
      <c r="I1268" s="28">
        <v>132</v>
      </c>
      <c r="J1268" s="29">
        <f t="shared" si="570"/>
        <v>307</v>
      </c>
      <c r="Q1268" s="21" t="s">
        <v>218</v>
      </c>
      <c r="R1268" s="30">
        <f t="shared" si="571"/>
        <v>2.5999999999999999E-2</v>
      </c>
      <c r="S1268" s="30">
        <f t="shared" si="572"/>
        <v>0.01</v>
      </c>
      <c r="T1268" s="30">
        <f t="shared" si="573"/>
        <v>0.56399999999999995</v>
      </c>
      <c r="U1268" s="30">
        <f t="shared" si="574"/>
        <v>0.4</v>
      </c>
      <c r="V1268" s="30">
        <f t="shared" si="575"/>
        <v>1</v>
      </c>
      <c r="W1268" s="30">
        <f t="shared" si="576"/>
        <v>0.189</v>
      </c>
      <c r="X1268" s="30">
        <f t="shared" si="577"/>
        <v>0.38100000000000001</v>
      </c>
      <c r="Y1268" s="30">
        <f t="shared" si="578"/>
        <v>0.42999999999999994</v>
      </c>
      <c r="Z1268" s="30">
        <f t="shared" si="579"/>
        <v>1</v>
      </c>
    </row>
    <row r="1269" spans="1:26" x14ac:dyDescent="0.15">
      <c r="A1269" s="24" t="s">
        <v>219</v>
      </c>
      <c r="B1269" s="28">
        <v>3</v>
      </c>
      <c r="C1269" s="28">
        <v>0</v>
      </c>
      <c r="D1269" s="28">
        <v>244</v>
      </c>
      <c r="E1269" s="28">
        <v>92</v>
      </c>
      <c r="F1269" s="29">
        <f t="shared" si="569"/>
        <v>339</v>
      </c>
      <c r="G1269" s="28">
        <v>38</v>
      </c>
      <c r="H1269" s="28">
        <v>130</v>
      </c>
      <c r="I1269" s="28">
        <v>171</v>
      </c>
      <c r="J1269" s="29">
        <f t="shared" si="570"/>
        <v>339</v>
      </c>
      <c r="Q1269" s="21" t="s">
        <v>219</v>
      </c>
      <c r="R1269" s="30">
        <f t="shared" si="571"/>
        <v>8.9999999999999993E-3</v>
      </c>
      <c r="S1269" s="30">
        <f t="shared" si="572"/>
        <v>0</v>
      </c>
      <c r="T1269" s="30">
        <f t="shared" si="573"/>
        <v>0.72</v>
      </c>
      <c r="U1269" s="30">
        <f t="shared" si="574"/>
        <v>0.27100000000000002</v>
      </c>
      <c r="V1269" s="30">
        <f t="shared" si="575"/>
        <v>1</v>
      </c>
      <c r="W1269" s="30">
        <f t="shared" si="576"/>
        <v>0.112</v>
      </c>
      <c r="X1269" s="30">
        <f t="shared" si="577"/>
        <v>0.38300000000000001</v>
      </c>
      <c r="Y1269" s="30">
        <f t="shared" si="578"/>
        <v>0.505</v>
      </c>
      <c r="Z1269" s="30">
        <f t="shared" si="579"/>
        <v>1</v>
      </c>
    </row>
    <row r="1270" spans="1:26" x14ac:dyDescent="0.15">
      <c r="A1270" s="24" t="s">
        <v>220</v>
      </c>
      <c r="B1270" s="28">
        <v>4</v>
      </c>
      <c r="C1270" s="28">
        <v>1</v>
      </c>
      <c r="D1270" s="28">
        <v>99</v>
      </c>
      <c r="E1270" s="28">
        <v>68</v>
      </c>
      <c r="F1270" s="29">
        <f t="shared" si="569"/>
        <v>172</v>
      </c>
      <c r="G1270" s="28">
        <v>32</v>
      </c>
      <c r="H1270" s="28">
        <v>64</v>
      </c>
      <c r="I1270" s="28">
        <v>76</v>
      </c>
      <c r="J1270" s="29">
        <f t="shared" si="570"/>
        <v>172</v>
      </c>
      <c r="Q1270" s="21" t="s">
        <v>220</v>
      </c>
      <c r="R1270" s="30">
        <f t="shared" si="571"/>
        <v>2.3E-2</v>
      </c>
      <c r="S1270" s="30">
        <f t="shared" si="572"/>
        <v>6.0000000000000001E-3</v>
      </c>
      <c r="T1270" s="30">
        <f t="shared" si="573"/>
        <v>0.57599999999999996</v>
      </c>
      <c r="U1270" s="30">
        <f t="shared" si="574"/>
        <v>0.39500000000000002</v>
      </c>
      <c r="V1270" s="30">
        <f t="shared" si="575"/>
        <v>1</v>
      </c>
      <c r="W1270" s="30">
        <f t="shared" si="576"/>
        <v>0.186</v>
      </c>
      <c r="X1270" s="30">
        <f t="shared" si="577"/>
        <v>0.372</v>
      </c>
      <c r="Y1270" s="30">
        <f t="shared" si="578"/>
        <v>0.44199999999999995</v>
      </c>
      <c r="Z1270" s="30">
        <f t="shared" si="579"/>
        <v>1</v>
      </c>
    </row>
    <row r="1271" spans="1:26" x14ac:dyDescent="0.15">
      <c r="A1271" s="24" t="s">
        <v>221</v>
      </c>
      <c r="B1271" s="28">
        <v>1</v>
      </c>
      <c r="C1271" s="28">
        <v>0</v>
      </c>
      <c r="D1271" s="28">
        <v>49</v>
      </c>
      <c r="E1271" s="28">
        <v>37</v>
      </c>
      <c r="F1271" s="29">
        <f t="shared" si="569"/>
        <v>87</v>
      </c>
      <c r="G1271" s="28">
        <v>18</v>
      </c>
      <c r="H1271" s="28">
        <v>30</v>
      </c>
      <c r="I1271" s="28">
        <v>39</v>
      </c>
      <c r="J1271" s="29">
        <f t="shared" si="570"/>
        <v>87</v>
      </c>
      <c r="Q1271" s="21" t="s">
        <v>221</v>
      </c>
      <c r="R1271" s="30">
        <f t="shared" si="571"/>
        <v>1.0999999999999999E-2</v>
      </c>
      <c r="S1271" s="30">
        <f t="shared" si="572"/>
        <v>0</v>
      </c>
      <c r="T1271" s="30">
        <f t="shared" si="573"/>
        <v>0.56299999999999994</v>
      </c>
      <c r="U1271" s="30">
        <f t="shared" si="574"/>
        <v>0.42600000000000005</v>
      </c>
      <c r="V1271" s="30">
        <f t="shared" si="575"/>
        <v>1</v>
      </c>
      <c r="W1271" s="30">
        <f t="shared" si="576"/>
        <v>0.20699999999999999</v>
      </c>
      <c r="X1271" s="30">
        <f t="shared" si="577"/>
        <v>0.34499999999999997</v>
      </c>
      <c r="Y1271" s="30">
        <f t="shared" si="578"/>
        <v>0.44800000000000006</v>
      </c>
      <c r="Z1271" s="30">
        <f t="shared" si="579"/>
        <v>1</v>
      </c>
    </row>
    <row r="1272" spans="1:26" x14ac:dyDescent="0.15">
      <c r="A1272" s="24" t="s">
        <v>222</v>
      </c>
      <c r="B1272" s="28">
        <v>1</v>
      </c>
      <c r="C1272" s="28">
        <v>0</v>
      </c>
      <c r="D1272" s="28">
        <v>42</v>
      </c>
      <c r="E1272" s="28">
        <v>33</v>
      </c>
      <c r="F1272" s="29">
        <f t="shared" si="569"/>
        <v>76</v>
      </c>
      <c r="G1272" s="28">
        <v>6</v>
      </c>
      <c r="H1272" s="28">
        <v>30</v>
      </c>
      <c r="I1272" s="28">
        <v>40</v>
      </c>
      <c r="J1272" s="29">
        <f t="shared" si="570"/>
        <v>76</v>
      </c>
      <c r="Q1272" s="21" t="s">
        <v>222</v>
      </c>
      <c r="R1272" s="30">
        <f t="shared" si="571"/>
        <v>1.2999999999999999E-2</v>
      </c>
      <c r="S1272" s="30">
        <f t="shared" si="572"/>
        <v>0</v>
      </c>
      <c r="T1272" s="30">
        <f t="shared" si="573"/>
        <v>0.55300000000000005</v>
      </c>
      <c r="U1272" s="30">
        <f t="shared" si="574"/>
        <v>0.43399999999999994</v>
      </c>
      <c r="V1272" s="30">
        <f t="shared" si="575"/>
        <v>1</v>
      </c>
      <c r="W1272" s="30">
        <f t="shared" si="576"/>
        <v>7.9000000000000001E-2</v>
      </c>
      <c r="X1272" s="30">
        <f t="shared" si="577"/>
        <v>0.39500000000000002</v>
      </c>
      <c r="Y1272" s="30">
        <f t="shared" si="578"/>
        <v>0.52600000000000002</v>
      </c>
      <c r="Z1272" s="30">
        <f t="shared" si="579"/>
        <v>1</v>
      </c>
    </row>
    <row r="1273" spans="1:26" x14ac:dyDescent="0.15">
      <c r="A1273" s="24" t="s">
        <v>223</v>
      </c>
      <c r="B1273" s="28">
        <v>2</v>
      </c>
      <c r="C1273" s="28">
        <v>0</v>
      </c>
      <c r="D1273" s="28">
        <v>32</v>
      </c>
      <c r="E1273" s="28">
        <v>19</v>
      </c>
      <c r="F1273" s="29">
        <f t="shared" si="569"/>
        <v>53</v>
      </c>
      <c r="G1273" s="28">
        <v>11</v>
      </c>
      <c r="H1273" s="28">
        <v>23</v>
      </c>
      <c r="I1273" s="28">
        <v>19</v>
      </c>
      <c r="J1273" s="29">
        <f t="shared" si="570"/>
        <v>53</v>
      </c>
      <c r="Q1273" s="21" t="s">
        <v>223</v>
      </c>
      <c r="R1273" s="30">
        <f t="shared" si="571"/>
        <v>3.7999999999999999E-2</v>
      </c>
      <c r="S1273" s="30">
        <f t="shared" si="572"/>
        <v>0</v>
      </c>
      <c r="T1273" s="30">
        <f t="shared" si="573"/>
        <v>0.60399999999999998</v>
      </c>
      <c r="U1273" s="30">
        <f t="shared" si="574"/>
        <v>0.35799999999999998</v>
      </c>
      <c r="V1273" s="30">
        <f t="shared" si="575"/>
        <v>1</v>
      </c>
      <c r="W1273" s="30">
        <f t="shared" si="576"/>
        <v>0.20799999999999999</v>
      </c>
      <c r="X1273" s="30">
        <f t="shared" si="577"/>
        <v>0.434</v>
      </c>
      <c r="Y1273" s="30">
        <f t="shared" si="578"/>
        <v>0.35799999999999998</v>
      </c>
      <c r="Z1273" s="30">
        <f t="shared" si="579"/>
        <v>1</v>
      </c>
    </row>
    <row r="1274" spans="1:26" ht="11.25" thickBot="1" x14ac:dyDescent="0.2">
      <c r="A1274" s="31" t="s">
        <v>224</v>
      </c>
      <c r="B1274" s="32">
        <f>SUM(B1265:B1273)</f>
        <v>62</v>
      </c>
      <c r="C1274" s="32">
        <f>SUM(C1265:C1273)</f>
        <v>22</v>
      </c>
      <c r="D1274" s="32">
        <f>SUM(D1265:D1273)</f>
        <v>2725</v>
      </c>
      <c r="E1274" s="32">
        <f>SUM(E1265:E1273)</f>
        <v>1512</v>
      </c>
      <c r="F1274" s="32">
        <f t="shared" si="569"/>
        <v>4321</v>
      </c>
      <c r="G1274" s="32">
        <f>SUM(G1265:G1273)</f>
        <v>679</v>
      </c>
      <c r="H1274" s="32">
        <f>SUM(H1265:H1273)</f>
        <v>1884</v>
      </c>
      <c r="I1274" s="32">
        <f>SUM(I1265:I1273)</f>
        <v>1758</v>
      </c>
      <c r="J1274" s="32">
        <f t="shared" si="570"/>
        <v>4321</v>
      </c>
      <c r="Q1274" s="31" t="s">
        <v>224</v>
      </c>
      <c r="R1274" s="33">
        <f t="shared" si="571"/>
        <v>1.4E-2</v>
      </c>
      <c r="S1274" s="33">
        <f t="shared" si="572"/>
        <v>5.0000000000000001E-3</v>
      </c>
      <c r="T1274" s="33">
        <f t="shared" si="573"/>
        <v>0.63100000000000001</v>
      </c>
      <c r="U1274" s="33">
        <f t="shared" si="574"/>
        <v>0.35</v>
      </c>
      <c r="V1274" s="33">
        <f t="shared" si="575"/>
        <v>1</v>
      </c>
      <c r="W1274" s="33">
        <f t="shared" si="576"/>
        <v>0.157</v>
      </c>
      <c r="X1274" s="33">
        <f t="shared" si="577"/>
        <v>0.436</v>
      </c>
      <c r="Y1274" s="33">
        <f t="shared" si="578"/>
        <v>0.40700000000000003</v>
      </c>
      <c r="Z1274" s="33">
        <f t="shared" si="579"/>
        <v>1</v>
      </c>
    </row>
    <row r="1275" spans="1:26" ht="11.25" thickTop="1" x14ac:dyDescent="0.15">
      <c r="A1275" s="35" t="s">
        <v>225</v>
      </c>
      <c r="B1275" s="26">
        <f>SUM(B1274,B1264,B1258)</f>
        <v>156</v>
      </c>
      <c r="C1275" s="26">
        <f>SUM(C1274,C1264,C1258)</f>
        <v>46</v>
      </c>
      <c r="D1275" s="26">
        <f>SUM(D1274,D1264,D1258)</f>
        <v>6075</v>
      </c>
      <c r="E1275" s="26">
        <f>SUM(E1274,E1264,E1258)</f>
        <v>3424</v>
      </c>
      <c r="F1275" s="26">
        <f t="shared" si="569"/>
        <v>9701</v>
      </c>
      <c r="G1275" s="26">
        <f>SUM(G1274,G1264,G1258)</f>
        <v>1460</v>
      </c>
      <c r="H1275" s="26">
        <f>SUM(H1274,H1264,H1258)</f>
        <v>4219</v>
      </c>
      <c r="I1275" s="26">
        <f>SUM(I1274,I1264,I1258)</f>
        <v>4022</v>
      </c>
      <c r="J1275" s="26">
        <f t="shared" si="570"/>
        <v>9701</v>
      </c>
      <c r="Q1275" s="35" t="s">
        <v>225</v>
      </c>
      <c r="R1275" s="27">
        <f t="shared" si="571"/>
        <v>1.6E-2</v>
      </c>
      <c r="S1275" s="27">
        <f t="shared" si="572"/>
        <v>5.0000000000000001E-3</v>
      </c>
      <c r="T1275" s="27">
        <f t="shared" si="573"/>
        <v>0.626</v>
      </c>
      <c r="U1275" s="27">
        <f t="shared" si="574"/>
        <v>0.35299999999999998</v>
      </c>
      <c r="V1275" s="27">
        <f t="shared" si="575"/>
        <v>1</v>
      </c>
      <c r="W1275" s="27">
        <f t="shared" si="576"/>
        <v>0.15</v>
      </c>
      <c r="X1275" s="27">
        <f t="shared" si="577"/>
        <v>0.435</v>
      </c>
      <c r="Y1275" s="27">
        <f t="shared" si="578"/>
        <v>0.41500000000000004</v>
      </c>
      <c r="Z1275" s="27">
        <f t="shared" si="579"/>
        <v>1</v>
      </c>
    </row>
    <row r="1276" spans="1:26" x14ac:dyDescent="0.15">
      <c r="A1276" s="156"/>
      <c r="B1276" s="81" t="s">
        <v>370</v>
      </c>
      <c r="C1276" s="47"/>
      <c r="D1276" s="47"/>
      <c r="E1276" s="47"/>
      <c r="F1276" s="48"/>
      <c r="G1276" s="81" t="s">
        <v>371</v>
      </c>
      <c r="H1276" s="47"/>
      <c r="I1276" s="47"/>
      <c r="J1276" s="48"/>
      <c r="Q1276" s="21"/>
      <c r="R1276" s="82" t="s">
        <v>370</v>
      </c>
      <c r="S1276" s="50"/>
      <c r="T1276" s="50"/>
      <c r="U1276" s="50"/>
      <c r="V1276" s="51"/>
      <c r="W1276" s="82" t="s">
        <v>371</v>
      </c>
      <c r="X1276" s="50"/>
      <c r="Y1276" s="50"/>
      <c r="Z1276" s="51"/>
    </row>
    <row r="1277" spans="1:26" x14ac:dyDescent="0.15">
      <c r="A1277" s="16"/>
      <c r="B1277" s="17" t="s">
        <v>347</v>
      </c>
      <c r="C1277" s="17" t="s">
        <v>348</v>
      </c>
      <c r="D1277" s="17" t="s">
        <v>349</v>
      </c>
      <c r="E1277" s="37" t="s">
        <v>201</v>
      </c>
      <c r="F1277" s="18" t="s">
        <v>202</v>
      </c>
      <c r="G1277" s="17" t="s">
        <v>350</v>
      </c>
      <c r="H1277" s="17" t="s">
        <v>351</v>
      </c>
      <c r="I1277" s="37" t="s">
        <v>201</v>
      </c>
      <c r="J1277" s="18" t="s">
        <v>202</v>
      </c>
      <c r="Q1277" s="20"/>
      <c r="R1277" s="21" t="s">
        <v>347</v>
      </c>
      <c r="S1277" s="21" t="s">
        <v>348</v>
      </c>
      <c r="T1277" s="21" t="s">
        <v>349</v>
      </c>
      <c r="U1277" s="38" t="s">
        <v>201</v>
      </c>
      <c r="V1277" s="21" t="s">
        <v>202</v>
      </c>
      <c r="W1277" s="21" t="s">
        <v>350</v>
      </c>
      <c r="X1277" s="21" t="s">
        <v>351</v>
      </c>
      <c r="Y1277" s="38" t="s">
        <v>201</v>
      </c>
      <c r="Z1277" s="21" t="s">
        <v>202</v>
      </c>
    </row>
    <row r="1278" spans="1:26" x14ac:dyDescent="0.15">
      <c r="A1278" s="34" t="s">
        <v>203</v>
      </c>
      <c r="B1278" s="25">
        <v>56</v>
      </c>
      <c r="C1278" s="25">
        <v>24</v>
      </c>
      <c r="D1278" s="25">
        <v>1834</v>
      </c>
      <c r="E1278" s="25">
        <v>1013</v>
      </c>
      <c r="F1278" s="26">
        <f t="shared" ref="F1278:F1300" si="580">SUM(B1278:E1278)</f>
        <v>2927</v>
      </c>
      <c r="G1278" s="25">
        <v>537</v>
      </c>
      <c r="H1278" s="25">
        <v>1232</v>
      </c>
      <c r="I1278" s="25">
        <v>1158</v>
      </c>
      <c r="J1278" s="26">
        <f t="shared" ref="J1278:J1300" si="581">SUM(G1278:I1278)</f>
        <v>2927</v>
      </c>
      <c r="Q1278" s="35" t="s">
        <v>203</v>
      </c>
      <c r="R1278" s="27">
        <f t="shared" ref="R1278:R1300" si="582">ROUND(B1278/F1278,3)</f>
        <v>1.9E-2</v>
      </c>
      <c r="S1278" s="27">
        <f t="shared" ref="S1278:S1300" si="583">ROUND(C1278/F1278,3)</f>
        <v>8.0000000000000002E-3</v>
      </c>
      <c r="T1278" s="27">
        <f t="shared" ref="T1278:T1300" si="584">ROUND(D1278/F1278,3)</f>
        <v>0.627</v>
      </c>
      <c r="U1278" s="27">
        <f t="shared" ref="U1278:U1300" si="585">1-SUM(R1278:T1278)</f>
        <v>0.34599999999999997</v>
      </c>
      <c r="V1278" s="27">
        <f t="shared" ref="V1278:V1300" si="586">SUM(R1278:U1278)</f>
        <v>1</v>
      </c>
      <c r="W1278" s="27">
        <f t="shared" ref="W1278:W1300" si="587">ROUND(G1278/J1278,3)</f>
        <v>0.183</v>
      </c>
      <c r="X1278" s="27">
        <f t="shared" ref="X1278:X1300" si="588">ROUND(H1278/J1278,3)</f>
        <v>0.42099999999999999</v>
      </c>
      <c r="Y1278" s="27">
        <f t="shared" ref="Y1278:Y1300" si="589">1-SUM(W1278:X1278)</f>
        <v>0.39600000000000002</v>
      </c>
      <c r="Z1278" s="27">
        <f t="shared" ref="Z1278:Z1300" si="590">SUM(W1278:Y1278)</f>
        <v>1</v>
      </c>
    </row>
    <row r="1279" spans="1:26" x14ac:dyDescent="0.15">
      <c r="A1279" s="24" t="s">
        <v>204</v>
      </c>
      <c r="B1279" s="28">
        <v>5</v>
      </c>
      <c r="C1279" s="28">
        <v>1</v>
      </c>
      <c r="D1279" s="28">
        <v>93</v>
      </c>
      <c r="E1279" s="28">
        <v>58</v>
      </c>
      <c r="F1279" s="29">
        <f t="shared" si="580"/>
        <v>157</v>
      </c>
      <c r="G1279" s="28">
        <v>34</v>
      </c>
      <c r="H1279" s="28">
        <v>67</v>
      </c>
      <c r="I1279" s="28">
        <v>56</v>
      </c>
      <c r="J1279" s="29">
        <f t="shared" si="581"/>
        <v>157</v>
      </c>
      <c r="Q1279" s="21" t="s">
        <v>204</v>
      </c>
      <c r="R1279" s="30">
        <f t="shared" si="582"/>
        <v>3.2000000000000001E-2</v>
      </c>
      <c r="S1279" s="30">
        <f t="shared" si="583"/>
        <v>6.0000000000000001E-3</v>
      </c>
      <c r="T1279" s="30">
        <f t="shared" si="584"/>
        <v>0.59199999999999997</v>
      </c>
      <c r="U1279" s="30">
        <f t="shared" si="585"/>
        <v>0.37</v>
      </c>
      <c r="V1279" s="30">
        <f t="shared" si="586"/>
        <v>1</v>
      </c>
      <c r="W1279" s="30">
        <f t="shared" si="587"/>
        <v>0.217</v>
      </c>
      <c r="X1279" s="30">
        <f t="shared" si="588"/>
        <v>0.42699999999999999</v>
      </c>
      <c r="Y1279" s="30">
        <f t="shared" si="589"/>
        <v>0.35599999999999998</v>
      </c>
      <c r="Z1279" s="30">
        <f t="shared" si="590"/>
        <v>1</v>
      </c>
    </row>
    <row r="1280" spans="1:26" x14ac:dyDescent="0.15">
      <c r="A1280" s="24" t="s">
        <v>205</v>
      </c>
      <c r="B1280" s="28">
        <v>1</v>
      </c>
      <c r="C1280" s="28">
        <v>0</v>
      </c>
      <c r="D1280" s="28">
        <v>35</v>
      </c>
      <c r="E1280" s="28">
        <v>31</v>
      </c>
      <c r="F1280" s="29">
        <f t="shared" si="580"/>
        <v>67</v>
      </c>
      <c r="G1280" s="28">
        <v>11</v>
      </c>
      <c r="H1280" s="28">
        <v>29</v>
      </c>
      <c r="I1280" s="28">
        <v>27</v>
      </c>
      <c r="J1280" s="29">
        <f t="shared" si="581"/>
        <v>67</v>
      </c>
      <c r="Q1280" s="21" t="s">
        <v>205</v>
      </c>
      <c r="R1280" s="30">
        <f t="shared" si="582"/>
        <v>1.4999999999999999E-2</v>
      </c>
      <c r="S1280" s="30">
        <f t="shared" si="583"/>
        <v>0</v>
      </c>
      <c r="T1280" s="30">
        <f t="shared" si="584"/>
        <v>0.52200000000000002</v>
      </c>
      <c r="U1280" s="30">
        <f t="shared" si="585"/>
        <v>0.46299999999999997</v>
      </c>
      <c r="V1280" s="30">
        <f t="shared" si="586"/>
        <v>1</v>
      </c>
      <c r="W1280" s="30">
        <f t="shared" si="587"/>
        <v>0.16400000000000001</v>
      </c>
      <c r="X1280" s="30">
        <f t="shared" si="588"/>
        <v>0.433</v>
      </c>
      <c r="Y1280" s="30">
        <f t="shared" si="589"/>
        <v>0.40300000000000002</v>
      </c>
      <c r="Z1280" s="30">
        <f t="shared" si="590"/>
        <v>1</v>
      </c>
    </row>
    <row r="1281" spans="1:26" x14ac:dyDescent="0.15">
      <c r="A1281" s="24" t="s">
        <v>206</v>
      </c>
      <c r="B1281" s="28">
        <v>5</v>
      </c>
      <c r="C1281" s="28">
        <v>1</v>
      </c>
      <c r="D1281" s="28">
        <v>72</v>
      </c>
      <c r="E1281" s="28">
        <v>60</v>
      </c>
      <c r="F1281" s="29">
        <f t="shared" si="580"/>
        <v>138</v>
      </c>
      <c r="G1281" s="28">
        <v>22</v>
      </c>
      <c r="H1281" s="28">
        <v>47</v>
      </c>
      <c r="I1281" s="28">
        <v>69</v>
      </c>
      <c r="J1281" s="29">
        <f t="shared" si="581"/>
        <v>138</v>
      </c>
      <c r="Q1281" s="21" t="s">
        <v>206</v>
      </c>
      <c r="R1281" s="30">
        <f t="shared" si="582"/>
        <v>3.5999999999999997E-2</v>
      </c>
      <c r="S1281" s="30">
        <f t="shared" si="583"/>
        <v>7.0000000000000001E-3</v>
      </c>
      <c r="T1281" s="30">
        <f t="shared" si="584"/>
        <v>0.52200000000000002</v>
      </c>
      <c r="U1281" s="30">
        <f t="shared" si="585"/>
        <v>0.43499999999999994</v>
      </c>
      <c r="V1281" s="30">
        <f t="shared" si="586"/>
        <v>1</v>
      </c>
      <c r="W1281" s="30">
        <f t="shared" si="587"/>
        <v>0.159</v>
      </c>
      <c r="X1281" s="30">
        <f t="shared" si="588"/>
        <v>0.34100000000000003</v>
      </c>
      <c r="Y1281" s="30">
        <f t="shared" si="589"/>
        <v>0.5</v>
      </c>
      <c r="Z1281" s="30">
        <f t="shared" si="590"/>
        <v>1</v>
      </c>
    </row>
    <row r="1282" spans="1:26" x14ac:dyDescent="0.15">
      <c r="A1282" s="24" t="s">
        <v>207</v>
      </c>
      <c r="B1282" s="28">
        <v>6</v>
      </c>
      <c r="C1282" s="28">
        <v>0</v>
      </c>
      <c r="D1282" s="28">
        <v>112</v>
      </c>
      <c r="E1282" s="28">
        <v>70</v>
      </c>
      <c r="F1282" s="29">
        <f t="shared" si="580"/>
        <v>188</v>
      </c>
      <c r="G1282" s="28">
        <v>40</v>
      </c>
      <c r="H1282" s="28">
        <v>72</v>
      </c>
      <c r="I1282" s="28">
        <v>76</v>
      </c>
      <c r="J1282" s="29">
        <f t="shared" si="581"/>
        <v>188</v>
      </c>
      <c r="Q1282" s="21" t="s">
        <v>207</v>
      </c>
      <c r="R1282" s="30">
        <f t="shared" si="582"/>
        <v>3.2000000000000001E-2</v>
      </c>
      <c r="S1282" s="30">
        <f t="shared" si="583"/>
        <v>0</v>
      </c>
      <c r="T1282" s="30">
        <f t="shared" si="584"/>
        <v>0.59599999999999997</v>
      </c>
      <c r="U1282" s="30">
        <f t="shared" si="585"/>
        <v>0.372</v>
      </c>
      <c r="V1282" s="30">
        <f t="shared" si="586"/>
        <v>1</v>
      </c>
      <c r="W1282" s="30">
        <f t="shared" si="587"/>
        <v>0.21299999999999999</v>
      </c>
      <c r="X1282" s="30">
        <f t="shared" si="588"/>
        <v>0.38300000000000001</v>
      </c>
      <c r="Y1282" s="30">
        <f t="shared" si="589"/>
        <v>0.40400000000000003</v>
      </c>
      <c r="Z1282" s="30">
        <f t="shared" si="590"/>
        <v>1</v>
      </c>
    </row>
    <row r="1283" spans="1:26" ht="11.25" thickBot="1" x14ac:dyDescent="0.2">
      <c r="A1283" s="31" t="s">
        <v>208</v>
      </c>
      <c r="B1283" s="32">
        <f>SUM(B1278:B1282)</f>
        <v>73</v>
      </c>
      <c r="C1283" s="32">
        <f>SUM(C1278:C1282)</f>
        <v>26</v>
      </c>
      <c r="D1283" s="32">
        <f>SUM(D1278:D1282)</f>
        <v>2146</v>
      </c>
      <c r="E1283" s="32">
        <f>SUM(E1278:E1282)</f>
        <v>1232</v>
      </c>
      <c r="F1283" s="32">
        <f t="shared" si="580"/>
        <v>3477</v>
      </c>
      <c r="G1283" s="32">
        <f>SUM(G1278:G1282)</f>
        <v>644</v>
      </c>
      <c r="H1283" s="32">
        <f>SUM(H1278:H1282)</f>
        <v>1447</v>
      </c>
      <c r="I1283" s="32">
        <f>SUM(I1278:I1282)</f>
        <v>1386</v>
      </c>
      <c r="J1283" s="32">
        <f t="shared" si="581"/>
        <v>3477</v>
      </c>
      <c r="Q1283" s="31" t="s">
        <v>208</v>
      </c>
      <c r="R1283" s="33">
        <f t="shared" si="582"/>
        <v>2.1000000000000001E-2</v>
      </c>
      <c r="S1283" s="33">
        <f t="shared" si="583"/>
        <v>7.0000000000000001E-3</v>
      </c>
      <c r="T1283" s="33">
        <f t="shared" si="584"/>
        <v>0.61699999999999999</v>
      </c>
      <c r="U1283" s="33">
        <f t="shared" si="585"/>
        <v>0.35499999999999998</v>
      </c>
      <c r="V1283" s="33">
        <f t="shared" si="586"/>
        <v>1</v>
      </c>
      <c r="W1283" s="33">
        <f t="shared" si="587"/>
        <v>0.185</v>
      </c>
      <c r="X1283" s="33">
        <f t="shared" si="588"/>
        <v>0.41599999999999998</v>
      </c>
      <c r="Y1283" s="33">
        <f t="shared" si="589"/>
        <v>0.39900000000000002</v>
      </c>
      <c r="Z1283" s="33">
        <f t="shared" si="590"/>
        <v>1</v>
      </c>
    </row>
    <row r="1284" spans="1:26" ht="11.25" thickTop="1" x14ac:dyDescent="0.15">
      <c r="A1284" s="34" t="s">
        <v>209</v>
      </c>
      <c r="B1284" s="25">
        <v>16</v>
      </c>
      <c r="C1284" s="25">
        <v>4</v>
      </c>
      <c r="D1284" s="25">
        <v>671</v>
      </c>
      <c r="E1284" s="25">
        <v>328</v>
      </c>
      <c r="F1284" s="26">
        <f t="shared" si="580"/>
        <v>1019</v>
      </c>
      <c r="G1284" s="25">
        <v>165</v>
      </c>
      <c r="H1284" s="25">
        <v>398</v>
      </c>
      <c r="I1284" s="25">
        <v>456</v>
      </c>
      <c r="J1284" s="26">
        <f t="shared" si="581"/>
        <v>1019</v>
      </c>
      <c r="Q1284" s="35" t="s">
        <v>209</v>
      </c>
      <c r="R1284" s="27">
        <f t="shared" si="582"/>
        <v>1.6E-2</v>
      </c>
      <c r="S1284" s="27">
        <f t="shared" si="583"/>
        <v>4.0000000000000001E-3</v>
      </c>
      <c r="T1284" s="27">
        <f t="shared" si="584"/>
        <v>0.65800000000000003</v>
      </c>
      <c r="U1284" s="27">
        <f t="shared" si="585"/>
        <v>0.32199999999999995</v>
      </c>
      <c r="V1284" s="27">
        <f t="shared" si="586"/>
        <v>1</v>
      </c>
      <c r="W1284" s="27">
        <f t="shared" si="587"/>
        <v>0.16200000000000001</v>
      </c>
      <c r="X1284" s="27">
        <f t="shared" si="588"/>
        <v>0.39100000000000001</v>
      </c>
      <c r="Y1284" s="27">
        <f t="shared" si="589"/>
        <v>0.44699999999999995</v>
      </c>
      <c r="Z1284" s="27">
        <f t="shared" si="590"/>
        <v>1</v>
      </c>
    </row>
    <row r="1285" spans="1:26" x14ac:dyDescent="0.15">
      <c r="A1285" s="24" t="s">
        <v>210</v>
      </c>
      <c r="B1285" s="28">
        <v>1</v>
      </c>
      <c r="C1285" s="28">
        <v>3</v>
      </c>
      <c r="D1285" s="28">
        <v>53</v>
      </c>
      <c r="E1285" s="28">
        <v>39</v>
      </c>
      <c r="F1285" s="29">
        <f t="shared" si="580"/>
        <v>96</v>
      </c>
      <c r="G1285" s="28">
        <v>19</v>
      </c>
      <c r="H1285" s="28">
        <v>29</v>
      </c>
      <c r="I1285" s="28">
        <v>48</v>
      </c>
      <c r="J1285" s="29">
        <f t="shared" si="581"/>
        <v>96</v>
      </c>
      <c r="Q1285" s="21" t="s">
        <v>210</v>
      </c>
      <c r="R1285" s="30">
        <f t="shared" si="582"/>
        <v>0.01</v>
      </c>
      <c r="S1285" s="30">
        <f t="shared" si="583"/>
        <v>3.1E-2</v>
      </c>
      <c r="T1285" s="30">
        <f t="shared" si="584"/>
        <v>0.55200000000000005</v>
      </c>
      <c r="U1285" s="30">
        <f t="shared" si="585"/>
        <v>0.40699999999999992</v>
      </c>
      <c r="V1285" s="30">
        <f t="shared" si="586"/>
        <v>1</v>
      </c>
      <c r="W1285" s="30">
        <f t="shared" si="587"/>
        <v>0.19800000000000001</v>
      </c>
      <c r="X1285" s="30">
        <f t="shared" si="588"/>
        <v>0.30199999999999999</v>
      </c>
      <c r="Y1285" s="30">
        <f t="shared" si="589"/>
        <v>0.5</v>
      </c>
      <c r="Z1285" s="30">
        <f t="shared" si="590"/>
        <v>1</v>
      </c>
    </row>
    <row r="1286" spans="1:26" x14ac:dyDescent="0.15">
      <c r="A1286" s="24" t="s">
        <v>211</v>
      </c>
      <c r="B1286" s="28">
        <v>4</v>
      </c>
      <c r="C1286" s="28">
        <v>2</v>
      </c>
      <c r="D1286" s="28">
        <v>198</v>
      </c>
      <c r="E1286" s="28">
        <v>108</v>
      </c>
      <c r="F1286" s="29">
        <f t="shared" si="580"/>
        <v>312</v>
      </c>
      <c r="G1286" s="28">
        <v>71</v>
      </c>
      <c r="H1286" s="28">
        <v>120</v>
      </c>
      <c r="I1286" s="28">
        <v>121</v>
      </c>
      <c r="J1286" s="29">
        <f t="shared" si="581"/>
        <v>312</v>
      </c>
      <c r="Q1286" s="21" t="s">
        <v>211</v>
      </c>
      <c r="R1286" s="30">
        <f t="shared" si="582"/>
        <v>1.2999999999999999E-2</v>
      </c>
      <c r="S1286" s="30">
        <f t="shared" si="583"/>
        <v>6.0000000000000001E-3</v>
      </c>
      <c r="T1286" s="30">
        <f t="shared" si="584"/>
        <v>0.63500000000000001</v>
      </c>
      <c r="U1286" s="30">
        <f t="shared" si="585"/>
        <v>0.34599999999999997</v>
      </c>
      <c r="V1286" s="30">
        <f t="shared" si="586"/>
        <v>1</v>
      </c>
      <c r="W1286" s="30">
        <f t="shared" si="587"/>
        <v>0.22800000000000001</v>
      </c>
      <c r="X1286" s="30">
        <f t="shared" si="588"/>
        <v>0.38500000000000001</v>
      </c>
      <c r="Y1286" s="30">
        <f t="shared" si="589"/>
        <v>0.38700000000000001</v>
      </c>
      <c r="Z1286" s="30">
        <f t="shared" si="590"/>
        <v>1</v>
      </c>
    </row>
    <row r="1287" spans="1:26" x14ac:dyDescent="0.15">
      <c r="A1287" s="24" t="s">
        <v>212</v>
      </c>
      <c r="B1287" s="28">
        <v>6</v>
      </c>
      <c r="C1287" s="28">
        <v>1</v>
      </c>
      <c r="D1287" s="28">
        <v>152</v>
      </c>
      <c r="E1287" s="28">
        <v>104</v>
      </c>
      <c r="F1287" s="29">
        <f t="shared" si="580"/>
        <v>263</v>
      </c>
      <c r="G1287" s="28">
        <v>54</v>
      </c>
      <c r="H1287" s="28">
        <v>98</v>
      </c>
      <c r="I1287" s="28">
        <v>111</v>
      </c>
      <c r="J1287" s="29">
        <f t="shared" si="581"/>
        <v>263</v>
      </c>
      <c r="Q1287" s="21" t="s">
        <v>212</v>
      </c>
      <c r="R1287" s="30">
        <f t="shared" si="582"/>
        <v>2.3E-2</v>
      </c>
      <c r="S1287" s="30">
        <f t="shared" si="583"/>
        <v>4.0000000000000001E-3</v>
      </c>
      <c r="T1287" s="30">
        <f t="shared" si="584"/>
        <v>0.57799999999999996</v>
      </c>
      <c r="U1287" s="30">
        <f t="shared" si="585"/>
        <v>0.39500000000000002</v>
      </c>
      <c r="V1287" s="30">
        <f t="shared" si="586"/>
        <v>1</v>
      </c>
      <c r="W1287" s="30">
        <f t="shared" si="587"/>
        <v>0.20499999999999999</v>
      </c>
      <c r="X1287" s="30">
        <f t="shared" si="588"/>
        <v>0.373</v>
      </c>
      <c r="Y1287" s="30">
        <f t="shared" si="589"/>
        <v>0.42200000000000004</v>
      </c>
      <c r="Z1287" s="30">
        <f t="shared" si="590"/>
        <v>1</v>
      </c>
    </row>
    <row r="1288" spans="1:26" x14ac:dyDescent="0.15">
      <c r="A1288" s="24" t="s">
        <v>213</v>
      </c>
      <c r="B1288" s="28">
        <v>7</v>
      </c>
      <c r="C1288" s="28">
        <v>2</v>
      </c>
      <c r="D1288" s="28">
        <v>127</v>
      </c>
      <c r="E1288" s="28">
        <v>77</v>
      </c>
      <c r="F1288" s="29">
        <f t="shared" si="580"/>
        <v>213</v>
      </c>
      <c r="G1288" s="28">
        <v>45</v>
      </c>
      <c r="H1288" s="28">
        <v>85</v>
      </c>
      <c r="I1288" s="28">
        <v>83</v>
      </c>
      <c r="J1288" s="29">
        <f t="shared" si="581"/>
        <v>213</v>
      </c>
      <c r="Q1288" s="21" t="s">
        <v>213</v>
      </c>
      <c r="R1288" s="30">
        <f t="shared" si="582"/>
        <v>3.3000000000000002E-2</v>
      </c>
      <c r="S1288" s="30">
        <f t="shared" si="583"/>
        <v>8.9999999999999993E-3</v>
      </c>
      <c r="T1288" s="30">
        <f t="shared" si="584"/>
        <v>0.59599999999999997</v>
      </c>
      <c r="U1288" s="30">
        <f t="shared" si="585"/>
        <v>0.36199999999999999</v>
      </c>
      <c r="V1288" s="30">
        <f t="shared" si="586"/>
        <v>1</v>
      </c>
      <c r="W1288" s="30">
        <f t="shared" si="587"/>
        <v>0.21099999999999999</v>
      </c>
      <c r="X1288" s="30">
        <f t="shared" si="588"/>
        <v>0.39900000000000002</v>
      </c>
      <c r="Y1288" s="30">
        <f t="shared" si="589"/>
        <v>0.39</v>
      </c>
      <c r="Z1288" s="30">
        <f t="shared" si="590"/>
        <v>1</v>
      </c>
    </row>
    <row r="1289" spans="1:26" ht="11.25" thickBot="1" x14ac:dyDescent="0.2">
      <c r="A1289" s="31" t="s">
        <v>214</v>
      </c>
      <c r="B1289" s="32">
        <f>SUM(B1284:B1288)</f>
        <v>34</v>
      </c>
      <c r="C1289" s="32">
        <f>SUM(C1284:C1288)</f>
        <v>12</v>
      </c>
      <c r="D1289" s="32">
        <f>SUM(D1284:D1288)</f>
        <v>1201</v>
      </c>
      <c r="E1289" s="32">
        <f>SUM(E1284:E1288)</f>
        <v>656</v>
      </c>
      <c r="F1289" s="32">
        <f t="shared" si="580"/>
        <v>1903</v>
      </c>
      <c r="G1289" s="32">
        <f>SUM(G1284:G1288)</f>
        <v>354</v>
      </c>
      <c r="H1289" s="32">
        <f>SUM(H1284:H1288)</f>
        <v>730</v>
      </c>
      <c r="I1289" s="32">
        <f>SUM(I1284:I1288)</f>
        <v>819</v>
      </c>
      <c r="J1289" s="32">
        <f t="shared" si="581"/>
        <v>1903</v>
      </c>
      <c r="Q1289" s="31" t="s">
        <v>214</v>
      </c>
      <c r="R1289" s="33">
        <f t="shared" si="582"/>
        <v>1.7999999999999999E-2</v>
      </c>
      <c r="S1289" s="33">
        <f t="shared" si="583"/>
        <v>6.0000000000000001E-3</v>
      </c>
      <c r="T1289" s="33">
        <f t="shared" si="584"/>
        <v>0.63100000000000001</v>
      </c>
      <c r="U1289" s="33">
        <f t="shared" si="585"/>
        <v>0.34499999999999997</v>
      </c>
      <c r="V1289" s="33">
        <f t="shared" si="586"/>
        <v>1</v>
      </c>
      <c r="W1289" s="33">
        <f t="shared" si="587"/>
        <v>0.186</v>
      </c>
      <c r="X1289" s="33">
        <f t="shared" si="588"/>
        <v>0.38400000000000001</v>
      </c>
      <c r="Y1289" s="33">
        <f t="shared" si="589"/>
        <v>0.42999999999999994</v>
      </c>
      <c r="Z1289" s="33">
        <f t="shared" si="590"/>
        <v>1</v>
      </c>
    </row>
    <row r="1290" spans="1:26" ht="11.25" thickTop="1" x14ac:dyDescent="0.15">
      <c r="A1290" s="34" t="s">
        <v>215</v>
      </c>
      <c r="B1290" s="25">
        <v>56</v>
      </c>
      <c r="C1290" s="25">
        <v>26</v>
      </c>
      <c r="D1290" s="25">
        <v>1641</v>
      </c>
      <c r="E1290" s="25">
        <v>930</v>
      </c>
      <c r="F1290" s="26">
        <f t="shared" si="580"/>
        <v>2653</v>
      </c>
      <c r="G1290" s="25">
        <v>518</v>
      </c>
      <c r="H1290" s="25">
        <v>1139</v>
      </c>
      <c r="I1290" s="25">
        <v>996</v>
      </c>
      <c r="J1290" s="26">
        <f t="shared" si="581"/>
        <v>2653</v>
      </c>
      <c r="Q1290" s="35" t="s">
        <v>215</v>
      </c>
      <c r="R1290" s="27">
        <f t="shared" si="582"/>
        <v>2.1000000000000001E-2</v>
      </c>
      <c r="S1290" s="27">
        <f t="shared" si="583"/>
        <v>0.01</v>
      </c>
      <c r="T1290" s="27">
        <f t="shared" si="584"/>
        <v>0.61899999999999999</v>
      </c>
      <c r="U1290" s="27">
        <f t="shared" si="585"/>
        <v>0.35</v>
      </c>
      <c r="V1290" s="27">
        <f t="shared" si="586"/>
        <v>1</v>
      </c>
      <c r="W1290" s="27">
        <f t="shared" si="587"/>
        <v>0.19500000000000001</v>
      </c>
      <c r="X1290" s="27">
        <f t="shared" si="588"/>
        <v>0.42899999999999999</v>
      </c>
      <c r="Y1290" s="27">
        <f t="shared" si="589"/>
        <v>0.376</v>
      </c>
      <c r="Z1290" s="27">
        <f t="shared" si="590"/>
        <v>1</v>
      </c>
    </row>
    <row r="1291" spans="1:26" x14ac:dyDescent="0.15">
      <c r="A1291" s="24" t="s">
        <v>216</v>
      </c>
      <c r="B1291" s="28">
        <v>26</v>
      </c>
      <c r="C1291" s="28">
        <v>4</v>
      </c>
      <c r="D1291" s="28">
        <v>384</v>
      </c>
      <c r="E1291" s="28">
        <v>172</v>
      </c>
      <c r="F1291" s="29">
        <f t="shared" si="580"/>
        <v>586</v>
      </c>
      <c r="G1291" s="28">
        <v>138</v>
      </c>
      <c r="H1291" s="28">
        <v>228</v>
      </c>
      <c r="I1291" s="28">
        <v>220</v>
      </c>
      <c r="J1291" s="29">
        <f t="shared" si="581"/>
        <v>586</v>
      </c>
      <c r="Q1291" s="21" t="s">
        <v>216</v>
      </c>
      <c r="R1291" s="30">
        <f t="shared" si="582"/>
        <v>4.3999999999999997E-2</v>
      </c>
      <c r="S1291" s="30">
        <f t="shared" si="583"/>
        <v>7.0000000000000001E-3</v>
      </c>
      <c r="T1291" s="30">
        <f t="shared" si="584"/>
        <v>0.65500000000000003</v>
      </c>
      <c r="U1291" s="30">
        <f t="shared" si="585"/>
        <v>0.29399999999999993</v>
      </c>
      <c r="V1291" s="30">
        <f t="shared" si="586"/>
        <v>1</v>
      </c>
      <c r="W1291" s="30">
        <f t="shared" si="587"/>
        <v>0.23499999999999999</v>
      </c>
      <c r="X1291" s="30">
        <f t="shared" si="588"/>
        <v>0.38900000000000001</v>
      </c>
      <c r="Y1291" s="30">
        <f t="shared" si="589"/>
        <v>0.376</v>
      </c>
      <c r="Z1291" s="30">
        <f t="shared" si="590"/>
        <v>1</v>
      </c>
    </row>
    <row r="1292" spans="1:26" x14ac:dyDescent="0.15">
      <c r="A1292" s="24" t="s">
        <v>217</v>
      </c>
      <c r="B1292" s="28">
        <v>1</v>
      </c>
      <c r="C1292" s="28">
        <v>1</v>
      </c>
      <c r="D1292" s="28">
        <v>32</v>
      </c>
      <c r="E1292" s="28">
        <v>14</v>
      </c>
      <c r="F1292" s="29">
        <f t="shared" si="580"/>
        <v>48</v>
      </c>
      <c r="G1292" s="28">
        <v>8</v>
      </c>
      <c r="H1292" s="28">
        <v>22</v>
      </c>
      <c r="I1292" s="28">
        <v>18</v>
      </c>
      <c r="J1292" s="29">
        <f t="shared" si="581"/>
        <v>48</v>
      </c>
      <c r="Q1292" s="21" t="s">
        <v>217</v>
      </c>
      <c r="R1292" s="30">
        <f t="shared" si="582"/>
        <v>2.1000000000000001E-2</v>
      </c>
      <c r="S1292" s="30">
        <f t="shared" si="583"/>
        <v>2.1000000000000001E-2</v>
      </c>
      <c r="T1292" s="30">
        <f t="shared" si="584"/>
        <v>0.66700000000000004</v>
      </c>
      <c r="U1292" s="30">
        <f t="shared" si="585"/>
        <v>0.29099999999999993</v>
      </c>
      <c r="V1292" s="30">
        <f t="shared" si="586"/>
        <v>1</v>
      </c>
      <c r="W1292" s="30">
        <f t="shared" si="587"/>
        <v>0.16700000000000001</v>
      </c>
      <c r="X1292" s="30">
        <f t="shared" si="588"/>
        <v>0.45800000000000002</v>
      </c>
      <c r="Y1292" s="30">
        <f t="shared" si="589"/>
        <v>0.375</v>
      </c>
      <c r="Z1292" s="30">
        <f t="shared" si="590"/>
        <v>1</v>
      </c>
    </row>
    <row r="1293" spans="1:26" x14ac:dyDescent="0.15">
      <c r="A1293" s="24" t="s">
        <v>218</v>
      </c>
      <c r="B1293" s="28">
        <v>5</v>
      </c>
      <c r="C1293" s="28">
        <v>0</v>
      </c>
      <c r="D1293" s="28">
        <v>181</v>
      </c>
      <c r="E1293" s="28">
        <v>121</v>
      </c>
      <c r="F1293" s="29">
        <f t="shared" si="580"/>
        <v>307</v>
      </c>
      <c r="G1293" s="28">
        <v>72</v>
      </c>
      <c r="H1293" s="28">
        <v>113</v>
      </c>
      <c r="I1293" s="28">
        <v>122</v>
      </c>
      <c r="J1293" s="29">
        <f t="shared" si="581"/>
        <v>307</v>
      </c>
      <c r="Q1293" s="21" t="s">
        <v>218</v>
      </c>
      <c r="R1293" s="30">
        <f t="shared" si="582"/>
        <v>1.6E-2</v>
      </c>
      <c r="S1293" s="30">
        <f t="shared" si="583"/>
        <v>0</v>
      </c>
      <c r="T1293" s="30">
        <f t="shared" si="584"/>
        <v>0.59</v>
      </c>
      <c r="U1293" s="30">
        <f t="shared" si="585"/>
        <v>0.39400000000000002</v>
      </c>
      <c r="V1293" s="30">
        <f t="shared" si="586"/>
        <v>1</v>
      </c>
      <c r="W1293" s="30">
        <f t="shared" si="587"/>
        <v>0.23499999999999999</v>
      </c>
      <c r="X1293" s="30">
        <f t="shared" si="588"/>
        <v>0.36799999999999999</v>
      </c>
      <c r="Y1293" s="30">
        <f t="shared" si="589"/>
        <v>0.39700000000000002</v>
      </c>
      <c r="Z1293" s="30">
        <f t="shared" si="590"/>
        <v>1</v>
      </c>
    </row>
    <row r="1294" spans="1:26" x14ac:dyDescent="0.15">
      <c r="A1294" s="24" t="s">
        <v>219</v>
      </c>
      <c r="B1294" s="28">
        <v>4</v>
      </c>
      <c r="C1294" s="28">
        <v>0</v>
      </c>
      <c r="D1294" s="28">
        <v>243</v>
      </c>
      <c r="E1294" s="28">
        <v>92</v>
      </c>
      <c r="F1294" s="29">
        <f t="shared" si="580"/>
        <v>339</v>
      </c>
      <c r="G1294" s="28">
        <v>42</v>
      </c>
      <c r="H1294" s="28">
        <v>129</v>
      </c>
      <c r="I1294" s="28">
        <v>168</v>
      </c>
      <c r="J1294" s="29">
        <f t="shared" si="581"/>
        <v>339</v>
      </c>
      <c r="Q1294" s="21" t="s">
        <v>219</v>
      </c>
      <c r="R1294" s="30">
        <f t="shared" si="582"/>
        <v>1.2E-2</v>
      </c>
      <c r="S1294" s="30">
        <f t="shared" si="583"/>
        <v>0</v>
      </c>
      <c r="T1294" s="30">
        <f t="shared" si="584"/>
        <v>0.71699999999999997</v>
      </c>
      <c r="U1294" s="30">
        <f t="shared" si="585"/>
        <v>0.27100000000000002</v>
      </c>
      <c r="V1294" s="30">
        <f t="shared" si="586"/>
        <v>1</v>
      </c>
      <c r="W1294" s="30">
        <f t="shared" si="587"/>
        <v>0.124</v>
      </c>
      <c r="X1294" s="30">
        <f t="shared" si="588"/>
        <v>0.38100000000000001</v>
      </c>
      <c r="Y1294" s="30">
        <f t="shared" si="589"/>
        <v>0.495</v>
      </c>
      <c r="Z1294" s="30">
        <f t="shared" si="590"/>
        <v>1</v>
      </c>
    </row>
    <row r="1295" spans="1:26" x14ac:dyDescent="0.15">
      <c r="A1295" s="24" t="s">
        <v>220</v>
      </c>
      <c r="B1295" s="28">
        <v>5</v>
      </c>
      <c r="C1295" s="28">
        <v>3</v>
      </c>
      <c r="D1295" s="28">
        <v>94</v>
      </c>
      <c r="E1295" s="28">
        <v>70</v>
      </c>
      <c r="F1295" s="29">
        <f t="shared" si="580"/>
        <v>172</v>
      </c>
      <c r="G1295" s="28">
        <v>34</v>
      </c>
      <c r="H1295" s="28">
        <v>60</v>
      </c>
      <c r="I1295" s="28">
        <v>78</v>
      </c>
      <c r="J1295" s="29">
        <f t="shared" si="581"/>
        <v>172</v>
      </c>
      <c r="Q1295" s="21" t="s">
        <v>220</v>
      </c>
      <c r="R1295" s="30">
        <f t="shared" si="582"/>
        <v>2.9000000000000001E-2</v>
      </c>
      <c r="S1295" s="30">
        <f t="shared" si="583"/>
        <v>1.7000000000000001E-2</v>
      </c>
      <c r="T1295" s="30">
        <f t="shared" si="584"/>
        <v>0.54700000000000004</v>
      </c>
      <c r="U1295" s="30">
        <f t="shared" si="585"/>
        <v>0.40699999999999992</v>
      </c>
      <c r="V1295" s="30">
        <f t="shared" si="586"/>
        <v>1</v>
      </c>
      <c r="W1295" s="30">
        <f t="shared" si="587"/>
        <v>0.19800000000000001</v>
      </c>
      <c r="X1295" s="30">
        <f t="shared" si="588"/>
        <v>0.34899999999999998</v>
      </c>
      <c r="Y1295" s="30">
        <f t="shared" si="589"/>
        <v>0.45300000000000007</v>
      </c>
      <c r="Z1295" s="30">
        <f t="shared" si="590"/>
        <v>1</v>
      </c>
    </row>
    <row r="1296" spans="1:26" x14ac:dyDescent="0.15">
      <c r="A1296" s="24" t="s">
        <v>221</v>
      </c>
      <c r="B1296" s="28">
        <v>2</v>
      </c>
      <c r="C1296" s="28">
        <v>1</v>
      </c>
      <c r="D1296" s="28">
        <v>47</v>
      </c>
      <c r="E1296" s="28">
        <v>37</v>
      </c>
      <c r="F1296" s="29">
        <f t="shared" si="580"/>
        <v>87</v>
      </c>
      <c r="G1296" s="28">
        <v>24</v>
      </c>
      <c r="H1296" s="28">
        <v>26</v>
      </c>
      <c r="I1296" s="28">
        <v>37</v>
      </c>
      <c r="J1296" s="29">
        <f t="shared" si="581"/>
        <v>87</v>
      </c>
      <c r="Q1296" s="21" t="s">
        <v>221</v>
      </c>
      <c r="R1296" s="30">
        <f t="shared" si="582"/>
        <v>2.3E-2</v>
      </c>
      <c r="S1296" s="30">
        <f t="shared" si="583"/>
        <v>1.0999999999999999E-2</v>
      </c>
      <c r="T1296" s="30">
        <f t="shared" si="584"/>
        <v>0.54</v>
      </c>
      <c r="U1296" s="30">
        <f t="shared" si="585"/>
        <v>0.42599999999999993</v>
      </c>
      <c r="V1296" s="30">
        <f t="shared" si="586"/>
        <v>1</v>
      </c>
      <c r="W1296" s="30">
        <f t="shared" si="587"/>
        <v>0.27600000000000002</v>
      </c>
      <c r="X1296" s="30">
        <f t="shared" si="588"/>
        <v>0.29899999999999999</v>
      </c>
      <c r="Y1296" s="30">
        <f t="shared" si="589"/>
        <v>0.42500000000000004</v>
      </c>
      <c r="Z1296" s="30">
        <f t="shared" si="590"/>
        <v>1</v>
      </c>
    </row>
    <row r="1297" spans="1:26" x14ac:dyDescent="0.15">
      <c r="A1297" s="24" t="s">
        <v>222</v>
      </c>
      <c r="B1297" s="28">
        <v>3</v>
      </c>
      <c r="C1297" s="28">
        <v>0</v>
      </c>
      <c r="D1297" s="28">
        <v>39</v>
      </c>
      <c r="E1297" s="28">
        <v>34</v>
      </c>
      <c r="F1297" s="29">
        <f t="shared" si="580"/>
        <v>76</v>
      </c>
      <c r="G1297" s="28">
        <v>9</v>
      </c>
      <c r="H1297" s="28">
        <v>29</v>
      </c>
      <c r="I1297" s="28">
        <v>38</v>
      </c>
      <c r="J1297" s="29">
        <f t="shared" si="581"/>
        <v>76</v>
      </c>
      <c r="Q1297" s="21" t="s">
        <v>222</v>
      </c>
      <c r="R1297" s="30">
        <f t="shared" si="582"/>
        <v>3.9E-2</v>
      </c>
      <c r="S1297" s="30">
        <f t="shared" si="583"/>
        <v>0</v>
      </c>
      <c r="T1297" s="30">
        <f t="shared" si="584"/>
        <v>0.51300000000000001</v>
      </c>
      <c r="U1297" s="30">
        <f t="shared" si="585"/>
        <v>0.44799999999999995</v>
      </c>
      <c r="V1297" s="30">
        <f t="shared" si="586"/>
        <v>1</v>
      </c>
      <c r="W1297" s="30">
        <f t="shared" si="587"/>
        <v>0.11799999999999999</v>
      </c>
      <c r="X1297" s="30">
        <f t="shared" si="588"/>
        <v>0.38200000000000001</v>
      </c>
      <c r="Y1297" s="30">
        <f t="shared" si="589"/>
        <v>0.5</v>
      </c>
      <c r="Z1297" s="30">
        <f t="shared" si="590"/>
        <v>1</v>
      </c>
    </row>
    <row r="1298" spans="1:26" x14ac:dyDescent="0.15">
      <c r="A1298" s="24" t="s">
        <v>223</v>
      </c>
      <c r="B1298" s="28">
        <v>2</v>
      </c>
      <c r="C1298" s="28">
        <v>0</v>
      </c>
      <c r="D1298" s="28">
        <v>33</v>
      </c>
      <c r="E1298" s="28">
        <v>18</v>
      </c>
      <c r="F1298" s="29">
        <f t="shared" si="580"/>
        <v>53</v>
      </c>
      <c r="G1298" s="28">
        <v>10</v>
      </c>
      <c r="H1298" s="28">
        <v>26</v>
      </c>
      <c r="I1298" s="28">
        <v>17</v>
      </c>
      <c r="J1298" s="29">
        <f t="shared" si="581"/>
        <v>53</v>
      </c>
      <c r="Q1298" s="21" t="s">
        <v>223</v>
      </c>
      <c r="R1298" s="30">
        <f t="shared" si="582"/>
        <v>3.7999999999999999E-2</v>
      </c>
      <c r="S1298" s="30">
        <f t="shared" si="583"/>
        <v>0</v>
      </c>
      <c r="T1298" s="30">
        <f t="shared" si="584"/>
        <v>0.623</v>
      </c>
      <c r="U1298" s="30">
        <f t="shared" si="585"/>
        <v>0.33899999999999997</v>
      </c>
      <c r="V1298" s="30">
        <f t="shared" si="586"/>
        <v>1</v>
      </c>
      <c r="W1298" s="30">
        <f t="shared" si="587"/>
        <v>0.189</v>
      </c>
      <c r="X1298" s="30">
        <f t="shared" si="588"/>
        <v>0.49099999999999999</v>
      </c>
      <c r="Y1298" s="30">
        <f t="shared" si="589"/>
        <v>0.32000000000000006</v>
      </c>
      <c r="Z1298" s="30">
        <f t="shared" si="590"/>
        <v>1</v>
      </c>
    </row>
    <row r="1299" spans="1:26" ht="11.25" thickBot="1" x14ac:dyDescent="0.2">
      <c r="A1299" s="31" t="s">
        <v>224</v>
      </c>
      <c r="B1299" s="32">
        <f>SUM(B1290:B1298)</f>
        <v>104</v>
      </c>
      <c r="C1299" s="32">
        <f>SUM(C1290:C1298)</f>
        <v>35</v>
      </c>
      <c r="D1299" s="32">
        <f>SUM(D1290:D1298)</f>
        <v>2694</v>
      </c>
      <c r="E1299" s="32">
        <f>SUM(E1290:E1298)</f>
        <v>1488</v>
      </c>
      <c r="F1299" s="32">
        <f t="shared" si="580"/>
        <v>4321</v>
      </c>
      <c r="G1299" s="32">
        <f>SUM(G1290:G1298)</f>
        <v>855</v>
      </c>
      <c r="H1299" s="32">
        <f>SUM(H1290:H1298)</f>
        <v>1772</v>
      </c>
      <c r="I1299" s="32">
        <f>SUM(I1290:I1298)</f>
        <v>1694</v>
      </c>
      <c r="J1299" s="32">
        <f t="shared" si="581"/>
        <v>4321</v>
      </c>
      <c r="Q1299" s="31" t="s">
        <v>224</v>
      </c>
      <c r="R1299" s="33">
        <f t="shared" si="582"/>
        <v>2.4E-2</v>
      </c>
      <c r="S1299" s="33">
        <f t="shared" si="583"/>
        <v>8.0000000000000002E-3</v>
      </c>
      <c r="T1299" s="33">
        <f t="shared" si="584"/>
        <v>0.623</v>
      </c>
      <c r="U1299" s="33">
        <f t="shared" si="585"/>
        <v>0.34499999999999997</v>
      </c>
      <c r="V1299" s="33">
        <f t="shared" si="586"/>
        <v>1</v>
      </c>
      <c r="W1299" s="33">
        <f t="shared" si="587"/>
        <v>0.19800000000000001</v>
      </c>
      <c r="X1299" s="33">
        <f t="shared" si="588"/>
        <v>0.41</v>
      </c>
      <c r="Y1299" s="33">
        <f t="shared" si="589"/>
        <v>0.39200000000000002</v>
      </c>
      <c r="Z1299" s="33">
        <f t="shared" si="590"/>
        <v>1</v>
      </c>
    </row>
    <row r="1300" spans="1:26" ht="11.25" thickTop="1" x14ac:dyDescent="0.15">
      <c r="A1300" s="35" t="s">
        <v>225</v>
      </c>
      <c r="B1300" s="26">
        <f>SUM(B1299,B1289,B1283)</f>
        <v>211</v>
      </c>
      <c r="C1300" s="26">
        <f>SUM(C1299,C1289,C1283)</f>
        <v>73</v>
      </c>
      <c r="D1300" s="26">
        <f>SUM(D1299,D1289,D1283)</f>
        <v>6041</v>
      </c>
      <c r="E1300" s="26">
        <f>SUM(E1299,E1289,E1283)</f>
        <v>3376</v>
      </c>
      <c r="F1300" s="26">
        <f t="shared" si="580"/>
        <v>9701</v>
      </c>
      <c r="G1300" s="26">
        <f>SUM(G1299,G1289,G1283)</f>
        <v>1853</v>
      </c>
      <c r="H1300" s="26">
        <f>SUM(H1299,H1289,H1283)</f>
        <v>3949</v>
      </c>
      <c r="I1300" s="26">
        <f>SUM(I1299,I1289,I1283)</f>
        <v>3899</v>
      </c>
      <c r="J1300" s="26">
        <f t="shared" si="581"/>
        <v>9701</v>
      </c>
      <c r="Q1300" s="35" t="s">
        <v>225</v>
      </c>
      <c r="R1300" s="27">
        <f t="shared" si="582"/>
        <v>2.1999999999999999E-2</v>
      </c>
      <c r="S1300" s="27">
        <f t="shared" si="583"/>
        <v>8.0000000000000002E-3</v>
      </c>
      <c r="T1300" s="27">
        <f t="shared" si="584"/>
        <v>0.623</v>
      </c>
      <c r="U1300" s="27">
        <f t="shared" si="585"/>
        <v>0.34699999999999998</v>
      </c>
      <c r="V1300" s="27">
        <f t="shared" si="586"/>
        <v>1</v>
      </c>
      <c r="W1300" s="27">
        <f t="shared" si="587"/>
        <v>0.191</v>
      </c>
      <c r="X1300" s="27">
        <f t="shared" si="588"/>
        <v>0.40699999999999997</v>
      </c>
      <c r="Y1300" s="27">
        <f t="shared" si="589"/>
        <v>0.40200000000000002</v>
      </c>
      <c r="Z1300" s="27">
        <f t="shared" si="590"/>
        <v>1</v>
      </c>
    </row>
    <row r="1301" spans="1:26" x14ac:dyDescent="0.15">
      <c r="A1301" s="156"/>
      <c r="B1301" s="81" t="s">
        <v>372</v>
      </c>
      <c r="C1301" s="47"/>
      <c r="D1301" s="47"/>
      <c r="E1301" s="47"/>
      <c r="F1301" s="48"/>
      <c r="G1301" s="81" t="s">
        <v>373</v>
      </c>
      <c r="H1301" s="47"/>
      <c r="I1301" s="47"/>
      <c r="J1301" s="48"/>
      <c r="Q1301" s="21"/>
      <c r="R1301" s="82" t="s">
        <v>372</v>
      </c>
      <c r="S1301" s="50"/>
      <c r="T1301" s="50"/>
      <c r="U1301" s="50"/>
      <c r="V1301" s="51"/>
      <c r="W1301" s="82" t="s">
        <v>373</v>
      </c>
      <c r="X1301" s="50"/>
      <c r="Y1301" s="50"/>
      <c r="Z1301" s="51"/>
    </row>
    <row r="1302" spans="1:26" x14ac:dyDescent="0.15">
      <c r="A1302" s="16"/>
      <c r="B1302" s="17" t="s">
        <v>347</v>
      </c>
      <c r="C1302" s="17" t="s">
        <v>348</v>
      </c>
      <c r="D1302" s="17" t="s">
        <v>349</v>
      </c>
      <c r="E1302" s="37" t="s">
        <v>201</v>
      </c>
      <c r="F1302" s="18" t="s">
        <v>202</v>
      </c>
      <c r="G1302" s="17" t="s">
        <v>350</v>
      </c>
      <c r="H1302" s="17" t="s">
        <v>351</v>
      </c>
      <c r="I1302" s="37" t="s">
        <v>201</v>
      </c>
      <c r="J1302" s="18" t="s">
        <v>202</v>
      </c>
      <c r="Q1302" s="20"/>
      <c r="R1302" s="21" t="s">
        <v>347</v>
      </c>
      <c r="S1302" s="21" t="s">
        <v>348</v>
      </c>
      <c r="T1302" s="21" t="s">
        <v>349</v>
      </c>
      <c r="U1302" s="38" t="s">
        <v>201</v>
      </c>
      <c r="V1302" s="21" t="s">
        <v>202</v>
      </c>
      <c r="W1302" s="21" t="s">
        <v>350</v>
      </c>
      <c r="X1302" s="21" t="s">
        <v>351</v>
      </c>
      <c r="Y1302" s="38" t="s">
        <v>201</v>
      </c>
      <c r="Z1302" s="21" t="s">
        <v>202</v>
      </c>
    </row>
    <row r="1303" spans="1:26" x14ac:dyDescent="0.15">
      <c r="A1303" s="34" t="s">
        <v>203</v>
      </c>
      <c r="B1303" s="25">
        <v>72</v>
      </c>
      <c r="C1303" s="25">
        <v>14</v>
      </c>
      <c r="D1303" s="25">
        <v>1829</v>
      </c>
      <c r="E1303" s="25">
        <v>1012</v>
      </c>
      <c r="F1303" s="26">
        <f t="shared" ref="F1303:F1325" si="591">SUM(B1303:E1303)</f>
        <v>2927</v>
      </c>
      <c r="G1303" s="25">
        <v>423</v>
      </c>
      <c r="H1303" s="25">
        <v>1324</v>
      </c>
      <c r="I1303" s="25">
        <v>1180</v>
      </c>
      <c r="J1303" s="26">
        <f t="shared" ref="J1303:J1325" si="592">SUM(G1303:I1303)</f>
        <v>2927</v>
      </c>
      <c r="Q1303" s="35" t="s">
        <v>203</v>
      </c>
      <c r="R1303" s="27">
        <f t="shared" ref="R1303:R1325" si="593">ROUND(B1303/F1303,3)</f>
        <v>2.5000000000000001E-2</v>
      </c>
      <c r="S1303" s="27">
        <f t="shared" ref="S1303:S1325" si="594">ROUND(C1303/F1303,3)</f>
        <v>5.0000000000000001E-3</v>
      </c>
      <c r="T1303" s="27">
        <f t="shared" ref="T1303:T1325" si="595">ROUND(D1303/F1303,3)</f>
        <v>0.625</v>
      </c>
      <c r="U1303" s="27">
        <f t="shared" ref="U1303:U1325" si="596">1-SUM(R1303:T1303)</f>
        <v>0.34499999999999997</v>
      </c>
      <c r="V1303" s="27">
        <f t="shared" ref="V1303:V1325" si="597">SUM(R1303:U1303)</f>
        <v>1</v>
      </c>
      <c r="W1303" s="27">
        <f t="shared" ref="W1303:W1325" si="598">ROUND(G1303/J1303,3)</f>
        <v>0.14499999999999999</v>
      </c>
      <c r="X1303" s="27">
        <f t="shared" ref="X1303:X1325" si="599">ROUND(H1303/J1303,3)</f>
        <v>0.45200000000000001</v>
      </c>
      <c r="Y1303" s="27">
        <f t="shared" ref="Y1303:Y1325" si="600">1-SUM(W1303:X1303)</f>
        <v>0.40300000000000002</v>
      </c>
      <c r="Z1303" s="27">
        <f t="shared" ref="Z1303:Z1325" si="601">SUM(W1303:Y1303)</f>
        <v>1</v>
      </c>
    </row>
    <row r="1304" spans="1:26" x14ac:dyDescent="0.15">
      <c r="A1304" s="24" t="s">
        <v>204</v>
      </c>
      <c r="B1304" s="28">
        <v>3</v>
      </c>
      <c r="C1304" s="28">
        <v>0</v>
      </c>
      <c r="D1304" s="28">
        <v>97</v>
      </c>
      <c r="E1304" s="28">
        <v>57</v>
      </c>
      <c r="F1304" s="29">
        <f t="shared" si="591"/>
        <v>157</v>
      </c>
      <c r="G1304" s="28">
        <v>26</v>
      </c>
      <c r="H1304" s="28">
        <v>73</v>
      </c>
      <c r="I1304" s="28">
        <v>58</v>
      </c>
      <c r="J1304" s="29">
        <f t="shared" si="592"/>
        <v>157</v>
      </c>
      <c r="Q1304" s="21" t="s">
        <v>204</v>
      </c>
      <c r="R1304" s="30">
        <f t="shared" si="593"/>
        <v>1.9E-2</v>
      </c>
      <c r="S1304" s="30">
        <f t="shared" si="594"/>
        <v>0</v>
      </c>
      <c r="T1304" s="30">
        <f t="shared" si="595"/>
        <v>0.61799999999999999</v>
      </c>
      <c r="U1304" s="30">
        <f t="shared" si="596"/>
        <v>0.36299999999999999</v>
      </c>
      <c r="V1304" s="30">
        <f t="shared" si="597"/>
        <v>1</v>
      </c>
      <c r="W1304" s="30">
        <f t="shared" si="598"/>
        <v>0.16600000000000001</v>
      </c>
      <c r="X1304" s="30">
        <f t="shared" si="599"/>
        <v>0.46500000000000002</v>
      </c>
      <c r="Y1304" s="30">
        <f t="shared" si="600"/>
        <v>0.36899999999999999</v>
      </c>
      <c r="Z1304" s="30">
        <f t="shared" si="601"/>
        <v>1</v>
      </c>
    </row>
    <row r="1305" spans="1:26" x14ac:dyDescent="0.15">
      <c r="A1305" s="24" t="s">
        <v>205</v>
      </c>
      <c r="B1305" s="28">
        <v>2</v>
      </c>
      <c r="C1305" s="28">
        <v>0</v>
      </c>
      <c r="D1305" s="28">
        <v>34</v>
      </c>
      <c r="E1305" s="28">
        <v>31</v>
      </c>
      <c r="F1305" s="29">
        <f t="shared" si="591"/>
        <v>67</v>
      </c>
      <c r="G1305" s="28">
        <v>9</v>
      </c>
      <c r="H1305" s="28">
        <v>31</v>
      </c>
      <c r="I1305" s="28">
        <v>27</v>
      </c>
      <c r="J1305" s="29">
        <f t="shared" si="592"/>
        <v>67</v>
      </c>
      <c r="Q1305" s="21" t="s">
        <v>205</v>
      </c>
      <c r="R1305" s="30">
        <f t="shared" si="593"/>
        <v>0.03</v>
      </c>
      <c r="S1305" s="30">
        <f t="shared" si="594"/>
        <v>0</v>
      </c>
      <c r="T1305" s="30">
        <f t="shared" si="595"/>
        <v>0.50700000000000001</v>
      </c>
      <c r="U1305" s="30">
        <f t="shared" si="596"/>
        <v>0.46299999999999997</v>
      </c>
      <c r="V1305" s="30">
        <f t="shared" si="597"/>
        <v>1</v>
      </c>
      <c r="W1305" s="30">
        <f t="shared" si="598"/>
        <v>0.13400000000000001</v>
      </c>
      <c r="X1305" s="30">
        <f t="shared" si="599"/>
        <v>0.46300000000000002</v>
      </c>
      <c r="Y1305" s="30">
        <f t="shared" si="600"/>
        <v>0.40300000000000002</v>
      </c>
      <c r="Z1305" s="30">
        <f t="shared" si="601"/>
        <v>1</v>
      </c>
    </row>
    <row r="1306" spans="1:26" x14ac:dyDescent="0.15">
      <c r="A1306" s="24" t="s">
        <v>206</v>
      </c>
      <c r="B1306" s="28">
        <v>5</v>
      </c>
      <c r="C1306" s="28">
        <v>0</v>
      </c>
      <c r="D1306" s="28">
        <v>72</v>
      </c>
      <c r="E1306" s="28">
        <v>61</v>
      </c>
      <c r="F1306" s="29">
        <f t="shared" si="591"/>
        <v>138</v>
      </c>
      <c r="G1306" s="28">
        <v>17</v>
      </c>
      <c r="H1306" s="28">
        <v>48</v>
      </c>
      <c r="I1306" s="28">
        <v>73</v>
      </c>
      <c r="J1306" s="29">
        <f t="shared" si="592"/>
        <v>138</v>
      </c>
      <c r="Q1306" s="21" t="s">
        <v>206</v>
      </c>
      <c r="R1306" s="30">
        <f t="shared" si="593"/>
        <v>3.5999999999999997E-2</v>
      </c>
      <c r="S1306" s="30">
        <f t="shared" si="594"/>
        <v>0</v>
      </c>
      <c r="T1306" s="30">
        <f t="shared" si="595"/>
        <v>0.52200000000000002</v>
      </c>
      <c r="U1306" s="30">
        <f t="shared" si="596"/>
        <v>0.44199999999999995</v>
      </c>
      <c r="V1306" s="30">
        <f t="shared" si="597"/>
        <v>1</v>
      </c>
      <c r="W1306" s="30">
        <f t="shared" si="598"/>
        <v>0.123</v>
      </c>
      <c r="X1306" s="30">
        <f t="shared" si="599"/>
        <v>0.34799999999999998</v>
      </c>
      <c r="Y1306" s="30">
        <f t="shared" si="600"/>
        <v>0.52900000000000003</v>
      </c>
      <c r="Z1306" s="30">
        <f t="shared" si="601"/>
        <v>1</v>
      </c>
    </row>
    <row r="1307" spans="1:26" x14ac:dyDescent="0.15">
      <c r="A1307" s="24" t="s">
        <v>207</v>
      </c>
      <c r="B1307" s="28">
        <v>2</v>
      </c>
      <c r="C1307" s="28">
        <v>0</v>
      </c>
      <c r="D1307" s="28">
        <v>113</v>
      </c>
      <c r="E1307" s="28">
        <v>73</v>
      </c>
      <c r="F1307" s="29">
        <f t="shared" si="591"/>
        <v>188</v>
      </c>
      <c r="G1307" s="28">
        <v>29</v>
      </c>
      <c r="H1307" s="28">
        <v>81</v>
      </c>
      <c r="I1307" s="28">
        <v>78</v>
      </c>
      <c r="J1307" s="29">
        <f t="shared" si="592"/>
        <v>188</v>
      </c>
      <c r="Q1307" s="21" t="s">
        <v>207</v>
      </c>
      <c r="R1307" s="30">
        <f t="shared" si="593"/>
        <v>1.0999999999999999E-2</v>
      </c>
      <c r="S1307" s="30">
        <f t="shared" si="594"/>
        <v>0</v>
      </c>
      <c r="T1307" s="30">
        <f t="shared" si="595"/>
        <v>0.60099999999999998</v>
      </c>
      <c r="U1307" s="30">
        <f t="shared" si="596"/>
        <v>0.38800000000000001</v>
      </c>
      <c r="V1307" s="30">
        <f t="shared" si="597"/>
        <v>1</v>
      </c>
      <c r="W1307" s="30">
        <f t="shared" si="598"/>
        <v>0.154</v>
      </c>
      <c r="X1307" s="30">
        <f t="shared" si="599"/>
        <v>0.43099999999999999</v>
      </c>
      <c r="Y1307" s="30">
        <f t="shared" si="600"/>
        <v>0.41500000000000004</v>
      </c>
      <c r="Z1307" s="30">
        <f t="shared" si="601"/>
        <v>1</v>
      </c>
    </row>
    <row r="1308" spans="1:26" ht="11.25" thickBot="1" x14ac:dyDescent="0.2">
      <c r="A1308" s="31" t="s">
        <v>208</v>
      </c>
      <c r="B1308" s="32">
        <f>SUM(B1303:B1307)</f>
        <v>84</v>
      </c>
      <c r="C1308" s="32">
        <f>SUM(C1303:C1307)</f>
        <v>14</v>
      </c>
      <c r="D1308" s="32">
        <f>SUM(D1303:D1307)</f>
        <v>2145</v>
      </c>
      <c r="E1308" s="32">
        <f>SUM(E1303:E1307)</f>
        <v>1234</v>
      </c>
      <c r="F1308" s="32">
        <f t="shared" si="591"/>
        <v>3477</v>
      </c>
      <c r="G1308" s="32">
        <f>SUM(G1303:G1307)</f>
        <v>504</v>
      </c>
      <c r="H1308" s="32">
        <f>SUM(H1303:H1307)</f>
        <v>1557</v>
      </c>
      <c r="I1308" s="32">
        <f>SUM(I1303:I1307)</f>
        <v>1416</v>
      </c>
      <c r="J1308" s="32">
        <f t="shared" si="592"/>
        <v>3477</v>
      </c>
      <c r="Q1308" s="31" t="s">
        <v>208</v>
      </c>
      <c r="R1308" s="33">
        <f t="shared" si="593"/>
        <v>2.4E-2</v>
      </c>
      <c r="S1308" s="33">
        <f t="shared" si="594"/>
        <v>4.0000000000000001E-3</v>
      </c>
      <c r="T1308" s="33">
        <f t="shared" si="595"/>
        <v>0.61699999999999999</v>
      </c>
      <c r="U1308" s="33">
        <f t="shared" si="596"/>
        <v>0.35499999999999998</v>
      </c>
      <c r="V1308" s="33">
        <f t="shared" si="597"/>
        <v>1</v>
      </c>
      <c r="W1308" s="33">
        <f t="shared" si="598"/>
        <v>0.14499999999999999</v>
      </c>
      <c r="X1308" s="33">
        <f t="shared" si="599"/>
        <v>0.44800000000000001</v>
      </c>
      <c r="Y1308" s="33">
        <f t="shared" si="600"/>
        <v>0.40700000000000003</v>
      </c>
      <c r="Z1308" s="33">
        <f t="shared" si="601"/>
        <v>1</v>
      </c>
    </row>
    <row r="1309" spans="1:26" ht="11.25" thickTop="1" x14ac:dyDescent="0.15">
      <c r="A1309" s="34" t="s">
        <v>209</v>
      </c>
      <c r="B1309" s="25">
        <v>69</v>
      </c>
      <c r="C1309" s="25">
        <v>8</v>
      </c>
      <c r="D1309" s="25">
        <v>616</v>
      </c>
      <c r="E1309" s="25">
        <v>326</v>
      </c>
      <c r="F1309" s="26">
        <f t="shared" si="591"/>
        <v>1019</v>
      </c>
      <c r="G1309" s="25">
        <v>145</v>
      </c>
      <c r="H1309" s="25">
        <v>421</v>
      </c>
      <c r="I1309" s="25">
        <v>453</v>
      </c>
      <c r="J1309" s="26">
        <f t="shared" si="592"/>
        <v>1019</v>
      </c>
      <c r="Q1309" s="35" t="s">
        <v>209</v>
      </c>
      <c r="R1309" s="27">
        <f t="shared" si="593"/>
        <v>6.8000000000000005E-2</v>
      </c>
      <c r="S1309" s="27">
        <f t="shared" si="594"/>
        <v>8.0000000000000002E-3</v>
      </c>
      <c r="T1309" s="27">
        <f t="shared" si="595"/>
        <v>0.60499999999999998</v>
      </c>
      <c r="U1309" s="27">
        <f t="shared" si="596"/>
        <v>0.31899999999999995</v>
      </c>
      <c r="V1309" s="27">
        <f t="shared" si="597"/>
        <v>1</v>
      </c>
      <c r="W1309" s="27">
        <f t="shared" si="598"/>
        <v>0.14199999999999999</v>
      </c>
      <c r="X1309" s="27">
        <f t="shared" si="599"/>
        <v>0.41299999999999998</v>
      </c>
      <c r="Y1309" s="27">
        <f t="shared" si="600"/>
        <v>0.44500000000000006</v>
      </c>
      <c r="Z1309" s="27">
        <f t="shared" si="601"/>
        <v>1</v>
      </c>
    </row>
    <row r="1310" spans="1:26" x14ac:dyDescent="0.15">
      <c r="A1310" s="24" t="s">
        <v>210</v>
      </c>
      <c r="B1310" s="28">
        <v>2</v>
      </c>
      <c r="C1310" s="28">
        <v>0</v>
      </c>
      <c r="D1310" s="28">
        <v>53</v>
      </c>
      <c r="E1310" s="28">
        <v>41</v>
      </c>
      <c r="F1310" s="29">
        <f t="shared" si="591"/>
        <v>96</v>
      </c>
      <c r="G1310" s="28">
        <v>16</v>
      </c>
      <c r="H1310" s="28">
        <v>32</v>
      </c>
      <c r="I1310" s="28">
        <v>48</v>
      </c>
      <c r="J1310" s="29">
        <f t="shared" si="592"/>
        <v>96</v>
      </c>
      <c r="Q1310" s="21" t="s">
        <v>210</v>
      </c>
      <c r="R1310" s="30">
        <f t="shared" si="593"/>
        <v>2.1000000000000001E-2</v>
      </c>
      <c r="S1310" s="30">
        <f t="shared" si="594"/>
        <v>0</v>
      </c>
      <c r="T1310" s="30">
        <f t="shared" si="595"/>
        <v>0.55200000000000005</v>
      </c>
      <c r="U1310" s="30">
        <f t="shared" si="596"/>
        <v>0.42699999999999994</v>
      </c>
      <c r="V1310" s="30">
        <f t="shared" si="597"/>
        <v>1</v>
      </c>
      <c r="W1310" s="30">
        <f t="shared" si="598"/>
        <v>0.16700000000000001</v>
      </c>
      <c r="X1310" s="30">
        <f t="shared" si="599"/>
        <v>0.33300000000000002</v>
      </c>
      <c r="Y1310" s="30">
        <f t="shared" si="600"/>
        <v>0.5</v>
      </c>
      <c r="Z1310" s="30">
        <f t="shared" si="601"/>
        <v>1</v>
      </c>
    </row>
    <row r="1311" spans="1:26" x14ac:dyDescent="0.15">
      <c r="A1311" s="24" t="s">
        <v>211</v>
      </c>
      <c r="B1311" s="28">
        <v>26</v>
      </c>
      <c r="C1311" s="28">
        <v>1</v>
      </c>
      <c r="D1311" s="28">
        <v>178</v>
      </c>
      <c r="E1311" s="28">
        <v>107</v>
      </c>
      <c r="F1311" s="29">
        <f t="shared" si="591"/>
        <v>312</v>
      </c>
      <c r="G1311" s="28">
        <v>58</v>
      </c>
      <c r="H1311" s="28">
        <v>128</v>
      </c>
      <c r="I1311" s="28">
        <v>126</v>
      </c>
      <c r="J1311" s="29">
        <f t="shared" si="592"/>
        <v>312</v>
      </c>
      <c r="Q1311" s="21" t="s">
        <v>211</v>
      </c>
      <c r="R1311" s="30">
        <f t="shared" si="593"/>
        <v>8.3000000000000004E-2</v>
      </c>
      <c r="S1311" s="30">
        <f t="shared" si="594"/>
        <v>3.0000000000000001E-3</v>
      </c>
      <c r="T1311" s="30">
        <f t="shared" si="595"/>
        <v>0.57099999999999995</v>
      </c>
      <c r="U1311" s="30">
        <f t="shared" si="596"/>
        <v>0.34300000000000008</v>
      </c>
      <c r="V1311" s="30">
        <f t="shared" si="597"/>
        <v>1</v>
      </c>
      <c r="W1311" s="30">
        <f t="shared" si="598"/>
        <v>0.186</v>
      </c>
      <c r="X1311" s="30">
        <f t="shared" si="599"/>
        <v>0.41</v>
      </c>
      <c r="Y1311" s="30">
        <f t="shared" si="600"/>
        <v>0.40400000000000003</v>
      </c>
      <c r="Z1311" s="30">
        <f t="shared" si="601"/>
        <v>1</v>
      </c>
    </row>
    <row r="1312" spans="1:26" x14ac:dyDescent="0.15">
      <c r="A1312" s="24" t="s">
        <v>212</v>
      </c>
      <c r="B1312" s="28">
        <v>4</v>
      </c>
      <c r="C1312" s="28">
        <v>1</v>
      </c>
      <c r="D1312" s="28">
        <v>152</v>
      </c>
      <c r="E1312" s="28">
        <v>106</v>
      </c>
      <c r="F1312" s="29">
        <f t="shared" si="591"/>
        <v>263</v>
      </c>
      <c r="G1312" s="28">
        <v>44</v>
      </c>
      <c r="H1312" s="28">
        <v>102</v>
      </c>
      <c r="I1312" s="28">
        <v>117</v>
      </c>
      <c r="J1312" s="29">
        <f t="shared" si="592"/>
        <v>263</v>
      </c>
      <c r="Q1312" s="21" t="s">
        <v>212</v>
      </c>
      <c r="R1312" s="30">
        <f t="shared" si="593"/>
        <v>1.4999999999999999E-2</v>
      </c>
      <c r="S1312" s="30">
        <f t="shared" si="594"/>
        <v>4.0000000000000001E-3</v>
      </c>
      <c r="T1312" s="30">
        <f t="shared" si="595"/>
        <v>0.57799999999999996</v>
      </c>
      <c r="U1312" s="30">
        <f t="shared" si="596"/>
        <v>0.40300000000000002</v>
      </c>
      <c r="V1312" s="30">
        <f t="shared" si="597"/>
        <v>1</v>
      </c>
      <c r="W1312" s="30">
        <f t="shared" si="598"/>
        <v>0.16700000000000001</v>
      </c>
      <c r="X1312" s="30">
        <f t="shared" si="599"/>
        <v>0.38800000000000001</v>
      </c>
      <c r="Y1312" s="30">
        <f t="shared" si="600"/>
        <v>0.44499999999999995</v>
      </c>
      <c r="Z1312" s="30">
        <f t="shared" si="601"/>
        <v>1</v>
      </c>
    </row>
    <row r="1313" spans="1:26" x14ac:dyDescent="0.15">
      <c r="A1313" s="24" t="s">
        <v>213</v>
      </c>
      <c r="B1313" s="28">
        <v>1</v>
      </c>
      <c r="C1313" s="28">
        <v>1</v>
      </c>
      <c r="D1313" s="28">
        <v>131</v>
      </c>
      <c r="E1313" s="28">
        <v>80</v>
      </c>
      <c r="F1313" s="29">
        <f t="shared" si="591"/>
        <v>213</v>
      </c>
      <c r="G1313" s="28">
        <v>34</v>
      </c>
      <c r="H1313" s="28">
        <v>95</v>
      </c>
      <c r="I1313" s="28">
        <v>84</v>
      </c>
      <c r="J1313" s="29">
        <f t="shared" si="592"/>
        <v>213</v>
      </c>
      <c r="Q1313" s="21" t="s">
        <v>213</v>
      </c>
      <c r="R1313" s="30">
        <f t="shared" si="593"/>
        <v>5.0000000000000001E-3</v>
      </c>
      <c r="S1313" s="30">
        <f t="shared" si="594"/>
        <v>5.0000000000000001E-3</v>
      </c>
      <c r="T1313" s="30">
        <f t="shared" si="595"/>
        <v>0.61499999999999999</v>
      </c>
      <c r="U1313" s="30">
        <f t="shared" si="596"/>
        <v>0.375</v>
      </c>
      <c r="V1313" s="30">
        <f t="shared" si="597"/>
        <v>1</v>
      </c>
      <c r="W1313" s="30">
        <f t="shared" si="598"/>
        <v>0.16</v>
      </c>
      <c r="X1313" s="30">
        <f t="shared" si="599"/>
        <v>0.44600000000000001</v>
      </c>
      <c r="Y1313" s="30">
        <f t="shared" si="600"/>
        <v>0.39400000000000002</v>
      </c>
      <c r="Z1313" s="30">
        <f t="shared" si="601"/>
        <v>1</v>
      </c>
    </row>
    <row r="1314" spans="1:26" ht="11.25" thickBot="1" x14ac:dyDescent="0.2">
      <c r="A1314" s="31" t="s">
        <v>214</v>
      </c>
      <c r="B1314" s="32">
        <f>SUM(B1309:B1313)</f>
        <v>102</v>
      </c>
      <c r="C1314" s="32">
        <f>SUM(C1309:C1313)</f>
        <v>11</v>
      </c>
      <c r="D1314" s="32">
        <f>SUM(D1309:D1313)</f>
        <v>1130</v>
      </c>
      <c r="E1314" s="32">
        <f>SUM(E1309:E1313)</f>
        <v>660</v>
      </c>
      <c r="F1314" s="32">
        <f t="shared" si="591"/>
        <v>1903</v>
      </c>
      <c r="G1314" s="32">
        <f>SUM(G1309:G1313)</f>
        <v>297</v>
      </c>
      <c r="H1314" s="32">
        <f>SUM(H1309:H1313)</f>
        <v>778</v>
      </c>
      <c r="I1314" s="32">
        <f>SUM(I1309:I1313)</f>
        <v>828</v>
      </c>
      <c r="J1314" s="32">
        <f t="shared" si="592"/>
        <v>1903</v>
      </c>
      <c r="Q1314" s="31" t="s">
        <v>214</v>
      </c>
      <c r="R1314" s="33">
        <f t="shared" si="593"/>
        <v>5.3999999999999999E-2</v>
      </c>
      <c r="S1314" s="33">
        <f t="shared" si="594"/>
        <v>6.0000000000000001E-3</v>
      </c>
      <c r="T1314" s="33">
        <f t="shared" si="595"/>
        <v>0.59399999999999997</v>
      </c>
      <c r="U1314" s="33">
        <f t="shared" si="596"/>
        <v>0.34600000000000009</v>
      </c>
      <c r="V1314" s="33">
        <f t="shared" si="597"/>
        <v>1</v>
      </c>
      <c r="W1314" s="33">
        <f t="shared" si="598"/>
        <v>0.156</v>
      </c>
      <c r="X1314" s="33">
        <f t="shared" si="599"/>
        <v>0.40899999999999997</v>
      </c>
      <c r="Y1314" s="33">
        <f t="shared" si="600"/>
        <v>0.43500000000000005</v>
      </c>
      <c r="Z1314" s="33">
        <f t="shared" si="601"/>
        <v>1</v>
      </c>
    </row>
    <row r="1315" spans="1:26" ht="11.25" thickTop="1" x14ac:dyDescent="0.15">
      <c r="A1315" s="34" t="s">
        <v>215</v>
      </c>
      <c r="B1315" s="25">
        <v>68</v>
      </c>
      <c r="C1315" s="25">
        <v>15</v>
      </c>
      <c r="D1315" s="25">
        <v>1637</v>
      </c>
      <c r="E1315" s="25">
        <v>933</v>
      </c>
      <c r="F1315" s="26">
        <f t="shared" si="591"/>
        <v>2653</v>
      </c>
      <c r="G1315" s="25">
        <v>435</v>
      </c>
      <c r="H1315" s="25">
        <v>1193</v>
      </c>
      <c r="I1315" s="25">
        <v>1025</v>
      </c>
      <c r="J1315" s="26">
        <f t="shared" si="592"/>
        <v>2653</v>
      </c>
      <c r="Q1315" s="35" t="s">
        <v>215</v>
      </c>
      <c r="R1315" s="27">
        <f t="shared" si="593"/>
        <v>2.5999999999999999E-2</v>
      </c>
      <c r="S1315" s="27">
        <f t="shared" si="594"/>
        <v>6.0000000000000001E-3</v>
      </c>
      <c r="T1315" s="27">
        <f t="shared" si="595"/>
        <v>0.61699999999999999</v>
      </c>
      <c r="U1315" s="27">
        <f t="shared" si="596"/>
        <v>0.35099999999999998</v>
      </c>
      <c r="V1315" s="27">
        <f t="shared" si="597"/>
        <v>1</v>
      </c>
      <c r="W1315" s="27">
        <f t="shared" si="598"/>
        <v>0.16400000000000001</v>
      </c>
      <c r="X1315" s="27">
        <f t="shared" si="599"/>
        <v>0.45</v>
      </c>
      <c r="Y1315" s="27">
        <f t="shared" si="600"/>
        <v>0.38600000000000001</v>
      </c>
      <c r="Z1315" s="27">
        <f t="shared" si="601"/>
        <v>1</v>
      </c>
    </row>
    <row r="1316" spans="1:26" x14ac:dyDescent="0.15">
      <c r="A1316" s="24" t="s">
        <v>216</v>
      </c>
      <c r="B1316" s="28">
        <v>19</v>
      </c>
      <c r="C1316" s="28">
        <v>3</v>
      </c>
      <c r="D1316" s="28">
        <v>386</v>
      </c>
      <c r="E1316" s="28">
        <v>178</v>
      </c>
      <c r="F1316" s="29">
        <f t="shared" si="591"/>
        <v>586</v>
      </c>
      <c r="G1316" s="28">
        <v>113</v>
      </c>
      <c r="H1316" s="28">
        <v>250</v>
      </c>
      <c r="I1316" s="28">
        <v>223</v>
      </c>
      <c r="J1316" s="29">
        <f t="shared" si="592"/>
        <v>586</v>
      </c>
      <c r="Q1316" s="21" t="s">
        <v>216</v>
      </c>
      <c r="R1316" s="30">
        <f t="shared" si="593"/>
        <v>3.2000000000000001E-2</v>
      </c>
      <c r="S1316" s="30">
        <f t="shared" si="594"/>
        <v>5.0000000000000001E-3</v>
      </c>
      <c r="T1316" s="30">
        <f t="shared" si="595"/>
        <v>0.65900000000000003</v>
      </c>
      <c r="U1316" s="30">
        <f t="shared" si="596"/>
        <v>0.30399999999999994</v>
      </c>
      <c r="V1316" s="30">
        <f t="shared" si="597"/>
        <v>1</v>
      </c>
      <c r="W1316" s="30">
        <f t="shared" si="598"/>
        <v>0.193</v>
      </c>
      <c r="X1316" s="30">
        <f t="shared" si="599"/>
        <v>0.42699999999999999</v>
      </c>
      <c r="Y1316" s="30">
        <f t="shared" si="600"/>
        <v>0.38</v>
      </c>
      <c r="Z1316" s="30">
        <f t="shared" si="601"/>
        <v>1</v>
      </c>
    </row>
    <row r="1317" spans="1:26" x14ac:dyDescent="0.15">
      <c r="A1317" s="24" t="s">
        <v>217</v>
      </c>
      <c r="B1317" s="28">
        <v>0</v>
      </c>
      <c r="C1317" s="28">
        <v>0</v>
      </c>
      <c r="D1317" s="28">
        <v>32</v>
      </c>
      <c r="E1317" s="28">
        <v>16</v>
      </c>
      <c r="F1317" s="29">
        <f t="shared" si="591"/>
        <v>48</v>
      </c>
      <c r="G1317" s="28">
        <v>9</v>
      </c>
      <c r="H1317" s="28">
        <v>22</v>
      </c>
      <c r="I1317" s="28">
        <v>17</v>
      </c>
      <c r="J1317" s="29">
        <f t="shared" si="592"/>
        <v>48</v>
      </c>
      <c r="Q1317" s="21" t="s">
        <v>217</v>
      </c>
      <c r="R1317" s="30">
        <f t="shared" si="593"/>
        <v>0</v>
      </c>
      <c r="S1317" s="30">
        <f t="shared" si="594"/>
        <v>0</v>
      </c>
      <c r="T1317" s="30">
        <f t="shared" si="595"/>
        <v>0.66700000000000004</v>
      </c>
      <c r="U1317" s="30">
        <f t="shared" si="596"/>
        <v>0.33299999999999996</v>
      </c>
      <c r="V1317" s="30">
        <f t="shared" si="597"/>
        <v>1</v>
      </c>
      <c r="W1317" s="30">
        <f t="shared" si="598"/>
        <v>0.188</v>
      </c>
      <c r="X1317" s="30">
        <f t="shared" si="599"/>
        <v>0.45800000000000002</v>
      </c>
      <c r="Y1317" s="30">
        <f t="shared" si="600"/>
        <v>0.35399999999999998</v>
      </c>
      <c r="Z1317" s="30">
        <f t="shared" si="601"/>
        <v>1</v>
      </c>
    </row>
    <row r="1318" spans="1:26" x14ac:dyDescent="0.15">
      <c r="A1318" s="24" t="s">
        <v>218</v>
      </c>
      <c r="B1318" s="28">
        <v>9</v>
      </c>
      <c r="C1318" s="28">
        <v>2</v>
      </c>
      <c r="D1318" s="28">
        <v>180</v>
      </c>
      <c r="E1318" s="28">
        <v>116</v>
      </c>
      <c r="F1318" s="29">
        <f t="shared" si="591"/>
        <v>307</v>
      </c>
      <c r="G1318" s="28">
        <v>56</v>
      </c>
      <c r="H1318" s="28">
        <v>133</v>
      </c>
      <c r="I1318" s="28">
        <v>118</v>
      </c>
      <c r="J1318" s="29">
        <f t="shared" si="592"/>
        <v>307</v>
      </c>
      <c r="Q1318" s="21" t="s">
        <v>218</v>
      </c>
      <c r="R1318" s="30">
        <f t="shared" si="593"/>
        <v>2.9000000000000001E-2</v>
      </c>
      <c r="S1318" s="30">
        <f t="shared" si="594"/>
        <v>7.0000000000000001E-3</v>
      </c>
      <c r="T1318" s="30">
        <f t="shared" si="595"/>
        <v>0.58599999999999997</v>
      </c>
      <c r="U1318" s="30">
        <f t="shared" si="596"/>
        <v>0.378</v>
      </c>
      <c r="V1318" s="30">
        <f t="shared" si="597"/>
        <v>1</v>
      </c>
      <c r="W1318" s="30">
        <f t="shared" si="598"/>
        <v>0.182</v>
      </c>
      <c r="X1318" s="30">
        <f t="shared" si="599"/>
        <v>0.433</v>
      </c>
      <c r="Y1318" s="30">
        <f t="shared" si="600"/>
        <v>0.38500000000000001</v>
      </c>
      <c r="Z1318" s="30">
        <f t="shared" si="601"/>
        <v>1</v>
      </c>
    </row>
    <row r="1319" spans="1:26" x14ac:dyDescent="0.15">
      <c r="A1319" s="24" t="s">
        <v>219</v>
      </c>
      <c r="B1319" s="28">
        <v>10</v>
      </c>
      <c r="C1319" s="28">
        <v>0</v>
      </c>
      <c r="D1319" s="28">
        <v>235</v>
      </c>
      <c r="E1319" s="28">
        <v>94</v>
      </c>
      <c r="F1319" s="29">
        <f t="shared" si="591"/>
        <v>339</v>
      </c>
      <c r="G1319" s="28">
        <v>40</v>
      </c>
      <c r="H1319" s="28">
        <v>129</v>
      </c>
      <c r="I1319" s="28">
        <v>170</v>
      </c>
      <c r="J1319" s="29">
        <f t="shared" si="592"/>
        <v>339</v>
      </c>
      <c r="Q1319" s="21" t="s">
        <v>219</v>
      </c>
      <c r="R1319" s="30">
        <f t="shared" si="593"/>
        <v>2.9000000000000001E-2</v>
      </c>
      <c r="S1319" s="30">
        <f t="shared" si="594"/>
        <v>0</v>
      </c>
      <c r="T1319" s="30">
        <f t="shared" si="595"/>
        <v>0.69299999999999995</v>
      </c>
      <c r="U1319" s="30">
        <f t="shared" si="596"/>
        <v>0.27800000000000002</v>
      </c>
      <c r="V1319" s="30">
        <f t="shared" si="597"/>
        <v>1</v>
      </c>
      <c r="W1319" s="30">
        <f t="shared" si="598"/>
        <v>0.11799999999999999</v>
      </c>
      <c r="X1319" s="30">
        <f t="shared" si="599"/>
        <v>0.38100000000000001</v>
      </c>
      <c r="Y1319" s="30">
        <f t="shared" si="600"/>
        <v>0.501</v>
      </c>
      <c r="Z1319" s="30">
        <f t="shared" si="601"/>
        <v>1</v>
      </c>
    </row>
    <row r="1320" spans="1:26" x14ac:dyDescent="0.15">
      <c r="A1320" s="24" t="s">
        <v>220</v>
      </c>
      <c r="B1320" s="28">
        <v>2</v>
      </c>
      <c r="C1320" s="28">
        <v>1</v>
      </c>
      <c r="D1320" s="28">
        <v>95</v>
      </c>
      <c r="E1320" s="28">
        <v>74</v>
      </c>
      <c r="F1320" s="29">
        <f t="shared" si="591"/>
        <v>172</v>
      </c>
      <c r="G1320" s="28">
        <v>18</v>
      </c>
      <c r="H1320" s="28">
        <v>74</v>
      </c>
      <c r="I1320" s="28">
        <v>80</v>
      </c>
      <c r="J1320" s="29">
        <f t="shared" si="592"/>
        <v>172</v>
      </c>
      <c r="Q1320" s="21" t="s">
        <v>220</v>
      </c>
      <c r="R1320" s="30">
        <f t="shared" si="593"/>
        <v>1.2E-2</v>
      </c>
      <c r="S1320" s="30">
        <f t="shared" si="594"/>
        <v>6.0000000000000001E-3</v>
      </c>
      <c r="T1320" s="30">
        <f t="shared" si="595"/>
        <v>0.55200000000000005</v>
      </c>
      <c r="U1320" s="30">
        <f t="shared" si="596"/>
        <v>0.42999999999999994</v>
      </c>
      <c r="V1320" s="30">
        <f t="shared" si="597"/>
        <v>1</v>
      </c>
      <c r="W1320" s="30">
        <f t="shared" si="598"/>
        <v>0.105</v>
      </c>
      <c r="X1320" s="30">
        <f t="shared" si="599"/>
        <v>0.43</v>
      </c>
      <c r="Y1320" s="30">
        <f t="shared" si="600"/>
        <v>0.46499999999999997</v>
      </c>
      <c r="Z1320" s="30">
        <f t="shared" si="601"/>
        <v>1</v>
      </c>
    </row>
    <row r="1321" spans="1:26" x14ac:dyDescent="0.15">
      <c r="A1321" s="24" t="s">
        <v>221</v>
      </c>
      <c r="B1321" s="28">
        <v>1</v>
      </c>
      <c r="C1321" s="28">
        <v>1</v>
      </c>
      <c r="D1321" s="28">
        <v>49</v>
      </c>
      <c r="E1321" s="28">
        <v>36</v>
      </c>
      <c r="F1321" s="29">
        <f t="shared" si="591"/>
        <v>87</v>
      </c>
      <c r="G1321" s="28">
        <v>13</v>
      </c>
      <c r="H1321" s="28">
        <v>36</v>
      </c>
      <c r="I1321" s="28">
        <v>38</v>
      </c>
      <c r="J1321" s="29">
        <f t="shared" si="592"/>
        <v>87</v>
      </c>
      <c r="Q1321" s="21" t="s">
        <v>221</v>
      </c>
      <c r="R1321" s="30">
        <f t="shared" si="593"/>
        <v>1.0999999999999999E-2</v>
      </c>
      <c r="S1321" s="30">
        <f t="shared" si="594"/>
        <v>1.0999999999999999E-2</v>
      </c>
      <c r="T1321" s="30">
        <f t="shared" si="595"/>
        <v>0.56299999999999994</v>
      </c>
      <c r="U1321" s="30">
        <f t="shared" si="596"/>
        <v>0.41500000000000004</v>
      </c>
      <c r="V1321" s="30">
        <f t="shared" si="597"/>
        <v>1</v>
      </c>
      <c r="W1321" s="30">
        <f t="shared" si="598"/>
        <v>0.14899999999999999</v>
      </c>
      <c r="X1321" s="30">
        <f t="shared" si="599"/>
        <v>0.41399999999999998</v>
      </c>
      <c r="Y1321" s="30">
        <f t="shared" si="600"/>
        <v>0.43700000000000006</v>
      </c>
      <c r="Z1321" s="30">
        <f t="shared" si="601"/>
        <v>1</v>
      </c>
    </row>
    <row r="1322" spans="1:26" x14ac:dyDescent="0.15">
      <c r="A1322" s="24" t="s">
        <v>222</v>
      </c>
      <c r="B1322" s="28">
        <v>4</v>
      </c>
      <c r="C1322" s="28">
        <v>0</v>
      </c>
      <c r="D1322" s="28">
        <v>38</v>
      </c>
      <c r="E1322" s="28">
        <v>34</v>
      </c>
      <c r="F1322" s="29">
        <f t="shared" si="591"/>
        <v>76</v>
      </c>
      <c r="G1322" s="28">
        <v>5</v>
      </c>
      <c r="H1322" s="28">
        <v>31</v>
      </c>
      <c r="I1322" s="28">
        <v>40</v>
      </c>
      <c r="J1322" s="29">
        <f t="shared" si="592"/>
        <v>76</v>
      </c>
      <c r="Q1322" s="21" t="s">
        <v>222</v>
      </c>
      <c r="R1322" s="30">
        <f t="shared" si="593"/>
        <v>5.2999999999999999E-2</v>
      </c>
      <c r="S1322" s="30">
        <f t="shared" si="594"/>
        <v>0</v>
      </c>
      <c r="T1322" s="30">
        <f t="shared" si="595"/>
        <v>0.5</v>
      </c>
      <c r="U1322" s="30">
        <f t="shared" si="596"/>
        <v>0.44699999999999995</v>
      </c>
      <c r="V1322" s="30">
        <f t="shared" si="597"/>
        <v>1</v>
      </c>
      <c r="W1322" s="30">
        <f t="shared" si="598"/>
        <v>6.6000000000000003E-2</v>
      </c>
      <c r="X1322" s="30">
        <f t="shared" si="599"/>
        <v>0.40799999999999997</v>
      </c>
      <c r="Y1322" s="30">
        <f t="shared" si="600"/>
        <v>0.52600000000000002</v>
      </c>
      <c r="Z1322" s="30">
        <f t="shared" si="601"/>
        <v>1</v>
      </c>
    </row>
    <row r="1323" spans="1:26" x14ac:dyDescent="0.15">
      <c r="A1323" s="24" t="s">
        <v>223</v>
      </c>
      <c r="B1323" s="28">
        <v>0</v>
      </c>
      <c r="C1323" s="28">
        <v>1</v>
      </c>
      <c r="D1323" s="28">
        <v>32</v>
      </c>
      <c r="E1323" s="28">
        <v>20</v>
      </c>
      <c r="F1323" s="29">
        <f t="shared" si="591"/>
        <v>53</v>
      </c>
      <c r="G1323" s="28">
        <v>4</v>
      </c>
      <c r="H1323" s="28">
        <v>32</v>
      </c>
      <c r="I1323" s="28">
        <v>17</v>
      </c>
      <c r="J1323" s="29">
        <f t="shared" si="592"/>
        <v>53</v>
      </c>
      <c r="Q1323" s="21" t="s">
        <v>223</v>
      </c>
      <c r="R1323" s="30">
        <f t="shared" si="593"/>
        <v>0</v>
      </c>
      <c r="S1323" s="30">
        <f t="shared" si="594"/>
        <v>1.9E-2</v>
      </c>
      <c r="T1323" s="30">
        <f t="shared" si="595"/>
        <v>0.60399999999999998</v>
      </c>
      <c r="U1323" s="30">
        <f t="shared" si="596"/>
        <v>0.377</v>
      </c>
      <c r="V1323" s="30">
        <f t="shared" si="597"/>
        <v>1</v>
      </c>
      <c r="W1323" s="30">
        <f t="shared" si="598"/>
        <v>7.4999999999999997E-2</v>
      </c>
      <c r="X1323" s="30">
        <f t="shared" si="599"/>
        <v>0.60399999999999998</v>
      </c>
      <c r="Y1323" s="30">
        <f t="shared" si="600"/>
        <v>0.32100000000000006</v>
      </c>
      <c r="Z1323" s="30">
        <f t="shared" si="601"/>
        <v>1</v>
      </c>
    </row>
    <row r="1324" spans="1:26" ht="11.25" thickBot="1" x14ac:dyDescent="0.2">
      <c r="A1324" s="31" t="s">
        <v>224</v>
      </c>
      <c r="B1324" s="32">
        <f>SUM(B1315:B1323)</f>
        <v>113</v>
      </c>
      <c r="C1324" s="32">
        <f>SUM(C1315:C1323)</f>
        <v>23</v>
      </c>
      <c r="D1324" s="32">
        <f>SUM(D1315:D1323)</f>
        <v>2684</v>
      </c>
      <c r="E1324" s="32">
        <f>SUM(E1315:E1323)</f>
        <v>1501</v>
      </c>
      <c r="F1324" s="32">
        <f t="shared" si="591"/>
        <v>4321</v>
      </c>
      <c r="G1324" s="32">
        <f>SUM(G1315:G1323)</f>
        <v>693</v>
      </c>
      <c r="H1324" s="32">
        <f>SUM(H1315:H1323)</f>
        <v>1900</v>
      </c>
      <c r="I1324" s="32">
        <f>SUM(I1315:I1323)</f>
        <v>1728</v>
      </c>
      <c r="J1324" s="32">
        <f t="shared" si="592"/>
        <v>4321</v>
      </c>
      <c r="Q1324" s="31" t="s">
        <v>224</v>
      </c>
      <c r="R1324" s="33">
        <f t="shared" si="593"/>
        <v>2.5999999999999999E-2</v>
      </c>
      <c r="S1324" s="33">
        <f t="shared" si="594"/>
        <v>5.0000000000000001E-3</v>
      </c>
      <c r="T1324" s="33">
        <f t="shared" si="595"/>
        <v>0.621</v>
      </c>
      <c r="U1324" s="33">
        <f t="shared" si="596"/>
        <v>0.34799999999999998</v>
      </c>
      <c r="V1324" s="33">
        <f t="shared" si="597"/>
        <v>1</v>
      </c>
      <c r="W1324" s="33">
        <f t="shared" si="598"/>
        <v>0.16</v>
      </c>
      <c r="X1324" s="33">
        <f t="shared" si="599"/>
        <v>0.44</v>
      </c>
      <c r="Y1324" s="33">
        <f t="shared" si="600"/>
        <v>0.4</v>
      </c>
      <c r="Z1324" s="33">
        <f t="shared" si="601"/>
        <v>1</v>
      </c>
    </row>
    <row r="1325" spans="1:26" ht="11.25" thickTop="1" x14ac:dyDescent="0.15">
      <c r="A1325" s="35" t="s">
        <v>225</v>
      </c>
      <c r="B1325" s="26">
        <f>SUM(B1324,B1314,B1308)</f>
        <v>299</v>
      </c>
      <c r="C1325" s="26">
        <f>SUM(C1324,C1314,C1308)</f>
        <v>48</v>
      </c>
      <c r="D1325" s="26">
        <f>SUM(D1324,D1314,D1308)</f>
        <v>5959</v>
      </c>
      <c r="E1325" s="26">
        <f>SUM(E1324,E1314,E1308)</f>
        <v>3395</v>
      </c>
      <c r="F1325" s="26">
        <f t="shared" si="591"/>
        <v>9701</v>
      </c>
      <c r="G1325" s="26">
        <f>SUM(G1324,G1314,G1308)</f>
        <v>1494</v>
      </c>
      <c r="H1325" s="26">
        <f>SUM(H1324,H1314,H1308)</f>
        <v>4235</v>
      </c>
      <c r="I1325" s="26">
        <f>SUM(I1324,I1314,I1308)</f>
        <v>3972</v>
      </c>
      <c r="J1325" s="26">
        <f t="shared" si="592"/>
        <v>9701</v>
      </c>
      <c r="Q1325" s="35" t="s">
        <v>225</v>
      </c>
      <c r="R1325" s="27">
        <f t="shared" si="593"/>
        <v>3.1E-2</v>
      </c>
      <c r="S1325" s="27">
        <f t="shared" si="594"/>
        <v>5.0000000000000001E-3</v>
      </c>
      <c r="T1325" s="27">
        <f t="shared" si="595"/>
        <v>0.61399999999999999</v>
      </c>
      <c r="U1325" s="27">
        <f t="shared" si="596"/>
        <v>0.35</v>
      </c>
      <c r="V1325" s="27">
        <f t="shared" si="597"/>
        <v>1</v>
      </c>
      <c r="W1325" s="27">
        <f t="shared" si="598"/>
        <v>0.154</v>
      </c>
      <c r="X1325" s="27">
        <f t="shared" si="599"/>
        <v>0.437</v>
      </c>
      <c r="Y1325" s="27">
        <f t="shared" si="600"/>
        <v>0.40900000000000003</v>
      </c>
      <c r="Z1325" s="27">
        <f t="shared" si="601"/>
        <v>1</v>
      </c>
    </row>
    <row r="1326" spans="1:26" x14ac:dyDescent="0.15">
      <c r="A1326" s="156"/>
      <c r="B1326" s="81" t="s">
        <v>374</v>
      </c>
      <c r="C1326" s="47"/>
      <c r="D1326" s="47"/>
      <c r="E1326" s="47"/>
      <c r="F1326" s="48"/>
      <c r="G1326" s="81" t="s">
        <v>375</v>
      </c>
      <c r="H1326" s="47"/>
      <c r="I1326" s="47"/>
      <c r="J1326" s="48"/>
      <c r="Q1326" s="21"/>
      <c r="R1326" s="82" t="s">
        <v>374</v>
      </c>
      <c r="S1326" s="50"/>
      <c r="T1326" s="50"/>
      <c r="U1326" s="50"/>
      <c r="V1326" s="51"/>
      <c r="W1326" s="82" t="s">
        <v>375</v>
      </c>
      <c r="X1326" s="50"/>
      <c r="Y1326" s="50"/>
      <c r="Z1326" s="51"/>
    </row>
    <row r="1327" spans="1:26" x14ac:dyDescent="0.15">
      <c r="A1327" s="16"/>
      <c r="B1327" s="17" t="s">
        <v>347</v>
      </c>
      <c r="C1327" s="17" t="s">
        <v>348</v>
      </c>
      <c r="D1327" s="17" t="s">
        <v>349</v>
      </c>
      <c r="E1327" s="37" t="s">
        <v>201</v>
      </c>
      <c r="F1327" s="18" t="s">
        <v>202</v>
      </c>
      <c r="G1327" s="17" t="s">
        <v>350</v>
      </c>
      <c r="H1327" s="17" t="s">
        <v>351</v>
      </c>
      <c r="I1327" s="37" t="s">
        <v>201</v>
      </c>
      <c r="J1327" s="18" t="s">
        <v>202</v>
      </c>
      <c r="Q1327" s="20"/>
      <c r="R1327" s="21" t="s">
        <v>347</v>
      </c>
      <c r="S1327" s="21" t="s">
        <v>348</v>
      </c>
      <c r="T1327" s="21" t="s">
        <v>349</v>
      </c>
      <c r="U1327" s="38" t="s">
        <v>201</v>
      </c>
      <c r="V1327" s="21" t="s">
        <v>202</v>
      </c>
      <c r="W1327" s="21" t="s">
        <v>350</v>
      </c>
      <c r="X1327" s="21" t="s">
        <v>351</v>
      </c>
      <c r="Y1327" s="38" t="s">
        <v>201</v>
      </c>
      <c r="Z1327" s="21" t="s">
        <v>202</v>
      </c>
    </row>
    <row r="1328" spans="1:26" x14ac:dyDescent="0.15">
      <c r="A1328" s="34" t="s">
        <v>203</v>
      </c>
      <c r="B1328" s="25">
        <v>257</v>
      </c>
      <c r="C1328" s="25">
        <v>30</v>
      </c>
      <c r="D1328" s="25">
        <v>1631</v>
      </c>
      <c r="E1328" s="25">
        <v>1009</v>
      </c>
      <c r="F1328" s="26">
        <f t="shared" ref="F1328:F1350" si="602">SUM(B1328:E1328)</f>
        <v>2927</v>
      </c>
      <c r="G1328" s="25">
        <v>561</v>
      </c>
      <c r="H1328" s="25">
        <v>1194</v>
      </c>
      <c r="I1328" s="25">
        <v>1172</v>
      </c>
      <c r="J1328" s="26">
        <f t="shared" ref="J1328:J1350" si="603">SUM(G1328:I1328)</f>
        <v>2927</v>
      </c>
      <c r="Q1328" s="35" t="s">
        <v>203</v>
      </c>
      <c r="R1328" s="27">
        <f t="shared" ref="R1328:R1350" si="604">ROUND(B1328/F1328,3)</f>
        <v>8.7999999999999995E-2</v>
      </c>
      <c r="S1328" s="27">
        <f t="shared" ref="S1328:S1350" si="605">ROUND(C1328/F1328,3)</f>
        <v>0.01</v>
      </c>
      <c r="T1328" s="27">
        <f t="shared" ref="T1328:T1350" si="606">ROUND(D1328/F1328,3)</f>
        <v>0.55700000000000005</v>
      </c>
      <c r="U1328" s="27">
        <f t="shared" ref="U1328:U1350" si="607">1-SUM(R1328:T1328)</f>
        <v>0.34499999999999997</v>
      </c>
      <c r="V1328" s="27">
        <f t="shared" ref="V1328:V1350" si="608">SUM(R1328:U1328)</f>
        <v>1</v>
      </c>
      <c r="W1328" s="27">
        <f t="shared" ref="W1328:W1350" si="609">ROUND(G1328/J1328,3)</f>
        <v>0.192</v>
      </c>
      <c r="X1328" s="27">
        <f t="shared" ref="X1328:X1350" si="610">ROUND(H1328/J1328,3)</f>
        <v>0.40799999999999997</v>
      </c>
      <c r="Y1328" s="27">
        <f t="shared" ref="Y1328:Y1350" si="611">1-SUM(W1328:X1328)</f>
        <v>0.4</v>
      </c>
      <c r="Z1328" s="27">
        <f t="shared" ref="Z1328:Z1350" si="612">SUM(W1328:Y1328)</f>
        <v>1</v>
      </c>
    </row>
    <row r="1329" spans="1:26" x14ac:dyDescent="0.15">
      <c r="A1329" s="24" t="s">
        <v>204</v>
      </c>
      <c r="B1329" s="28">
        <v>6</v>
      </c>
      <c r="C1329" s="28">
        <v>0</v>
      </c>
      <c r="D1329" s="28">
        <v>92</v>
      </c>
      <c r="E1329" s="28">
        <v>59</v>
      </c>
      <c r="F1329" s="29">
        <f t="shared" si="602"/>
        <v>157</v>
      </c>
      <c r="G1329" s="28">
        <v>28</v>
      </c>
      <c r="H1329" s="28">
        <v>70</v>
      </c>
      <c r="I1329" s="28">
        <v>59</v>
      </c>
      <c r="J1329" s="29">
        <f t="shared" si="603"/>
        <v>157</v>
      </c>
      <c r="Q1329" s="21" t="s">
        <v>204</v>
      </c>
      <c r="R1329" s="30">
        <f t="shared" si="604"/>
        <v>3.7999999999999999E-2</v>
      </c>
      <c r="S1329" s="30">
        <f t="shared" si="605"/>
        <v>0</v>
      </c>
      <c r="T1329" s="30">
        <f t="shared" si="606"/>
        <v>0.58599999999999997</v>
      </c>
      <c r="U1329" s="30">
        <f t="shared" si="607"/>
        <v>0.376</v>
      </c>
      <c r="V1329" s="30">
        <f t="shared" si="608"/>
        <v>1</v>
      </c>
      <c r="W1329" s="30">
        <f t="shared" si="609"/>
        <v>0.17799999999999999</v>
      </c>
      <c r="X1329" s="30">
        <f t="shared" si="610"/>
        <v>0.44600000000000001</v>
      </c>
      <c r="Y1329" s="30">
        <f t="shared" si="611"/>
        <v>0.376</v>
      </c>
      <c r="Z1329" s="30">
        <f t="shared" si="612"/>
        <v>1</v>
      </c>
    </row>
    <row r="1330" spans="1:26" x14ac:dyDescent="0.15">
      <c r="A1330" s="24" t="s">
        <v>205</v>
      </c>
      <c r="B1330" s="28">
        <v>3</v>
      </c>
      <c r="C1330" s="28">
        <v>2</v>
      </c>
      <c r="D1330" s="28">
        <v>32</v>
      </c>
      <c r="E1330" s="28">
        <v>30</v>
      </c>
      <c r="F1330" s="29">
        <f t="shared" si="602"/>
        <v>67</v>
      </c>
      <c r="G1330" s="28">
        <v>12</v>
      </c>
      <c r="H1330" s="28">
        <v>29</v>
      </c>
      <c r="I1330" s="28">
        <v>26</v>
      </c>
      <c r="J1330" s="29">
        <f t="shared" si="603"/>
        <v>67</v>
      </c>
      <c r="Q1330" s="21" t="s">
        <v>205</v>
      </c>
      <c r="R1330" s="30">
        <f t="shared" si="604"/>
        <v>4.4999999999999998E-2</v>
      </c>
      <c r="S1330" s="30">
        <f t="shared" si="605"/>
        <v>0.03</v>
      </c>
      <c r="T1330" s="30">
        <f t="shared" si="606"/>
        <v>0.47799999999999998</v>
      </c>
      <c r="U1330" s="30">
        <f t="shared" si="607"/>
        <v>0.44700000000000006</v>
      </c>
      <c r="V1330" s="30">
        <f t="shared" si="608"/>
        <v>1</v>
      </c>
      <c r="W1330" s="30">
        <f t="shared" si="609"/>
        <v>0.17899999999999999</v>
      </c>
      <c r="X1330" s="30">
        <f t="shared" si="610"/>
        <v>0.433</v>
      </c>
      <c r="Y1330" s="30">
        <f t="shared" si="611"/>
        <v>0.38800000000000001</v>
      </c>
      <c r="Z1330" s="30">
        <f t="shared" si="612"/>
        <v>1</v>
      </c>
    </row>
    <row r="1331" spans="1:26" x14ac:dyDescent="0.15">
      <c r="A1331" s="24" t="s">
        <v>206</v>
      </c>
      <c r="B1331" s="28">
        <v>1</v>
      </c>
      <c r="C1331" s="28">
        <v>1</v>
      </c>
      <c r="D1331" s="28">
        <v>73</v>
      </c>
      <c r="E1331" s="28">
        <v>63</v>
      </c>
      <c r="F1331" s="29">
        <f t="shared" si="602"/>
        <v>138</v>
      </c>
      <c r="G1331" s="28">
        <v>14</v>
      </c>
      <c r="H1331" s="28">
        <v>54</v>
      </c>
      <c r="I1331" s="28">
        <v>70</v>
      </c>
      <c r="J1331" s="29">
        <f t="shared" si="603"/>
        <v>138</v>
      </c>
      <c r="Q1331" s="21" t="s">
        <v>206</v>
      </c>
      <c r="R1331" s="30">
        <f t="shared" si="604"/>
        <v>7.0000000000000001E-3</v>
      </c>
      <c r="S1331" s="30">
        <f t="shared" si="605"/>
        <v>7.0000000000000001E-3</v>
      </c>
      <c r="T1331" s="30">
        <f t="shared" si="606"/>
        <v>0.52900000000000003</v>
      </c>
      <c r="U1331" s="30">
        <f t="shared" si="607"/>
        <v>0.45699999999999996</v>
      </c>
      <c r="V1331" s="30">
        <f t="shared" si="608"/>
        <v>1</v>
      </c>
      <c r="W1331" s="30">
        <f t="shared" si="609"/>
        <v>0.10100000000000001</v>
      </c>
      <c r="X1331" s="30">
        <f t="shared" si="610"/>
        <v>0.39100000000000001</v>
      </c>
      <c r="Y1331" s="30">
        <f t="shared" si="611"/>
        <v>0.50800000000000001</v>
      </c>
      <c r="Z1331" s="30">
        <f t="shared" si="612"/>
        <v>1</v>
      </c>
    </row>
    <row r="1332" spans="1:26" x14ac:dyDescent="0.15">
      <c r="A1332" s="24" t="s">
        <v>207</v>
      </c>
      <c r="B1332" s="28">
        <v>2</v>
      </c>
      <c r="C1332" s="28">
        <v>0</v>
      </c>
      <c r="D1332" s="28">
        <v>112</v>
      </c>
      <c r="E1332" s="28">
        <v>74</v>
      </c>
      <c r="F1332" s="29">
        <f t="shared" si="602"/>
        <v>188</v>
      </c>
      <c r="G1332" s="28">
        <v>30</v>
      </c>
      <c r="H1332" s="28">
        <v>79</v>
      </c>
      <c r="I1332" s="28">
        <v>79</v>
      </c>
      <c r="J1332" s="29">
        <f t="shared" si="603"/>
        <v>188</v>
      </c>
      <c r="Q1332" s="21" t="s">
        <v>207</v>
      </c>
      <c r="R1332" s="30">
        <f t="shared" si="604"/>
        <v>1.0999999999999999E-2</v>
      </c>
      <c r="S1332" s="30">
        <f t="shared" si="605"/>
        <v>0</v>
      </c>
      <c r="T1332" s="30">
        <f t="shared" si="606"/>
        <v>0.59599999999999997</v>
      </c>
      <c r="U1332" s="30">
        <f t="shared" si="607"/>
        <v>0.39300000000000002</v>
      </c>
      <c r="V1332" s="30">
        <f t="shared" si="608"/>
        <v>1</v>
      </c>
      <c r="W1332" s="30">
        <f t="shared" si="609"/>
        <v>0.16</v>
      </c>
      <c r="X1332" s="30">
        <f t="shared" si="610"/>
        <v>0.42</v>
      </c>
      <c r="Y1332" s="30">
        <f t="shared" si="611"/>
        <v>0.42000000000000004</v>
      </c>
      <c r="Z1332" s="30">
        <f t="shared" si="612"/>
        <v>1</v>
      </c>
    </row>
    <row r="1333" spans="1:26" ht="11.25" thickBot="1" x14ac:dyDescent="0.2">
      <c r="A1333" s="31" t="s">
        <v>208</v>
      </c>
      <c r="B1333" s="32">
        <f>SUM(B1328:B1332)</f>
        <v>269</v>
      </c>
      <c r="C1333" s="32">
        <f>SUM(C1328:C1332)</f>
        <v>33</v>
      </c>
      <c r="D1333" s="32">
        <f>SUM(D1328:D1332)</f>
        <v>1940</v>
      </c>
      <c r="E1333" s="32">
        <f>SUM(E1328:E1332)</f>
        <v>1235</v>
      </c>
      <c r="F1333" s="32">
        <f t="shared" si="602"/>
        <v>3477</v>
      </c>
      <c r="G1333" s="32">
        <f>SUM(G1328:G1332)</f>
        <v>645</v>
      </c>
      <c r="H1333" s="32">
        <f>SUM(H1328:H1332)</f>
        <v>1426</v>
      </c>
      <c r="I1333" s="32">
        <f>SUM(I1328:I1332)</f>
        <v>1406</v>
      </c>
      <c r="J1333" s="32">
        <f t="shared" si="603"/>
        <v>3477</v>
      </c>
      <c r="Q1333" s="31" t="s">
        <v>208</v>
      </c>
      <c r="R1333" s="33">
        <f t="shared" si="604"/>
        <v>7.6999999999999999E-2</v>
      </c>
      <c r="S1333" s="33">
        <f t="shared" si="605"/>
        <v>8.9999999999999993E-3</v>
      </c>
      <c r="T1333" s="33">
        <f t="shared" si="606"/>
        <v>0.55800000000000005</v>
      </c>
      <c r="U1333" s="33">
        <f t="shared" si="607"/>
        <v>0.35599999999999998</v>
      </c>
      <c r="V1333" s="33">
        <f t="shared" si="608"/>
        <v>1</v>
      </c>
      <c r="W1333" s="33">
        <f t="shared" si="609"/>
        <v>0.186</v>
      </c>
      <c r="X1333" s="33">
        <f t="shared" si="610"/>
        <v>0.41</v>
      </c>
      <c r="Y1333" s="33">
        <f t="shared" si="611"/>
        <v>0.40400000000000003</v>
      </c>
      <c r="Z1333" s="33">
        <f t="shared" si="612"/>
        <v>1</v>
      </c>
    </row>
    <row r="1334" spans="1:26" ht="11.25" thickTop="1" x14ac:dyDescent="0.15">
      <c r="A1334" s="34" t="s">
        <v>209</v>
      </c>
      <c r="B1334" s="25">
        <v>123</v>
      </c>
      <c r="C1334" s="25">
        <v>14</v>
      </c>
      <c r="D1334" s="25">
        <v>537</v>
      </c>
      <c r="E1334" s="25">
        <v>345</v>
      </c>
      <c r="F1334" s="26">
        <f t="shared" si="602"/>
        <v>1019</v>
      </c>
      <c r="G1334" s="25">
        <v>192</v>
      </c>
      <c r="H1334" s="25">
        <v>373</v>
      </c>
      <c r="I1334" s="25">
        <v>454</v>
      </c>
      <c r="J1334" s="26">
        <f t="shared" si="603"/>
        <v>1019</v>
      </c>
      <c r="Q1334" s="35" t="s">
        <v>209</v>
      </c>
      <c r="R1334" s="27">
        <f t="shared" si="604"/>
        <v>0.121</v>
      </c>
      <c r="S1334" s="27">
        <f t="shared" si="605"/>
        <v>1.4E-2</v>
      </c>
      <c r="T1334" s="27">
        <f t="shared" si="606"/>
        <v>0.52700000000000002</v>
      </c>
      <c r="U1334" s="27">
        <f t="shared" si="607"/>
        <v>0.33799999999999997</v>
      </c>
      <c r="V1334" s="27">
        <f t="shared" si="608"/>
        <v>1</v>
      </c>
      <c r="W1334" s="27">
        <f t="shared" si="609"/>
        <v>0.188</v>
      </c>
      <c r="X1334" s="27">
        <f t="shared" si="610"/>
        <v>0.36599999999999999</v>
      </c>
      <c r="Y1334" s="27">
        <f t="shared" si="611"/>
        <v>0.44599999999999995</v>
      </c>
      <c r="Z1334" s="27">
        <f t="shared" si="612"/>
        <v>1</v>
      </c>
    </row>
    <row r="1335" spans="1:26" x14ac:dyDescent="0.15">
      <c r="A1335" s="24" t="s">
        <v>210</v>
      </c>
      <c r="B1335" s="28">
        <v>2</v>
      </c>
      <c r="C1335" s="28">
        <v>0</v>
      </c>
      <c r="D1335" s="28">
        <v>56</v>
      </c>
      <c r="E1335" s="28">
        <v>38</v>
      </c>
      <c r="F1335" s="29">
        <f t="shared" si="602"/>
        <v>96</v>
      </c>
      <c r="G1335" s="28">
        <v>15</v>
      </c>
      <c r="H1335" s="28">
        <v>31</v>
      </c>
      <c r="I1335" s="28">
        <v>50</v>
      </c>
      <c r="J1335" s="29">
        <f t="shared" si="603"/>
        <v>96</v>
      </c>
      <c r="Q1335" s="21" t="s">
        <v>210</v>
      </c>
      <c r="R1335" s="30">
        <f t="shared" si="604"/>
        <v>2.1000000000000001E-2</v>
      </c>
      <c r="S1335" s="30">
        <f t="shared" si="605"/>
        <v>0</v>
      </c>
      <c r="T1335" s="30">
        <f t="shared" si="606"/>
        <v>0.58299999999999996</v>
      </c>
      <c r="U1335" s="30">
        <f t="shared" si="607"/>
        <v>0.39600000000000002</v>
      </c>
      <c r="V1335" s="30">
        <f t="shared" si="608"/>
        <v>1</v>
      </c>
      <c r="W1335" s="30">
        <f t="shared" si="609"/>
        <v>0.156</v>
      </c>
      <c r="X1335" s="30">
        <f t="shared" si="610"/>
        <v>0.32300000000000001</v>
      </c>
      <c r="Y1335" s="30">
        <f t="shared" si="611"/>
        <v>0.52100000000000002</v>
      </c>
      <c r="Z1335" s="30">
        <f t="shared" si="612"/>
        <v>1</v>
      </c>
    </row>
    <row r="1336" spans="1:26" x14ac:dyDescent="0.15">
      <c r="A1336" s="24" t="s">
        <v>211</v>
      </c>
      <c r="B1336" s="28">
        <v>43</v>
      </c>
      <c r="C1336" s="28">
        <v>2</v>
      </c>
      <c r="D1336" s="28">
        <v>166</v>
      </c>
      <c r="E1336" s="28">
        <v>101</v>
      </c>
      <c r="F1336" s="29">
        <f t="shared" si="602"/>
        <v>312</v>
      </c>
      <c r="G1336" s="28">
        <v>64</v>
      </c>
      <c r="H1336" s="28">
        <v>118</v>
      </c>
      <c r="I1336" s="28">
        <v>130</v>
      </c>
      <c r="J1336" s="29">
        <f t="shared" si="603"/>
        <v>312</v>
      </c>
      <c r="Q1336" s="21" t="s">
        <v>211</v>
      </c>
      <c r="R1336" s="30">
        <f t="shared" si="604"/>
        <v>0.13800000000000001</v>
      </c>
      <c r="S1336" s="30">
        <f t="shared" si="605"/>
        <v>6.0000000000000001E-3</v>
      </c>
      <c r="T1336" s="30">
        <f t="shared" si="606"/>
        <v>0.53200000000000003</v>
      </c>
      <c r="U1336" s="30">
        <f t="shared" si="607"/>
        <v>0.32399999999999995</v>
      </c>
      <c r="V1336" s="30">
        <f t="shared" si="608"/>
        <v>1</v>
      </c>
      <c r="W1336" s="30">
        <f t="shared" si="609"/>
        <v>0.20499999999999999</v>
      </c>
      <c r="X1336" s="30">
        <f t="shared" si="610"/>
        <v>0.378</v>
      </c>
      <c r="Y1336" s="30">
        <f t="shared" si="611"/>
        <v>0.41700000000000004</v>
      </c>
      <c r="Z1336" s="30">
        <f t="shared" si="612"/>
        <v>1</v>
      </c>
    </row>
    <row r="1337" spans="1:26" x14ac:dyDescent="0.15">
      <c r="A1337" s="24" t="s">
        <v>212</v>
      </c>
      <c r="B1337" s="28">
        <v>4</v>
      </c>
      <c r="C1337" s="28">
        <v>1</v>
      </c>
      <c r="D1337" s="28">
        <v>150</v>
      </c>
      <c r="E1337" s="28">
        <v>108</v>
      </c>
      <c r="F1337" s="29">
        <f t="shared" si="602"/>
        <v>263</v>
      </c>
      <c r="G1337" s="28">
        <v>43</v>
      </c>
      <c r="H1337" s="28">
        <v>103</v>
      </c>
      <c r="I1337" s="28">
        <v>117</v>
      </c>
      <c r="J1337" s="29">
        <f t="shared" si="603"/>
        <v>263</v>
      </c>
      <c r="Q1337" s="21" t="s">
        <v>212</v>
      </c>
      <c r="R1337" s="30">
        <f t="shared" si="604"/>
        <v>1.4999999999999999E-2</v>
      </c>
      <c r="S1337" s="30">
        <f t="shared" si="605"/>
        <v>4.0000000000000001E-3</v>
      </c>
      <c r="T1337" s="30">
        <f t="shared" si="606"/>
        <v>0.56999999999999995</v>
      </c>
      <c r="U1337" s="30">
        <f t="shared" si="607"/>
        <v>0.41100000000000003</v>
      </c>
      <c r="V1337" s="30">
        <f t="shared" si="608"/>
        <v>1</v>
      </c>
      <c r="W1337" s="30">
        <f t="shared" si="609"/>
        <v>0.16300000000000001</v>
      </c>
      <c r="X1337" s="30">
        <f t="shared" si="610"/>
        <v>0.39200000000000002</v>
      </c>
      <c r="Y1337" s="30">
        <f t="shared" si="611"/>
        <v>0.44499999999999995</v>
      </c>
      <c r="Z1337" s="30">
        <f t="shared" si="612"/>
        <v>1</v>
      </c>
    </row>
    <row r="1338" spans="1:26" x14ac:dyDescent="0.15">
      <c r="A1338" s="24" t="s">
        <v>213</v>
      </c>
      <c r="B1338" s="28">
        <v>5</v>
      </c>
      <c r="C1338" s="28">
        <v>1</v>
      </c>
      <c r="D1338" s="28">
        <v>128</v>
      </c>
      <c r="E1338" s="28">
        <v>79</v>
      </c>
      <c r="F1338" s="29">
        <f t="shared" si="602"/>
        <v>213</v>
      </c>
      <c r="G1338" s="28">
        <v>31</v>
      </c>
      <c r="H1338" s="28">
        <v>95</v>
      </c>
      <c r="I1338" s="28">
        <v>87</v>
      </c>
      <c r="J1338" s="29">
        <f t="shared" si="603"/>
        <v>213</v>
      </c>
      <c r="Q1338" s="21" t="s">
        <v>213</v>
      </c>
      <c r="R1338" s="30">
        <f t="shared" si="604"/>
        <v>2.3E-2</v>
      </c>
      <c r="S1338" s="30">
        <f t="shared" si="605"/>
        <v>5.0000000000000001E-3</v>
      </c>
      <c r="T1338" s="30">
        <f t="shared" si="606"/>
        <v>0.60099999999999998</v>
      </c>
      <c r="U1338" s="30">
        <f t="shared" si="607"/>
        <v>0.371</v>
      </c>
      <c r="V1338" s="30">
        <f t="shared" si="608"/>
        <v>1</v>
      </c>
      <c r="W1338" s="30">
        <f t="shared" si="609"/>
        <v>0.14599999999999999</v>
      </c>
      <c r="X1338" s="30">
        <f t="shared" si="610"/>
        <v>0.44600000000000001</v>
      </c>
      <c r="Y1338" s="30">
        <f t="shared" si="611"/>
        <v>0.40800000000000003</v>
      </c>
      <c r="Z1338" s="30">
        <f t="shared" si="612"/>
        <v>1</v>
      </c>
    </row>
    <row r="1339" spans="1:26" ht="11.25" thickBot="1" x14ac:dyDescent="0.2">
      <c r="A1339" s="31" t="s">
        <v>214</v>
      </c>
      <c r="B1339" s="32">
        <f>SUM(B1334:B1338)</f>
        <v>177</v>
      </c>
      <c r="C1339" s="32">
        <f>SUM(C1334:C1338)</f>
        <v>18</v>
      </c>
      <c r="D1339" s="32">
        <f>SUM(D1334:D1338)</f>
        <v>1037</v>
      </c>
      <c r="E1339" s="32">
        <f>SUM(E1334:E1338)</f>
        <v>671</v>
      </c>
      <c r="F1339" s="32">
        <f t="shared" si="602"/>
        <v>1903</v>
      </c>
      <c r="G1339" s="32">
        <f>SUM(G1334:G1338)</f>
        <v>345</v>
      </c>
      <c r="H1339" s="32">
        <f>SUM(H1334:H1338)</f>
        <v>720</v>
      </c>
      <c r="I1339" s="32">
        <f>SUM(I1334:I1338)</f>
        <v>838</v>
      </c>
      <c r="J1339" s="32">
        <f t="shared" si="603"/>
        <v>1903</v>
      </c>
      <c r="Q1339" s="31" t="s">
        <v>214</v>
      </c>
      <c r="R1339" s="33">
        <f t="shared" si="604"/>
        <v>9.2999999999999999E-2</v>
      </c>
      <c r="S1339" s="33">
        <f t="shared" si="605"/>
        <v>8.9999999999999993E-3</v>
      </c>
      <c r="T1339" s="33">
        <f t="shared" si="606"/>
        <v>0.54500000000000004</v>
      </c>
      <c r="U1339" s="33">
        <f t="shared" si="607"/>
        <v>0.35299999999999998</v>
      </c>
      <c r="V1339" s="33">
        <f t="shared" si="608"/>
        <v>1</v>
      </c>
      <c r="W1339" s="33">
        <f t="shared" si="609"/>
        <v>0.18099999999999999</v>
      </c>
      <c r="X1339" s="33">
        <f t="shared" si="610"/>
        <v>0.378</v>
      </c>
      <c r="Y1339" s="33">
        <f t="shared" si="611"/>
        <v>0.44100000000000006</v>
      </c>
      <c r="Z1339" s="33">
        <f t="shared" si="612"/>
        <v>1</v>
      </c>
    </row>
    <row r="1340" spans="1:26" ht="11.25" thickTop="1" x14ac:dyDescent="0.15">
      <c r="A1340" s="34" t="s">
        <v>215</v>
      </c>
      <c r="B1340" s="25">
        <v>77</v>
      </c>
      <c r="C1340" s="25">
        <v>7</v>
      </c>
      <c r="D1340" s="25">
        <v>1621</v>
      </c>
      <c r="E1340" s="25">
        <v>948</v>
      </c>
      <c r="F1340" s="26">
        <f t="shared" si="602"/>
        <v>2653</v>
      </c>
      <c r="G1340" s="25">
        <v>387</v>
      </c>
      <c r="H1340" s="25">
        <v>1233</v>
      </c>
      <c r="I1340" s="25">
        <v>1033</v>
      </c>
      <c r="J1340" s="26">
        <f t="shared" si="603"/>
        <v>2653</v>
      </c>
      <c r="Q1340" s="35" t="s">
        <v>215</v>
      </c>
      <c r="R1340" s="27">
        <f t="shared" si="604"/>
        <v>2.9000000000000001E-2</v>
      </c>
      <c r="S1340" s="27">
        <f t="shared" si="605"/>
        <v>3.0000000000000001E-3</v>
      </c>
      <c r="T1340" s="27">
        <f t="shared" si="606"/>
        <v>0.61099999999999999</v>
      </c>
      <c r="U1340" s="27">
        <f t="shared" si="607"/>
        <v>0.35699999999999998</v>
      </c>
      <c r="V1340" s="27">
        <f t="shared" si="608"/>
        <v>1</v>
      </c>
      <c r="W1340" s="27">
        <f t="shared" si="609"/>
        <v>0.14599999999999999</v>
      </c>
      <c r="X1340" s="27">
        <f t="shared" si="610"/>
        <v>0.46500000000000002</v>
      </c>
      <c r="Y1340" s="27">
        <f t="shared" si="611"/>
        <v>0.38900000000000001</v>
      </c>
      <c r="Z1340" s="27">
        <f t="shared" si="612"/>
        <v>1</v>
      </c>
    </row>
    <row r="1341" spans="1:26" x14ac:dyDescent="0.15">
      <c r="A1341" s="24" t="s">
        <v>216</v>
      </c>
      <c r="B1341" s="28">
        <v>38</v>
      </c>
      <c r="C1341" s="28">
        <v>3</v>
      </c>
      <c r="D1341" s="28">
        <v>373</v>
      </c>
      <c r="E1341" s="28">
        <v>172</v>
      </c>
      <c r="F1341" s="29">
        <f t="shared" si="602"/>
        <v>586</v>
      </c>
      <c r="G1341" s="28">
        <v>105</v>
      </c>
      <c r="H1341" s="28">
        <v>248</v>
      </c>
      <c r="I1341" s="28">
        <v>233</v>
      </c>
      <c r="J1341" s="29">
        <f t="shared" si="603"/>
        <v>586</v>
      </c>
      <c r="Q1341" s="21" t="s">
        <v>216</v>
      </c>
      <c r="R1341" s="30">
        <f t="shared" si="604"/>
        <v>6.5000000000000002E-2</v>
      </c>
      <c r="S1341" s="30">
        <f t="shared" si="605"/>
        <v>5.0000000000000001E-3</v>
      </c>
      <c r="T1341" s="30">
        <f t="shared" si="606"/>
        <v>0.63700000000000001</v>
      </c>
      <c r="U1341" s="30">
        <f t="shared" si="607"/>
        <v>0.29299999999999993</v>
      </c>
      <c r="V1341" s="30">
        <f t="shared" si="608"/>
        <v>1</v>
      </c>
      <c r="W1341" s="30">
        <f t="shared" si="609"/>
        <v>0.17899999999999999</v>
      </c>
      <c r="X1341" s="30">
        <f t="shared" si="610"/>
        <v>0.42299999999999999</v>
      </c>
      <c r="Y1341" s="30">
        <f t="shared" si="611"/>
        <v>0.39800000000000002</v>
      </c>
      <c r="Z1341" s="30">
        <f t="shared" si="612"/>
        <v>1</v>
      </c>
    </row>
    <row r="1342" spans="1:26" x14ac:dyDescent="0.15">
      <c r="A1342" s="24" t="s">
        <v>217</v>
      </c>
      <c r="B1342" s="28">
        <v>0</v>
      </c>
      <c r="C1342" s="28">
        <v>0</v>
      </c>
      <c r="D1342" s="28">
        <v>32</v>
      </c>
      <c r="E1342" s="28">
        <v>16</v>
      </c>
      <c r="F1342" s="29">
        <f t="shared" si="602"/>
        <v>48</v>
      </c>
      <c r="G1342" s="28">
        <v>6</v>
      </c>
      <c r="H1342" s="28">
        <v>23</v>
      </c>
      <c r="I1342" s="28">
        <v>19</v>
      </c>
      <c r="J1342" s="29">
        <f t="shared" si="603"/>
        <v>48</v>
      </c>
      <c r="Q1342" s="21" t="s">
        <v>217</v>
      </c>
      <c r="R1342" s="30">
        <f t="shared" si="604"/>
        <v>0</v>
      </c>
      <c r="S1342" s="30">
        <f t="shared" si="605"/>
        <v>0</v>
      </c>
      <c r="T1342" s="30">
        <f t="shared" si="606"/>
        <v>0.66700000000000004</v>
      </c>
      <c r="U1342" s="30">
        <f t="shared" si="607"/>
        <v>0.33299999999999996</v>
      </c>
      <c r="V1342" s="30">
        <f t="shared" si="608"/>
        <v>1</v>
      </c>
      <c r="W1342" s="30">
        <f t="shared" si="609"/>
        <v>0.125</v>
      </c>
      <c r="X1342" s="30">
        <f t="shared" si="610"/>
        <v>0.47899999999999998</v>
      </c>
      <c r="Y1342" s="30">
        <f t="shared" si="611"/>
        <v>0.39600000000000002</v>
      </c>
      <c r="Z1342" s="30">
        <f t="shared" si="612"/>
        <v>1</v>
      </c>
    </row>
    <row r="1343" spans="1:26" x14ac:dyDescent="0.15">
      <c r="A1343" s="24" t="s">
        <v>218</v>
      </c>
      <c r="B1343" s="28">
        <v>4</v>
      </c>
      <c r="C1343" s="28">
        <v>0</v>
      </c>
      <c r="D1343" s="28">
        <v>180</v>
      </c>
      <c r="E1343" s="28">
        <v>123</v>
      </c>
      <c r="F1343" s="29">
        <f t="shared" si="602"/>
        <v>307</v>
      </c>
      <c r="G1343" s="28">
        <v>50</v>
      </c>
      <c r="H1343" s="28">
        <v>127</v>
      </c>
      <c r="I1343" s="28">
        <v>130</v>
      </c>
      <c r="J1343" s="29">
        <f t="shared" si="603"/>
        <v>307</v>
      </c>
      <c r="Q1343" s="21" t="s">
        <v>218</v>
      </c>
      <c r="R1343" s="30">
        <f t="shared" si="604"/>
        <v>1.2999999999999999E-2</v>
      </c>
      <c r="S1343" s="30">
        <f t="shared" si="605"/>
        <v>0</v>
      </c>
      <c r="T1343" s="30">
        <f t="shared" si="606"/>
        <v>0.58599999999999997</v>
      </c>
      <c r="U1343" s="30">
        <f t="shared" si="607"/>
        <v>0.40100000000000002</v>
      </c>
      <c r="V1343" s="30">
        <f t="shared" si="608"/>
        <v>1</v>
      </c>
      <c r="W1343" s="30">
        <f t="shared" si="609"/>
        <v>0.16300000000000001</v>
      </c>
      <c r="X1343" s="30">
        <f t="shared" si="610"/>
        <v>0.41399999999999998</v>
      </c>
      <c r="Y1343" s="30">
        <f t="shared" si="611"/>
        <v>0.42300000000000004</v>
      </c>
      <c r="Z1343" s="30">
        <f t="shared" si="612"/>
        <v>1</v>
      </c>
    </row>
    <row r="1344" spans="1:26" x14ac:dyDescent="0.15">
      <c r="A1344" s="24" t="s">
        <v>219</v>
      </c>
      <c r="B1344" s="28">
        <v>111</v>
      </c>
      <c r="C1344" s="28">
        <v>6</v>
      </c>
      <c r="D1344" s="28">
        <v>127</v>
      </c>
      <c r="E1344" s="28">
        <v>95</v>
      </c>
      <c r="F1344" s="29">
        <f t="shared" si="602"/>
        <v>339</v>
      </c>
      <c r="G1344" s="28">
        <v>60</v>
      </c>
      <c r="H1344" s="28">
        <v>109</v>
      </c>
      <c r="I1344" s="28">
        <v>170</v>
      </c>
      <c r="J1344" s="29">
        <f t="shared" si="603"/>
        <v>339</v>
      </c>
      <c r="Q1344" s="21" t="s">
        <v>219</v>
      </c>
      <c r="R1344" s="30">
        <f t="shared" si="604"/>
        <v>0.32700000000000001</v>
      </c>
      <c r="S1344" s="30">
        <f t="shared" si="605"/>
        <v>1.7999999999999999E-2</v>
      </c>
      <c r="T1344" s="30">
        <f t="shared" si="606"/>
        <v>0.375</v>
      </c>
      <c r="U1344" s="30">
        <f t="shared" si="607"/>
        <v>0.28000000000000003</v>
      </c>
      <c r="V1344" s="30">
        <f t="shared" si="608"/>
        <v>1</v>
      </c>
      <c r="W1344" s="30">
        <f t="shared" si="609"/>
        <v>0.17699999999999999</v>
      </c>
      <c r="X1344" s="30">
        <f t="shared" si="610"/>
        <v>0.32200000000000001</v>
      </c>
      <c r="Y1344" s="30">
        <f t="shared" si="611"/>
        <v>0.501</v>
      </c>
      <c r="Z1344" s="30">
        <f t="shared" si="612"/>
        <v>1</v>
      </c>
    </row>
    <row r="1345" spans="1:26" x14ac:dyDescent="0.15">
      <c r="A1345" s="24" t="s">
        <v>220</v>
      </c>
      <c r="B1345" s="28">
        <v>3</v>
      </c>
      <c r="C1345" s="28">
        <v>0</v>
      </c>
      <c r="D1345" s="28">
        <v>98</v>
      </c>
      <c r="E1345" s="28">
        <v>71</v>
      </c>
      <c r="F1345" s="29">
        <f t="shared" si="602"/>
        <v>172</v>
      </c>
      <c r="G1345" s="28">
        <v>22</v>
      </c>
      <c r="H1345" s="28">
        <v>71</v>
      </c>
      <c r="I1345" s="28">
        <v>79</v>
      </c>
      <c r="J1345" s="29">
        <f t="shared" si="603"/>
        <v>172</v>
      </c>
      <c r="Q1345" s="21" t="s">
        <v>220</v>
      </c>
      <c r="R1345" s="30">
        <f t="shared" si="604"/>
        <v>1.7000000000000001E-2</v>
      </c>
      <c r="S1345" s="30">
        <f t="shared" si="605"/>
        <v>0</v>
      </c>
      <c r="T1345" s="30">
        <f t="shared" si="606"/>
        <v>0.56999999999999995</v>
      </c>
      <c r="U1345" s="30">
        <f t="shared" si="607"/>
        <v>0.41300000000000003</v>
      </c>
      <c r="V1345" s="30">
        <f t="shared" si="608"/>
        <v>1</v>
      </c>
      <c r="W1345" s="30">
        <f t="shared" si="609"/>
        <v>0.128</v>
      </c>
      <c r="X1345" s="30">
        <f t="shared" si="610"/>
        <v>0.41299999999999998</v>
      </c>
      <c r="Y1345" s="30">
        <f t="shared" si="611"/>
        <v>0.45900000000000007</v>
      </c>
      <c r="Z1345" s="30">
        <f t="shared" si="612"/>
        <v>1</v>
      </c>
    </row>
    <row r="1346" spans="1:26" x14ac:dyDescent="0.15">
      <c r="A1346" s="24" t="s">
        <v>221</v>
      </c>
      <c r="B1346" s="28">
        <v>2</v>
      </c>
      <c r="C1346" s="28">
        <v>0</v>
      </c>
      <c r="D1346" s="28">
        <v>48</v>
      </c>
      <c r="E1346" s="28">
        <v>37</v>
      </c>
      <c r="F1346" s="29">
        <f t="shared" si="602"/>
        <v>87</v>
      </c>
      <c r="G1346" s="28">
        <v>14</v>
      </c>
      <c r="H1346" s="28">
        <v>33</v>
      </c>
      <c r="I1346" s="28">
        <v>40</v>
      </c>
      <c r="J1346" s="29">
        <f t="shared" si="603"/>
        <v>87</v>
      </c>
      <c r="Q1346" s="21" t="s">
        <v>221</v>
      </c>
      <c r="R1346" s="30">
        <f t="shared" si="604"/>
        <v>2.3E-2</v>
      </c>
      <c r="S1346" s="30">
        <f t="shared" si="605"/>
        <v>0</v>
      </c>
      <c r="T1346" s="30">
        <f t="shared" si="606"/>
        <v>0.55200000000000005</v>
      </c>
      <c r="U1346" s="30">
        <f t="shared" si="607"/>
        <v>0.42499999999999993</v>
      </c>
      <c r="V1346" s="30">
        <f t="shared" si="608"/>
        <v>1</v>
      </c>
      <c r="W1346" s="30">
        <f t="shared" si="609"/>
        <v>0.161</v>
      </c>
      <c r="X1346" s="30">
        <f t="shared" si="610"/>
        <v>0.379</v>
      </c>
      <c r="Y1346" s="30">
        <f t="shared" si="611"/>
        <v>0.45999999999999996</v>
      </c>
      <c r="Z1346" s="30">
        <f t="shared" si="612"/>
        <v>1</v>
      </c>
    </row>
    <row r="1347" spans="1:26" x14ac:dyDescent="0.15">
      <c r="A1347" s="24" t="s">
        <v>222</v>
      </c>
      <c r="B1347" s="28">
        <v>0</v>
      </c>
      <c r="C1347" s="28">
        <v>1</v>
      </c>
      <c r="D1347" s="28">
        <v>41</v>
      </c>
      <c r="E1347" s="28">
        <v>34</v>
      </c>
      <c r="F1347" s="29">
        <f t="shared" si="602"/>
        <v>76</v>
      </c>
      <c r="G1347" s="28">
        <v>4</v>
      </c>
      <c r="H1347" s="28">
        <v>32</v>
      </c>
      <c r="I1347" s="28">
        <v>40</v>
      </c>
      <c r="J1347" s="29">
        <f t="shared" si="603"/>
        <v>76</v>
      </c>
      <c r="Q1347" s="21" t="s">
        <v>222</v>
      </c>
      <c r="R1347" s="30">
        <f t="shared" si="604"/>
        <v>0</v>
      </c>
      <c r="S1347" s="30">
        <f t="shared" si="605"/>
        <v>1.2999999999999999E-2</v>
      </c>
      <c r="T1347" s="30">
        <f t="shared" si="606"/>
        <v>0.53900000000000003</v>
      </c>
      <c r="U1347" s="30">
        <f t="shared" si="607"/>
        <v>0.44799999999999995</v>
      </c>
      <c r="V1347" s="30">
        <f t="shared" si="608"/>
        <v>1</v>
      </c>
      <c r="W1347" s="30">
        <f t="shared" si="609"/>
        <v>5.2999999999999999E-2</v>
      </c>
      <c r="X1347" s="30">
        <f t="shared" si="610"/>
        <v>0.42099999999999999</v>
      </c>
      <c r="Y1347" s="30">
        <f t="shared" si="611"/>
        <v>0.52600000000000002</v>
      </c>
      <c r="Z1347" s="30">
        <f t="shared" si="612"/>
        <v>1</v>
      </c>
    </row>
    <row r="1348" spans="1:26" x14ac:dyDescent="0.15">
      <c r="A1348" s="24" t="s">
        <v>223</v>
      </c>
      <c r="B1348" s="28">
        <v>0</v>
      </c>
      <c r="C1348" s="28">
        <v>0</v>
      </c>
      <c r="D1348" s="28">
        <v>32</v>
      </c>
      <c r="E1348" s="28">
        <v>21</v>
      </c>
      <c r="F1348" s="29">
        <f t="shared" si="602"/>
        <v>53</v>
      </c>
      <c r="G1348" s="28">
        <v>7</v>
      </c>
      <c r="H1348" s="28">
        <v>27</v>
      </c>
      <c r="I1348" s="28">
        <v>19</v>
      </c>
      <c r="J1348" s="29">
        <f t="shared" si="603"/>
        <v>53</v>
      </c>
      <c r="Q1348" s="21" t="s">
        <v>223</v>
      </c>
      <c r="R1348" s="30">
        <f t="shared" si="604"/>
        <v>0</v>
      </c>
      <c r="S1348" s="30">
        <f t="shared" si="605"/>
        <v>0</v>
      </c>
      <c r="T1348" s="30">
        <f t="shared" si="606"/>
        <v>0.60399999999999998</v>
      </c>
      <c r="U1348" s="30">
        <f t="shared" si="607"/>
        <v>0.39600000000000002</v>
      </c>
      <c r="V1348" s="30">
        <f t="shared" si="608"/>
        <v>1</v>
      </c>
      <c r="W1348" s="30">
        <f t="shared" si="609"/>
        <v>0.13200000000000001</v>
      </c>
      <c r="X1348" s="30">
        <f t="shared" si="610"/>
        <v>0.50900000000000001</v>
      </c>
      <c r="Y1348" s="30">
        <f t="shared" si="611"/>
        <v>0.35899999999999999</v>
      </c>
      <c r="Z1348" s="30">
        <f t="shared" si="612"/>
        <v>1</v>
      </c>
    </row>
    <row r="1349" spans="1:26" ht="11.25" thickBot="1" x14ac:dyDescent="0.2">
      <c r="A1349" s="31" t="s">
        <v>224</v>
      </c>
      <c r="B1349" s="32">
        <f>SUM(B1340:B1348)</f>
        <v>235</v>
      </c>
      <c r="C1349" s="32">
        <f>SUM(C1340:C1348)</f>
        <v>17</v>
      </c>
      <c r="D1349" s="32">
        <f>SUM(D1340:D1348)</f>
        <v>2552</v>
      </c>
      <c r="E1349" s="32">
        <f>SUM(E1340:E1348)</f>
        <v>1517</v>
      </c>
      <c r="F1349" s="32">
        <f t="shared" si="602"/>
        <v>4321</v>
      </c>
      <c r="G1349" s="32">
        <f>SUM(G1340:G1348)</f>
        <v>655</v>
      </c>
      <c r="H1349" s="32">
        <f>SUM(H1340:H1348)</f>
        <v>1903</v>
      </c>
      <c r="I1349" s="32">
        <f>SUM(I1340:I1348)</f>
        <v>1763</v>
      </c>
      <c r="J1349" s="32">
        <f t="shared" si="603"/>
        <v>4321</v>
      </c>
      <c r="Q1349" s="31" t="s">
        <v>224</v>
      </c>
      <c r="R1349" s="33">
        <f t="shared" si="604"/>
        <v>5.3999999999999999E-2</v>
      </c>
      <c r="S1349" s="33">
        <f t="shared" si="605"/>
        <v>4.0000000000000001E-3</v>
      </c>
      <c r="T1349" s="33">
        <f t="shared" si="606"/>
        <v>0.59099999999999997</v>
      </c>
      <c r="U1349" s="33">
        <f t="shared" si="607"/>
        <v>0.35099999999999998</v>
      </c>
      <c r="V1349" s="33">
        <f t="shared" si="608"/>
        <v>1</v>
      </c>
      <c r="W1349" s="33">
        <f t="shared" si="609"/>
        <v>0.152</v>
      </c>
      <c r="X1349" s="33">
        <f t="shared" si="610"/>
        <v>0.44</v>
      </c>
      <c r="Y1349" s="33">
        <f t="shared" si="611"/>
        <v>0.40800000000000003</v>
      </c>
      <c r="Z1349" s="33">
        <f t="shared" si="612"/>
        <v>1</v>
      </c>
    </row>
    <row r="1350" spans="1:26" ht="11.25" thickTop="1" x14ac:dyDescent="0.15">
      <c r="A1350" s="35" t="s">
        <v>225</v>
      </c>
      <c r="B1350" s="26">
        <f>SUM(B1349,B1339,B1333)</f>
        <v>681</v>
      </c>
      <c r="C1350" s="26">
        <f>SUM(C1349,C1339,C1333)</f>
        <v>68</v>
      </c>
      <c r="D1350" s="26">
        <f>SUM(D1349,D1339,D1333)</f>
        <v>5529</v>
      </c>
      <c r="E1350" s="26">
        <f>SUM(E1349,E1339,E1333)</f>
        <v>3423</v>
      </c>
      <c r="F1350" s="26">
        <f t="shared" si="602"/>
        <v>9701</v>
      </c>
      <c r="G1350" s="26">
        <f>SUM(G1349,G1339,G1333)</f>
        <v>1645</v>
      </c>
      <c r="H1350" s="26">
        <f>SUM(H1349,H1339,H1333)</f>
        <v>4049</v>
      </c>
      <c r="I1350" s="26">
        <f>SUM(I1349,I1339,I1333)</f>
        <v>4007</v>
      </c>
      <c r="J1350" s="26">
        <f t="shared" si="603"/>
        <v>9701</v>
      </c>
      <c r="Q1350" s="35" t="s">
        <v>225</v>
      </c>
      <c r="R1350" s="27">
        <f t="shared" si="604"/>
        <v>7.0000000000000007E-2</v>
      </c>
      <c r="S1350" s="27">
        <f t="shared" si="605"/>
        <v>7.0000000000000001E-3</v>
      </c>
      <c r="T1350" s="27">
        <f t="shared" si="606"/>
        <v>0.56999999999999995</v>
      </c>
      <c r="U1350" s="27">
        <f t="shared" si="607"/>
        <v>0.35299999999999998</v>
      </c>
      <c r="V1350" s="27">
        <f t="shared" si="608"/>
        <v>1</v>
      </c>
      <c r="W1350" s="27">
        <f t="shared" si="609"/>
        <v>0.17</v>
      </c>
      <c r="X1350" s="27">
        <f t="shared" si="610"/>
        <v>0.41699999999999998</v>
      </c>
      <c r="Y1350" s="27">
        <f t="shared" si="611"/>
        <v>0.41300000000000003</v>
      </c>
      <c r="Z1350" s="27">
        <f t="shared" si="612"/>
        <v>1</v>
      </c>
    </row>
    <row r="1351" spans="1:26" x14ac:dyDescent="0.15">
      <c r="A1351" s="156"/>
      <c r="B1351" s="81" t="s">
        <v>376</v>
      </c>
      <c r="C1351" s="47"/>
      <c r="D1351" s="47"/>
      <c r="E1351" s="47"/>
      <c r="F1351" s="48"/>
      <c r="G1351" s="81" t="s">
        <v>377</v>
      </c>
      <c r="H1351" s="47"/>
      <c r="I1351" s="47"/>
      <c r="J1351" s="48"/>
      <c r="Q1351" s="21"/>
      <c r="R1351" s="82" t="s">
        <v>376</v>
      </c>
      <c r="S1351" s="50"/>
      <c r="T1351" s="50"/>
      <c r="U1351" s="50"/>
      <c r="V1351" s="51"/>
      <c r="W1351" s="82" t="s">
        <v>377</v>
      </c>
      <c r="X1351" s="50"/>
      <c r="Y1351" s="50"/>
      <c r="Z1351" s="51"/>
    </row>
    <row r="1352" spans="1:26" x14ac:dyDescent="0.15">
      <c r="A1352" s="16"/>
      <c r="B1352" s="17" t="s">
        <v>347</v>
      </c>
      <c r="C1352" s="17" t="s">
        <v>348</v>
      </c>
      <c r="D1352" s="17" t="s">
        <v>349</v>
      </c>
      <c r="E1352" s="37" t="s">
        <v>201</v>
      </c>
      <c r="F1352" s="18" t="s">
        <v>202</v>
      </c>
      <c r="G1352" s="17" t="s">
        <v>350</v>
      </c>
      <c r="H1352" s="17" t="s">
        <v>351</v>
      </c>
      <c r="I1352" s="37" t="s">
        <v>201</v>
      </c>
      <c r="J1352" s="18" t="s">
        <v>202</v>
      </c>
      <c r="Q1352" s="20"/>
      <c r="R1352" s="21" t="s">
        <v>347</v>
      </c>
      <c r="S1352" s="21" t="s">
        <v>348</v>
      </c>
      <c r="T1352" s="21" t="s">
        <v>349</v>
      </c>
      <c r="U1352" s="38" t="s">
        <v>201</v>
      </c>
      <c r="V1352" s="21" t="s">
        <v>202</v>
      </c>
      <c r="W1352" s="21" t="s">
        <v>350</v>
      </c>
      <c r="X1352" s="21" t="s">
        <v>351</v>
      </c>
      <c r="Y1352" s="38" t="s">
        <v>201</v>
      </c>
      <c r="Z1352" s="21" t="s">
        <v>202</v>
      </c>
    </row>
    <row r="1353" spans="1:26" x14ac:dyDescent="0.15">
      <c r="A1353" s="34" t="s">
        <v>203</v>
      </c>
      <c r="B1353" s="25">
        <v>210</v>
      </c>
      <c r="C1353" s="25">
        <v>34</v>
      </c>
      <c r="D1353" s="25">
        <v>1660</v>
      </c>
      <c r="E1353" s="25">
        <v>1023</v>
      </c>
      <c r="F1353" s="26">
        <f t="shared" ref="F1353:F1375" si="613">SUM(B1353:E1353)</f>
        <v>2927</v>
      </c>
      <c r="G1353" s="25">
        <v>934</v>
      </c>
      <c r="H1353" s="25">
        <v>848</v>
      </c>
      <c r="I1353" s="25">
        <v>1145</v>
      </c>
      <c r="J1353" s="26">
        <f t="shared" ref="J1353:J1375" si="614">SUM(G1353:I1353)</f>
        <v>2927</v>
      </c>
      <c r="Q1353" s="35" t="s">
        <v>203</v>
      </c>
      <c r="R1353" s="27">
        <f t="shared" ref="R1353:R1375" si="615">ROUND(B1353/F1353,3)</f>
        <v>7.1999999999999995E-2</v>
      </c>
      <c r="S1353" s="27">
        <f t="shared" ref="S1353:S1375" si="616">ROUND(C1353/F1353,3)</f>
        <v>1.2E-2</v>
      </c>
      <c r="T1353" s="27">
        <f t="shared" ref="T1353:T1375" si="617">ROUND(D1353/F1353,3)</f>
        <v>0.56699999999999995</v>
      </c>
      <c r="U1353" s="27">
        <f t="shared" ref="U1353:U1375" si="618">1-SUM(R1353:T1353)</f>
        <v>0.34900000000000009</v>
      </c>
      <c r="V1353" s="27">
        <f t="shared" ref="V1353:V1375" si="619">SUM(R1353:U1353)</f>
        <v>1</v>
      </c>
      <c r="W1353" s="27">
        <f>ROUND(G1353/J1353,3)</f>
        <v>0.31900000000000001</v>
      </c>
      <c r="X1353" s="27">
        <f t="shared" ref="X1353:X1375" si="620">ROUND(H1353/J1353,3)</f>
        <v>0.28999999999999998</v>
      </c>
      <c r="Y1353" s="27">
        <f t="shared" ref="Y1353:Y1375" si="621">1-SUM(W1353:X1353)</f>
        <v>0.39100000000000001</v>
      </c>
      <c r="Z1353" s="27">
        <f t="shared" ref="Z1353:Z1375" si="622">SUM(W1353:Y1353)</f>
        <v>1</v>
      </c>
    </row>
    <row r="1354" spans="1:26" x14ac:dyDescent="0.15">
      <c r="A1354" s="24" t="s">
        <v>204</v>
      </c>
      <c r="B1354" s="28">
        <v>6</v>
      </c>
      <c r="C1354" s="28">
        <v>1</v>
      </c>
      <c r="D1354" s="28">
        <v>91</v>
      </c>
      <c r="E1354" s="28">
        <v>59</v>
      </c>
      <c r="F1354" s="29">
        <f t="shared" si="613"/>
        <v>157</v>
      </c>
      <c r="G1354" s="28">
        <v>42</v>
      </c>
      <c r="H1354" s="28">
        <v>56</v>
      </c>
      <c r="I1354" s="28">
        <v>59</v>
      </c>
      <c r="J1354" s="29">
        <f t="shared" si="614"/>
        <v>157</v>
      </c>
      <c r="Q1354" s="21" t="s">
        <v>204</v>
      </c>
      <c r="R1354" s="30">
        <f t="shared" si="615"/>
        <v>3.7999999999999999E-2</v>
      </c>
      <c r="S1354" s="30">
        <f t="shared" si="616"/>
        <v>6.0000000000000001E-3</v>
      </c>
      <c r="T1354" s="30">
        <f t="shared" si="617"/>
        <v>0.57999999999999996</v>
      </c>
      <c r="U1354" s="30">
        <f t="shared" si="618"/>
        <v>0.376</v>
      </c>
      <c r="V1354" s="30">
        <f t="shared" si="619"/>
        <v>1</v>
      </c>
      <c r="W1354" s="30">
        <f t="shared" ref="W1354:W1375" si="623">ROUND(G1354/J1354,3)</f>
        <v>0.26800000000000002</v>
      </c>
      <c r="X1354" s="30">
        <f t="shared" si="620"/>
        <v>0.35699999999999998</v>
      </c>
      <c r="Y1354" s="30">
        <f t="shared" si="621"/>
        <v>0.375</v>
      </c>
      <c r="Z1354" s="30">
        <f t="shared" si="622"/>
        <v>1</v>
      </c>
    </row>
    <row r="1355" spans="1:26" x14ac:dyDescent="0.15">
      <c r="A1355" s="24" t="s">
        <v>205</v>
      </c>
      <c r="B1355" s="28">
        <v>8</v>
      </c>
      <c r="C1355" s="28">
        <v>1</v>
      </c>
      <c r="D1355" s="28">
        <v>29</v>
      </c>
      <c r="E1355" s="28">
        <v>29</v>
      </c>
      <c r="F1355" s="29">
        <f t="shared" si="613"/>
        <v>67</v>
      </c>
      <c r="G1355" s="28">
        <v>16</v>
      </c>
      <c r="H1355" s="28">
        <v>24</v>
      </c>
      <c r="I1355" s="28">
        <v>27</v>
      </c>
      <c r="J1355" s="29">
        <f t="shared" si="614"/>
        <v>67</v>
      </c>
      <c r="Q1355" s="21" t="s">
        <v>205</v>
      </c>
      <c r="R1355" s="30">
        <f t="shared" si="615"/>
        <v>0.11899999999999999</v>
      </c>
      <c r="S1355" s="30">
        <f t="shared" si="616"/>
        <v>1.4999999999999999E-2</v>
      </c>
      <c r="T1355" s="30">
        <f t="shared" si="617"/>
        <v>0.433</v>
      </c>
      <c r="U1355" s="30">
        <f t="shared" si="618"/>
        <v>0.43300000000000005</v>
      </c>
      <c r="V1355" s="30">
        <f t="shared" si="619"/>
        <v>1</v>
      </c>
      <c r="W1355" s="30">
        <f t="shared" si="623"/>
        <v>0.23899999999999999</v>
      </c>
      <c r="X1355" s="30">
        <f t="shared" si="620"/>
        <v>0.35799999999999998</v>
      </c>
      <c r="Y1355" s="30">
        <f t="shared" si="621"/>
        <v>0.40300000000000002</v>
      </c>
      <c r="Z1355" s="30">
        <f t="shared" si="622"/>
        <v>1</v>
      </c>
    </row>
    <row r="1356" spans="1:26" x14ac:dyDescent="0.15">
      <c r="A1356" s="24" t="s">
        <v>206</v>
      </c>
      <c r="B1356" s="28">
        <v>9</v>
      </c>
      <c r="C1356" s="28">
        <v>1</v>
      </c>
      <c r="D1356" s="28">
        <v>67</v>
      </c>
      <c r="E1356" s="28">
        <v>61</v>
      </c>
      <c r="F1356" s="29">
        <f t="shared" si="613"/>
        <v>138</v>
      </c>
      <c r="G1356" s="28">
        <v>32</v>
      </c>
      <c r="H1356" s="28">
        <v>39</v>
      </c>
      <c r="I1356" s="28">
        <v>67</v>
      </c>
      <c r="J1356" s="29">
        <f t="shared" si="614"/>
        <v>138</v>
      </c>
      <c r="Q1356" s="21" t="s">
        <v>206</v>
      </c>
      <c r="R1356" s="30">
        <f t="shared" si="615"/>
        <v>6.5000000000000002E-2</v>
      </c>
      <c r="S1356" s="30">
        <f t="shared" si="616"/>
        <v>7.0000000000000001E-3</v>
      </c>
      <c r="T1356" s="30">
        <f t="shared" si="617"/>
        <v>0.48599999999999999</v>
      </c>
      <c r="U1356" s="30">
        <f t="shared" si="618"/>
        <v>0.44199999999999995</v>
      </c>
      <c r="V1356" s="30">
        <f t="shared" si="619"/>
        <v>1</v>
      </c>
      <c r="W1356" s="30">
        <f t="shared" si="623"/>
        <v>0.23200000000000001</v>
      </c>
      <c r="X1356" s="30">
        <f t="shared" si="620"/>
        <v>0.28299999999999997</v>
      </c>
      <c r="Y1356" s="30">
        <f t="shared" si="621"/>
        <v>0.48499999999999999</v>
      </c>
      <c r="Z1356" s="30">
        <f t="shared" si="622"/>
        <v>1</v>
      </c>
    </row>
    <row r="1357" spans="1:26" x14ac:dyDescent="0.15">
      <c r="A1357" s="24" t="s">
        <v>207</v>
      </c>
      <c r="B1357" s="28">
        <v>12</v>
      </c>
      <c r="C1357" s="28">
        <v>3</v>
      </c>
      <c r="D1357" s="28">
        <v>103</v>
      </c>
      <c r="E1357" s="28">
        <v>70</v>
      </c>
      <c r="F1357" s="29">
        <f t="shared" si="613"/>
        <v>188</v>
      </c>
      <c r="G1357" s="28">
        <v>53</v>
      </c>
      <c r="H1357" s="28">
        <v>56</v>
      </c>
      <c r="I1357" s="28">
        <v>79</v>
      </c>
      <c r="J1357" s="29">
        <f t="shared" si="614"/>
        <v>188</v>
      </c>
      <c r="Q1357" s="21" t="s">
        <v>207</v>
      </c>
      <c r="R1357" s="30">
        <f t="shared" si="615"/>
        <v>6.4000000000000001E-2</v>
      </c>
      <c r="S1357" s="30">
        <f t="shared" si="616"/>
        <v>1.6E-2</v>
      </c>
      <c r="T1357" s="30">
        <f t="shared" si="617"/>
        <v>0.54800000000000004</v>
      </c>
      <c r="U1357" s="30">
        <f t="shared" si="618"/>
        <v>0.372</v>
      </c>
      <c r="V1357" s="30">
        <f t="shared" si="619"/>
        <v>1</v>
      </c>
      <c r="W1357" s="30">
        <f t="shared" si="623"/>
        <v>0.28199999999999997</v>
      </c>
      <c r="X1357" s="30">
        <f t="shared" si="620"/>
        <v>0.29799999999999999</v>
      </c>
      <c r="Y1357" s="30">
        <f t="shared" si="621"/>
        <v>0.42000000000000004</v>
      </c>
      <c r="Z1357" s="30">
        <f t="shared" si="622"/>
        <v>1</v>
      </c>
    </row>
    <row r="1358" spans="1:26" ht="11.25" thickBot="1" x14ac:dyDescent="0.2">
      <c r="A1358" s="31" t="s">
        <v>208</v>
      </c>
      <c r="B1358" s="32">
        <f>SUM(B1353:B1357)</f>
        <v>245</v>
      </c>
      <c r="C1358" s="32">
        <f>SUM(C1353:C1357)</f>
        <v>40</v>
      </c>
      <c r="D1358" s="32">
        <f>SUM(D1353:D1357)</f>
        <v>1950</v>
      </c>
      <c r="E1358" s="32">
        <f>SUM(E1353:E1357)</f>
        <v>1242</v>
      </c>
      <c r="F1358" s="32">
        <f t="shared" si="613"/>
        <v>3477</v>
      </c>
      <c r="G1358" s="32">
        <f>SUM(G1353:G1357)</f>
        <v>1077</v>
      </c>
      <c r="H1358" s="32">
        <f>SUM(H1353:H1357)</f>
        <v>1023</v>
      </c>
      <c r="I1358" s="32">
        <f>SUM(I1353:I1357)</f>
        <v>1377</v>
      </c>
      <c r="J1358" s="32">
        <f t="shared" si="614"/>
        <v>3477</v>
      </c>
      <c r="Q1358" s="31" t="s">
        <v>208</v>
      </c>
      <c r="R1358" s="33">
        <f t="shared" si="615"/>
        <v>7.0000000000000007E-2</v>
      </c>
      <c r="S1358" s="33">
        <f t="shared" si="616"/>
        <v>1.2E-2</v>
      </c>
      <c r="T1358" s="33">
        <f t="shared" si="617"/>
        <v>0.56100000000000005</v>
      </c>
      <c r="U1358" s="33">
        <f t="shared" si="618"/>
        <v>0.35699999999999998</v>
      </c>
      <c r="V1358" s="33">
        <f t="shared" si="619"/>
        <v>1</v>
      </c>
      <c r="W1358" s="33">
        <f t="shared" si="623"/>
        <v>0.31</v>
      </c>
      <c r="X1358" s="33">
        <f t="shared" si="620"/>
        <v>0.29399999999999998</v>
      </c>
      <c r="Y1358" s="33">
        <f t="shared" si="621"/>
        <v>0.39600000000000002</v>
      </c>
      <c r="Z1358" s="33">
        <f t="shared" si="622"/>
        <v>1</v>
      </c>
    </row>
    <row r="1359" spans="1:26" ht="11.25" thickTop="1" x14ac:dyDescent="0.15">
      <c r="A1359" s="34" t="s">
        <v>209</v>
      </c>
      <c r="B1359" s="25">
        <v>95</v>
      </c>
      <c r="C1359" s="25">
        <v>16</v>
      </c>
      <c r="D1359" s="25">
        <v>562</v>
      </c>
      <c r="E1359" s="25">
        <v>346</v>
      </c>
      <c r="F1359" s="26">
        <f t="shared" si="613"/>
        <v>1019</v>
      </c>
      <c r="G1359" s="25">
        <v>293</v>
      </c>
      <c r="H1359" s="25">
        <v>274</v>
      </c>
      <c r="I1359" s="25">
        <v>452</v>
      </c>
      <c r="J1359" s="26">
        <f t="shared" si="614"/>
        <v>1019</v>
      </c>
      <c r="Q1359" s="35" t="s">
        <v>209</v>
      </c>
      <c r="R1359" s="27">
        <f t="shared" si="615"/>
        <v>9.2999999999999999E-2</v>
      </c>
      <c r="S1359" s="27">
        <f t="shared" si="616"/>
        <v>1.6E-2</v>
      </c>
      <c r="T1359" s="27">
        <f t="shared" si="617"/>
        <v>0.55200000000000005</v>
      </c>
      <c r="U1359" s="27">
        <f t="shared" si="618"/>
        <v>0.33899999999999997</v>
      </c>
      <c r="V1359" s="27">
        <f t="shared" si="619"/>
        <v>1</v>
      </c>
      <c r="W1359" s="27">
        <f t="shared" si="623"/>
        <v>0.28799999999999998</v>
      </c>
      <c r="X1359" s="27">
        <f t="shared" si="620"/>
        <v>0.26900000000000002</v>
      </c>
      <c r="Y1359" s="27">
        <f t="shared" si="621"/>
        <v>0.44300000000000006</v>
      </c>
      <c r="Z1359" s="27">
        <f t="shared" si="622"/>
        <v>1</v>
      </c>
    </row>
    <row r="1360" spans="1:26" x14ac:dyDescent="0.15">
      <c r="A1360" s="24" t="s">
        <v>210</v>
      </c>
      <c r="B1360" s="28">
        <v>8</v>
      </c>
      <c r="C1360" s="28">
        <v>4</v>
      </c>
      <c r="D1360" s="28">
        <v>45</v>
      </c>
      <c r="E1360" s="28">
        <v>39</v>
      </c>
      <c r="F1360" s="29">
        <f t="shared" si="613"/>
        <v>96</v>
      </c>
      <c r="G1360" s="28">
        <v>29</v>
      </c>
      <c r="H1360" s="28">
        <v>20</v>
      </c>
      <c r="I1360" s="28">
        <v>47</v>
      </c>
      <c r="J1360" s="29">
        <f t="shared" si="614"/>
        <v>96</v>
      </c>
      <c r="Q1360" s="21" t="s">
        <v>210</v>
      </c>
      <c r="R1360" s="30">
        <f t="shared" si="615"/>
        <v>8.3000000000000004E-2</v>
      </c>
      <c r="S1360" s="30">
        <f t="shared" si="616"/>
        <v>4.2000000000000003E-2</v>
      </c>
      <c r="T1360" s="30">
        <f t="shared" si="617"/>
        <v>0.46899999999999997</v>
      </c>
      <c r="U1360" s="30">
        <f t="shared" si="618"/>
        <v>0.40600000000000003</v>
      </c>
      <c r="V1360" s="30">
        <f t="shared" si="619"/>
        <v>1</v>
      </c>
      <c r="W1360" s="30">
        <f t="shared" si="623"/>
        <v>0.30199999999999999</v>
      </c>
      <c r="X1360" s="30">
        <f t="shared" si="620"/>
        <v>0.20799999999999999</v>
      </c>
      <c r="Y1360" s="30">
        <f t="shared" si="621"/>
        <v>0.49</v>
      </c>
      <c r="Z1360" s="30">
        <f t="shared" si="622"/>
        <v>1</v>
      </c>
    </row>
    <row r="1361" spans="1:26" x14ac:dyDescent="0.15">
      <c r="A1361" s="24" t="s">
        <v>211</v>
      </c>
      <c r="B1361" s="28">
        <v>16</v>
      </c>
      <c r="C1361" s="28">
        <v>4</v>
      </c>
      <c r="D1361" s="28">
        <v>184</v>
      </c>
      <c r="E1361" s="28">
        <v>108</v>
      </c>
      <c r="F1361" s="29">
        <f t="shared" si="613"/>
        <v>312</v>
      </c>
      <c r="G1361" s="28">
        <v>77</v>
      </c>
      <c r="H1361" s="28">
        <v>113</v>
      </c>
      <c r="I1361" s="28">
        <v>122</v>
      </c>
      <c r="J1361" s="29">
        <f t="shared" si="614"/>
        <v>312</v>
      </c>
      <c r="Q1361" s="21" t="s">
        <v>211</v>
      </c>
      <c r="R1361" s="30">
        <f t="shared" si="615"/>
        <v>5.0999999999999997E-2</v>
      </c>
      <c r="S1361" s="30">
        <f t="shared" si="616"/>
        <v>1.2999999999999999E-2</v>
      </c>
      <c r="T1361" s="30">
        <f t="shared" si="617"/>
        <v>0.59</v>
      </c>
      <c r="U1361" s="30">
        <f t="shared" si="618"/>
        <v>0.34600000000000009</v>
      </c>
      <c r="V1361" s="30">
        <f t="shared" si="619"/>
        <v>1</v>
      </c>
      <c r="W1361" s="30">
        <f t="shared" si="623"/>
        <v>0.247</v>
      </c>
      <c r="X1361" s="30">
        <f t="shared" si="620"/>
        <v>0.36199999999999999</v>
      </c>
      <c r="Y1361" s="30">
        <f t="shared" si="621"/>
        <v>0.39100000000000001</v>
      </c>
      <c r="Z1361" s="30">
        <f t="shared" si="622"/>
        <v>1</v>
      </c>
    </row>
    <row r="1362" spans="1:26" x14ac:dyDescent="0.15">
      <c r="A1362" s="24" t="s">
        <v>212</v>
      </c>
      <c r="B1362" s="28">
        <v>16</v>
      </c>
      <c r="C1362" s="28">
        <v>3</v>
      </c>
      <c r="D1362" s="28">
        <v>141</v>
      </c>
      <c r="E1362" s="28">
        <v>103</v>
      </c>
      <c r="F1362" s="29">
        <f t="shared" si="613"/>
        <v>263</v>
      </c>
      <c r="G1362" s="28">
        <v>80</v>
      </c>
      <c r="H1362" s="28">
        <v>73</v>
      </c>
      <c r="I1362" s="28">
        <v>110</v>
      </c>
      <c r="J1362" s="29">
        <f t="shared" si="614"/>
        <v>263</v>
      </c>
      <c r="Q1362" s="21" t="s">
        <v>212</v>
      </c>
      <c r="R1362" s="30">
        <f t="shared" si="615"/>
        <v>6.0999999999999999E-2</v>
      </c>
      <c r="S1362" s="30">
        <f t="shared" si="616"/>
        <v>1.0999999999999999E-2</v>
      </c>
      <c r="T1362" s="30">
        <f t="shared" si="617"/>
        <v>0.53600000000000003</v>
      </c>
      <c r="U1362" s="30">
        <f t="shared" si="618"/>
        <v>0.39200000000000002</v>
      </c>
      <c r="V1362" s="30">
        <f t="shared" si="619"/>
        <v>1</v>
      </c>
      <c r="W1362" s="30">
        <f t="shared" si="623"/>
        <v>0.30399999999999999</v>
      </c>
      <c r="X1362" s="30">
        <f t="shared" si="620"/>
        <v>0.27800000000000002</v>
      </c>
      <c r="Y1362" s="30">
        <f t="shared" si="621"/>
        <v>0.41799999999999993</v>
      </c>
      <c r="Z1362" s="30">
        <f t="shared" si="622"/>
        <v>1</v>
      </c>
    </row>
    <row r="1363" spans="1:26" x14ac:dyDescent="0.15">
      <c r="A1363" s="24" t="s">
        <v>213</v>
      </c>
      <c r="B1363" s="28">
        <v>19</v>
      </c>
      <c r="C1363" s="28">
        <v>1</v>
      </c>
      <c r="D1363" s="28">
        <v>113</v>
      </c>
      <c r="E1363" s="28">
        <v>80</v>
      </c>
      <c r="F1363" s="29">
        <f t="shared" si="613"/>
        <v>213</v>
      </c>
      <c r="G1363" s="28">
        <v>68</v>
      </c>
      <c r="H1363" s="28">
        <v>65</v>
      </c>
      <c r="I1363" s="28">
        <v>80</v>
      </c>
      <c r="J1363" s="29">
        <f t="shared" si="614"/>
        <v>213</v>
      </c>
      <c r="Q1363" s="21" t="s">
        <v>213</v>
      </c>
      <c r="R1363" s="30">
        <f t="shared" si="615"/>
        <v>8.8999999999999996E-2</v>
      </c>
      <c r="S1363" s="30">
        <f t="shared" si="616"/>
        <v>5.0000000000000001E-3</v>
      </c>
      <c r="T1363" s="30">
        <f t="shared" si="617"/>
        <v>0.53100000000000003</v>
      </c>
      <c r="U1363" s="30">
        <f t="shared" si="618"/>
        <v>0.375</v>
      </c>
      <c r="V1363" s="30">
        <f t="shared" si="619"/>
        <v>1</v>
      </c>
      <c r="W1363" s="30">
        <f t="shared" si="623"/>
        <v>0.31900000000000001</v>
      </c>
      <c r="X1363" s="30">
        <f t="shared" si="620"/>
        <v>0.30499999999999999</v>
      </c>
      <c r="Y1363" s="30">
        <f t="shared" si="621"/>
        <v>0.376</v>
      </c>
      <c r="Z1363" s="30">
        <f t="shared" si="622"/>
        <v>1</v>
      </c>
    </row>
    <row r="1364" spans="1:26" ht="11.25" thickBot="1" x14ac:dyDescent="0.2">
      <c r="A1364" s="31" t="s">
        <v>214</v>
      </c>
      <c r="B1364" s="32">
        <f>SUM(B1359:B1363)</f>
        <v>154</v>
      </c>
      <c r="C1364" s="32">
        <f>SUM(C1359:C1363)</f>
        <v>28</v>
      </c>
      <c r="D1364" s="32">
        <f>SUM(D1359:D1363)</f>
        <v>1045</v>
      </c>
      <c r="E1364" s="32">
        <f>SUM(E1359:E1363)</f>
        <v>676</v>
      </c>
      <c r="F1364" s="32">
        <f t="shared" si="613"/>
        <v>1903</v>
      </c>
      <c r="G1364" s="32">
        <f>SUM(G1359:G1363)</f>
        <v>547</v>
      </c>
      <c r="H1364" s="32">
        <f>SUM(H1359:H1363)</f>
        <v>545</v>
      </c>
      <c r="I1364" s="32">
        <f>SUM(I1359:I1363)</f>
        <v>811</v>
      </c>
      <c r="J1364" s="32">
        <f t="shared" si="614"/>
        <v>1903</v>
      </c>
      <c r="Q1364" s="31" t="s">
        <v>214</v>
      </c>
      <c r="R1364" s="33">
        <f t="shared" si="615"/>
        <v>8.1000000000000003E-2</v>
      </c>
      <c r="S1364" s="33">
        <f t="shared" si="616"/>
        <v>1.4999999999999999E-2</v>
      </c>
      <c r="T1364" s="33">
        <f t="shared" si="617"/>
        <v>0.54900000000000004</v>
      </c>
      <c r="U1364" s="33">
        <f t="shared" si="618"/>
        <v>0.35499999999999998</v>
      </c>
      <c r="V1364" s="33">
        <f t="shared" si="619"/>
        <v>1</v>
      </c>
      <c r="W1364" s="33">
        <f t="shared" si="623"/>
        <v>0.28699999999999998</v>
      </c>
      <c r="X1364" s="33">
        <f t="shared" si="620"/>
        <v>0.28599999999999998</v>
      </c>
      <c r="Y1364" s="33">
        <f t="shared" si="621"/>
        <v>0.42700000000000005</v>
      </c>
      <c r="Z1364" s="33">
        <f t="shared" si="622"/>
        <v>1</v>
      </c>
    </row>
    <row r="1365" spans="1:26" ht="11.25" thickTop="1" x14ac:dyDescent="0.15">
      <c r="A1365" s="34" t="s">
        <v>215</v>
      </c>
      <c r="B1365" s="25">
        <v>185</v>
      </c>
      <c r="C1365" s="25">
        <v>38</v>
      </c>
      <c r="D1365" s="25">
        <v>1496</v>
      </c>
      <c r="E1365" s="25">
        <v>934</v>
      </c>
      <c r="F1365" s="26">
        <f t="shared" si="613"/>
        <v>2653</v>
      </c>
      <c r="G1365" s="25">
        <v>878</v>
      </c>
      <c r="H1365" s="25">
        <v>795</v>
      </c>
      <c r="I1365" s="25">
        <v>980</v>
      </c>
      <c r="J1365" s="26">
        <f t="shared" si="614"/>
        <v>2653</v>
      </c>
      <c r="Q1365" s="35" t="s">
        <v>215</v>
      </c>
      <c r="R1365" s="27">
        <f t="shared" si="615"/>
        <v>7.0000000000000007E-2</v>
      </c>
      <c r="S1365" s="27">
        <f t="shared" si="616"/>
        <v>1.4E-2</v>
      </c>
      <c r="T1365" s="27">
        <f t="shared" si="617"/>
        <v>0.56399999999999995</v>
      </c>
      <c r="U1365" s="27">
        <f t="shared" si="618"/>
        <v>0.35200000000000009</v>
      </c>
      <c r="V1365" s="27">
        <f t="shared" si="619"/>
        <v>1</v>
      </c>
      <c r="W1365" s="27">
        <f t="shared" si="623"/>
        <v>0.33100000000000002</v>
      </c>
      <c r="X1365" s="27">
        <f t="shared" si="620"/>
        <v>0.3</v>
      </c>
      <c r="Y1365" s="27">
        <f t="shared" si="621"/>
        <v>0.36899999999999999</v>
      </c>
      <c r="Z1365" s="27">
        <f t="shared" si="622"/>
        <v>1</v>
      </c>
    </row>
    <row r="1366" spans="1:26" x14ac:dyDescent="0.15">
      <c r="A1366" s="24" t="s">
        <v>216</v>
      </c>
      <c r="B1366" s="28">
        <v>60</v>
      </c>
      <c r="C1366" s="28">
        <v>11</v>
      </c>
      <c r="D1366" s="28">
        <v>344</v>
      </c>
      <c r="E1366" s="28">
        <v>171</v>
      </c>
      <c r="F1366" s="29">
        <f t="shared" si="613"/>
        <v>586</v>
      </c>
      <c r="G1366" s="28">
        <v>202</v>
      </c>
      <c r="H1366" s="28">
        <v>175</v>
      </c>
      <c r="I1366" s="28">
        <v>209</v>
      </c>
      <c r="J1366" s="29">
        <f t="shared" si="614"/>
        <v>586</v>
      </c>
      <c r="Q1366" s="21" t="s">
        <v>216</v>
      </c>
      <c r="R1366" s="30">
        <f t="shared" si="615"/>
        <v>0.10199999999999999</v>
      </c>
      <c r="S1366" s="30">
        <f t="shared" si="616"/>
        <v>1.9E-2</v>
      </c>
      <c r="T1366" s="30">
        <f t="shared" si="617"/>
        <v>0.58699999999999997</v>
      </c>
      <c r="U1366" s="30">
        <f t="shared" si="618"/>
        <v>0.29200000000000004</v>
      </c>
      <c r="V1366" s="30">
        <f t="shared" si="619"/>
        <v>1</v>
      </c>
      <c r="W1366" s="30">
        <f t="shared" si="623"/>
        <v>0.34499999999999997</v>
      </c>
      <c r="X1366" s="30">
        <f t="shared" si="620"/>
        <v>0.29899999999999999</v>
      </c>
      <c r="Y1366" s="30">
        <f t="shared" si="621"/>
        <v>0.35600000000000009</v>
      </c>
      <c r="Z1366" s="30">
        <f t="shared" si="622"/>
        <v>1</v>
      </c>
    </row>
    <row r="1367" spans="1:26" x14ac:dyDescent="0.15">
      <c r="A1367" s="24" t="s">
        <v>217</v>
      </c>
      <c r="B1367" s="28">
        <v>2</v>
      </c>
      <c r="C1367" s="28">
        <v>1</v>
      </c>
      <c r="D1367" s="28">
        <v>30</v>
      </c>
      <c r="E1367" s="28">
        <v>15</v>
      </c>
      <c r="F1367" s="29">
        <f t="shared" si="613"/>
        <v>48</v>
      </c>
      <c r="G1367" s="28">
        <v>14</v>
      </c>
      <c r="H1367" s="28">
        <v>15</v>
      </c>
      <c r="I1367" s="28">
        <v>19</v>
      </c>
      <c r="J1367" s="29">
        <f t="shared" si="614"/>
        <v>48</v>
      </c>
      <c r="Q1367" s="21" t="s">
        <v>217</v>
      </c>
      <c r="R1367" s="30">
        <f t="shared" si="615"/>
        <v>4.2000000000000003E-2</v>
      </c>
      <c r="S1367" s="30">
        <f t="shared" si="616"/>
        <v>2.1000000000000001E-2</v>
      </c>
      <c r="T1367" s="30">
        <f t="shared" si="617"/>
        <v>0.625</v>
      </c>
      <c r="U1367" s="30">
        <f t="shared" si="618"/>
        <v>0.31200000000000006</v>
      </c>
      <c r="V1367" s="30">
        <f t="shared" si="619"/>
        <v>1</v>
      </c>
      <c r="W1367" s="30">
        <f t="shared" si="623"/>
        <v>0.29199999999999998</v>
      </c>
      <c r="X1367" s="30">
        <f t="shared" si="620"/>
        <v>0.313</v>
      </c>
      <c r="Y1367" s="30">
        <f t="shared" si="621"/>
        <v>0.39500000000000002</v>
      </c>
      <c r="Z1367" s="30">
        <f t="shared" si="622"/>
        <v>1</v>
      </c>
    </row>
    <row r="1368" spans="1:26" x14ac:dyDescent="0.15">
      <c r="A1368" s="24" t="s">
        <v>218</v>
      </c>
      <c r="B1368" s="28">
        <v>14</v>
      </c>
      <c r="C1368" s="28">
        <v>2</v>
      </c>
      <c r="D1368" s="28">
        <v>169</v>
      </c>
      <c r="E1368" s="28">
        <v>122</v>
      </c>
      <c r="F1368" s="29">
        <f t="shared" si="613"/>
        <v>307</v>
      </c>
      <c r="G1368" s="28">
        <v>105</v>
      </c>
      <c r="H1368" s="28">
        <v>79</v>
      </c>
      <c r="I1368" s="28">
        <v>123</v>
      </c>
      <c r="J1368" s="29">
        <f t="shared" si="614"/>
        <v>307</v>
      </c>
      <c r="Q1368" s="21" t="s">
        <v>218</v>
      </c>
      <c r="R1368" s="30">
        <f t="shared" si="615"/>
        <v>4.5999999999999999E-2</v>
      </c>
      <c r="S1368" s="30">
        <f t="shared" si="616"/>
        <v>7.0000000000000001E-3</v>
      </c>
      <c r="T1368" s="30">
        <f t="shared" si="617"/>
        <v>0.55000000000000004</v>
      </c>
      <c r="U1368" s="30">
        <f t="shared" si="618"/>
        <v>0.39699999999999991</v>
      </c>
      <c r="V1368" s="30">
        <f t="shared" si="619"/>
        <v>1</v>
      </c>
      <c r="W1368" s="30">
        <f t="shared" si="623"/>
        <v>0.34200000000000003</v>
      </c>
      <c r="X1368" s="30">
        <f t="shared" si="620"/>
        <v>0.25700000000000001</v>
      </c>
      <c r="Y1368" s="30">
        <f t="shared" si="621"/>
        <v>0.40100000000000002</v>
      </c>
      <c r="Z1368" s="30">
        <f t="shared" si="622"/>
        <v>1</v>
      </c>
    </row>
    <row r="1369" spans="1:26" x14ac:dyDescent="0.15">
      <c r="A1369" s="24" t="s">
        <v>219</v>
      </c>
      <c r="B1369" s="28">
        <v>66</v>
      </c>
      <c r="C1369" s="28">
        <v>6</v>
      </c>
      <c r="D1369" s="28">
        <v>173</v>
      </c>
      <c r="E1369" s="28">
        <v>94</v>
      </c>
      <c r="F1369" s="29">
        <f t="shared" si="613"/>
        <v>339</v>
      </c>
      <c r="G1369" s="28">
        <v>80</v>
      </c>
      <c r="H1369" s="28">
        <v>91</v>
      </c>
      <c r="I1369" s="28">
        <v>168</v>
      </c>
      <c r="J1369" s="29">
        <f t="shared" si="614"/>
        <v>339</v>
      </c>
      <c r="Q1369" s="21" t="s">
        <v>219</v>
      </c>
      <c r="R1369" s="30">
        <f t="shared" si="615"/>
        <v>0.19500000000000001</v>
      </c>
      <c r="S1369" s="30">
        <f t="shared" si="616"/>
        <v>1.7999999999999999E-2</v>
      </c>
      <c r="T1369" s="30">
        <f t="shared" si="617"/>
        <v>0.51</v>
      </c>
      <c r="U1369" s="30">
        <f t="shared" si="618"/>
        <v>0.27700000000000002</v>
      </c>
      <c r="V1369" s="30">
        <f t="shared" si="619"/>
        <v>1</v>
      </c>
      <c r="W1369" s="30">
        <f t="shared" si="623"/>
        <v>0.23599999999999999</v>
      </c>
      <c r="X1369" s="30">
        <f t="shared" si="620"/>
        <v>0.26800000000000002</v>
      </c>
      <c r="Y1369" s="30">
        <f t="shared" si="621"/>
        <v>0.496</v>
      </c>
      <c r="Z1369" s="30">
        <f t="shared" si="622"/>
        <v>1</v>
      </c>
    </row>
    <row r="1370" spans="1:26" x14ac:dyDescent="0.15">
      <c r="A1370" s="24" t="s">
        <v>220</v>
      </c>
      <c r="B1370" s="28">
        <v>13</v>
      </c>
      <c r="C1370" s="28">
        <v>2</v>
      </c>
      <c r="D1370" s="28">
        <v>88</v>
      </c>
      <c r="E1370" s="28">
        <v>69</v>
      </c>
      <c r="F1370" s="29">
        <f t="shared" si="613"/>
        <v>172</v>
      </c>
      <c r="G1370" s="28">
        <v>44</v>
      </c>
      <c r="H1370" s="28">
        <v>48</v>
      </c>
      <c r="I1370" s="28">
        <v>80</v>
      </c>
      <c r="J1370" s="29">
        <f t="shared" si="614"/>
        <v>172</v>
      </c>
      <c r="Q1370" s="21" t="s">
        <v>220</v>
      </c>
      <c r="R1370" s="30">
        <f t="shared" si="615"/>
        <v>7.5999999999999998E-2</v>
      </c>
      <c r="S1370" s="30">
        <f t="shared" si="616"/>
        <v>1.2E-2</v>
      </c>
      <c r="T1370" s="30">
        <f t="shared" si="617"/>
        <v>0.51200000000000001</v>
      </c>
      <c r="U1370" s="30">
        <f t="shared" si="618"/>
        <v>0.4</v>
      </c>
      <c r="V1370" s="30">
        <f t="shared" si="619"/>
        <v>1</v>
      </c>
      <c r="W1370" s="30">
        <f t="shared" si="623"/>
        <v>0.25600000000000001</v>
      </c>
      <c r="X1370" s="30">
        <f t="shared" si="620"/>
        <v>0.27900000000000003</v>
      </c>
      <c r="Y1370" s="30">
        <f t="shared" si="621"/>
        <v>0.46499999999999997</v>
      </c>
      <c r="Z1370" s="30">
        <f t="shared" si="622"/>
        <v>1</v>
      </c>
    </row>
    <row r="1371" spans="1:26" x14ac:dyDescent="0.15">
      <c r="A1371" s="24" t="s">
        <v>221</v>
      </c>
      <c r="B1371" s="28">
        <v>8</v>
      </c>
      <c r="C1371" s="28">
        <v>0</v>
      </c>
      <c r="D1371" s="28">
        <v>43</v>
      </c>
      <c r="E1371" s="28">
        <v>36</v>
      </c>
      <c r="F1371" s="29">
        <f t="shared" si="613"/>
        <v>87</v>
      </c>
      <c r="G1371" s="28">
        <v>32</v>
      </c>
      <c r="H1371" s="28">
        <v>20</v>
      </c>
      <c r="I1371" s="28">
        <v>35</v>
      </c>
      <c r="J1371" s="29">
        <f t="shared" si="614"/>
        <v>87</v>
      </c>
      <c r="Q1371" s="21" t="s">
        <v>221</v>
      </c>
      <c r="R1371" s="30">
        <f t="shared" si="615"/>
        <v>9.1999999999999998E-2</v>
      </c>
      <c r="S1371" s="30">
        <f t="shared" si="616"/>
        <v>0</v>
      </c>
      <c r="T1371" s="30">
        <f t="shared" si="617"/>
        <v>0.49399999999999999</v>
      </c>
      <c r="U1371" s="30">
        <f t="shared" si="618"/>
        <v>0.41400000000000003</v>
      </c>
      <c r="V1371" s="30">
        <f t="shared" si="619"/>
        <v>1</v>
      </c>
      <c r="W1371" s="30">
        <f t="shared" si="623"/>
        <v>0.36799999999999999</v>
      </c>
      <c r="X1371" s="30">
        <f t="shared" si="620"/>
        <v>0.23</v>
      </c>
      <c r="Y1371" s="30">
        <f t="shared" si="621"/>
        <v>0.40200000000000002</v>
      </c>
      <c r="Z1371" s="30">
        <f t="shared" si="622"/>
        <v>1</v>
      </c>
    </row>
    <row r="1372" spans="1:26" x14ac:dyDescent="0.15">
      <c r="A1372" s="24" t="s">
        <v>222</v>
      </c>
      <c r="B1372" s="28">
        <v>9</v>
      </c>
      <c r="C1372" s="28">
        <v>2</v>
      </c>
      <c r="D1372" s="28">
        <v>33</v>
      </c>
      <c r="E1372" s="28">
        <v>32</v>
      </c>
      <c r="F1372" s="29">
        <f t="shared" si="613"/>
        <v>76</v>
      </c>
      <c r="G1372" s="28">
        <v>13</v>
      </c>
      <c r="H1372" s="28">
        <v>23</v>
      </c>
      <c r="I1372" s="28">
        <v>40</v>
      </c>
      <c r="J1372" s="29">
        <f t="shared" si="614"/>
        <v>76</v>
      </c>
      <c r="Q1372" s="21" t="s">
        <v>222</v>
      </c>
      <c r="R1372" s="30">
        <f t="shared" si="615"/>
        <v>0.11799999999999999</v>
      </c>
      <c r="S1372" s="30">
        <f t="shared" si="616"/>
        <v>2.5999999999999999E-2</v>
      </c>
      <c r="T1372" s="30">
        <f t="shared" si="617"/>
        <v>0.434</v>
      </c>
      <c r="U1372" s="30">
        <f t="shared" si="618"/>
        <v>0.42200000000000004</v>
      </c>
      <c r="V1372" s="30">
        <f t="shared" si="619"/>
        <v>1</v>
      </c>
      <c r="W1372" s="30">
        <f t="shared" si="623"/>
        <v>0.17100000000000001</v>
      </c>
      <c r="X1372" s="30">
        <f t="shared" si="620"/>
        <v>0.30299999999999999</v>
      </c>
      <c r="Y1372" s="30">
        <f t="shared" si="621"/>
        <v>0.52600000000000002</v>
      </c>
      <c r="Z1372" s="30">
        <f t="shared" si="622"/>
        <v>1</v>
      </c>
    </row>
    <row r="1373" spans="1:26" x14ac:dyDescent="0.15">
      <c r="A1373" s="24" t="s">
        <v>223</v>
      </c>
      <c r="B1373" s="28">
        <v>5</v>
      </c>
      <c r="C1373" s="28">
        <v>1</v>
      </c>
      <c r="D1373" s="28">
        <v>28</v>
      </c>
      <c r="E1373" s="28">
        <v>19</v>
      </c>
      <c r="F1373" s="29">
        <f t="shared" si="613"/>
        <v>53</v>
      </c>
      <c r="G1373" s="28">
        <v>15</v>
      </c>
      <c r="H1373" s="28">
        <v>21</v>
      </c>
      <c r="I1373" s="28">
        <v>17</v>
      </c>
      <c r="J1373" s="29">
        <f t="shared" si="614"/>
        <v>53</v>
      </c>
      <c r="Q1373" s="21" t="s">
        <v>223</v>
      </c>
      <c r="R1373" s="30">
        <f t="shared" si="615"/>
        <v>9.4E-2</v>
      </c>
      <c r="S1373" s="30">
        <f t="shared" si="616"/>
        <v>1.9E-2</v>
      </c>
      <c r="T1373" s="30">
        <f t="shared" si="617"/>
        <v>0.52800000000000002</v>
      </c>
      <c r="U1373" s="30">
        <f t="shared" si="618"/>
        <v>0.35899999999999999</v>
      </c>
      <c r="V1373" s="30">
        <f t="shared" si="619"/>
        <v>1</v>
      </c>
      <c r="W1373" s="30">
        <f t="shared" si="623"/>
        <v>0.28299999999999997</v>
      </c>
      <c r="X1373" s="30">
        <f t="shared" si="620"/>
        <v>0.39600000000000002</v>
      </c>
      <c r="Y1373" s="30">
        <f t="shared" si="621"/>
        <v>0.32099999999999995</v>
      </c>
      <c r="Z1373" s="30">
        <f t="shared" si="622"/>
        <v>1</v>
      </c>
    </row>
    <row r="1374" spans="1:26" ht="11.25" thickBot="1" x14ac:dyDescent="0.2">
      <c r="A1374" s="31" t="s">
        <v>224</v>
      </c>
      <c r="B1374" s="32">
        <f>SUM(B1365:B1373)</f>
        <v>362</v>
      </c>
      <c r="C1374" s="32">
        <f>SUM(C1365:C1373)</f>
        <v>63</v>
      </c>
      <c r="D1374" s="32">
        <f>SUM(D1365:D1373)</f>
        <v>2404</v>
      </c>
      <c r="E1374" s="32">
        <f>SUM(E1365:E1373)</f>
        <v>1492</v>
      </c>
      <c r="F1374" s="32">
        <f t="shared" si="613"/>
        <v>4321</v>
      </c>
      <c r="G1374" s="32">
        <f>SUM(G1365:G1373)</f>
        <v>1383</v>
      </c>
      <c r="H1374" s="32">
        <f>SUM(H1365:H1373)</f>
        <v>1267</v>
      </c>
      <c r="I1374" s="32">
        <f>SUM(I1365:I1373)</f>
        <v>1671</v>
      </c>
      <c r="J1374" s="32">
        <f t="shared" si="614"/>
        <v>4321</v>
      </c>
      <c r="Q1374" s="31" t="s">
        <v>224</v>
      </c>
      <c r="R1374" s="33">
        <f t="shared" si="615"/>
        <v>8.4000000000000005E-2</v>
      </c>
      <c r="S1374" s="33">
        <f t="shared" si="616"/>
        <v>1.4999999999999999E-2</v>
      </c>
      <c r="T1374" s="33">
        <f t="shared" si="617"/>
        <v>0.55600000000000005</v>
      </c>
      <c r="U1374" s="33">
        <f t="shared" si="618"/>
        <v>0.34499999999999997</v>
      </c>
      <c r="V1374" s="33">
        <f t="shared" si="619"/>
        <v>1</v>
      </c>
      <c r="W1374" s="33">
        <f t="shared" si="623"/>
        <v>0.32</v>
      </c>
      <c r="X1374" s="33">
        <f t="shared" si="620"/>
        <v>0.29299999999999998</v>
      </c>
      <c r="Y1374" s="33">
        <f t="shared" si="621"/>
        <v>0.38700000000000001</v>
      </c>
      <c r="Z1374" s="33">
        <f t="shared" si="622"/>
        <v>1</v>
      </c>
    </row>
    <row r="1375" spans="1:26" ht="11.25" thickTop="1" x14ac:dyDescent="0.15">
      <c r="A1375" s="35" t="s">
        <v>225</v>
      </c>
      <c r="B1375" s="26">
        <f>SUM(B1374,B1364,B1358)</f>
        <v>761</v>
      </c>
      <c r="C1375" s="26">
        <f>SUM(C1374,C1364,C1358)</f>
        <v>131</v>
      </c>
      <c r="D1375" s="26">
        <f>SUM(D1374,D1364,D1358)</f>
        <v>5399</v>
      </c>
      <c r="E1375" s="26">
        <f>SUM(E1374,E1364,E1358)</f>
        <v>3410</v>
      </c>
      <c r="F1375" s="26">
        <f t="shared" si="613"/>
        <v>9701</v>
      </c>
      <c r="G1375" s="26">
        <f>SUM(G1374,G1364,G1358)</f>
        <v>3007</v>
      </c>
      <c r="H1375" s="26">
        <f>SUM(H1374,H1364,H1358)</f>
        <v>2835</v>
      </c>
      <c r="I1375" s="26">
        <f>SUM(I1374,I1364,I1358)</f>
        <v>3859</v>
      </c>
      <c r="J1375" s="26">
        <f t="shared" si="614"/>
        <v>9701</v>
      </c>
      <c r="Q1375" s="35" t="s">
        <v>225</v>
      </c>
      <c r="R1375" s="27">
        <f t="shared" si="615"/>
        <v>7.8E-2</v>
      </c>
      <c r="S1375" s="27">
        <f t="shared" si="616"/>
        <v>1.4E-2</v>
      </c>
      <c r="T1375" s="27">
        <f t="shared" si="617"/>
        <v>0.55700000000000005</v>
      </c>
      <c r="U1375" s="27">
        <f t="shared" si="618"/>
        <v>0.35099999999999998</v>
      </c>
      <c r="V1375" s="27">
        <f t="shared" si="619"/>
        <v>1</v>
      </c>
      <c r="W1375" s="27">
        <f t="shared" si="623"/>
        <v>0.31</v>
      </c>
      <c r="X1375" s="27">
        <f t="shared" si="620"/>
        <v>0.29199999999999998</v>
      </c>
      <c r="Y1375" s="27">
        <f t="shared" si="621"/>
        <v>0.39800000000000002</v>
      </c>
      <c r="Z1375" s="27">
        <f t="shared" si="622"/>
        <v>1</v>
      </c>
    </row>
    <row r="1376" spans="1:26" x14ac:dyDescent="0.15">
      <c r="A1376" s="156"/>
      <c r="B1376" s="81" t="s">
        <v>378</v>
      </c>
      <c r="C1376" s="47"/>
      <c r="D1376" s="47"/>
      <c r="E1376" s="47"/>
      <c r="F1376" s="48"/>
      <c r="G1376" s="81" t="s">
        <v>379</v>
      </c>
      <c r="H1376" s="47"/>
      <c r="I1376" s="47"/>
      <c r="J1376" s="48"/>
      <c r="Q1376" s="21"/>
      <c r="R1376" s="82" t="s">
        <v>378</v>
      </c>
      <c r="S1376" s="50"/>
      <c r="T1376" s="50"/>
      <c r="U1376" s="50"/>
      <c r="V1376" s="51"/>
      <c r="W1376" s="82" t="s">
        <v>379</v>
      </c>
      <c r="X1376" s="50"/>
      <c r="Y1376" s="50"/>
      <c r="Z1376" s="51"/>
    </row>
    <row r="1377" spans="1:26" x14ac:dyDescent="0.15">
      <c r="A1377" s="16"/>
      <c r="B1377" s="17" t="s">
        <v>347</v>
      </c>
      <c r="C1377" s="17" t="s">
        <v>348</v>
      </c>
      <c r="D1377" s="17" t="s">
        <v>349</v>
      </c>
      <c r="E1377" s="37" t="s">
        <v>201</v>
      </c>
      <c r="F1377" s="18" t="s">
        <v>202</v>
      </c>
      <c r="G1377" s="17" t="s">
        <v>350</v>
      </c>
      <c r="H1377" s="17" t="s">
        <v>351</v>
      </c>
      <c r="I1377" s="37" t="s">
        <v>201</v>
      </c>
      <c r="J1377" s="18" t="s">
        <v>202</v>
      </c>
      <c r="Q1377" s="20"/>
      <c r="R1377" s="21" t="s">
        <v>347</v>
      </c>
      <c r="S1377" s="21" t="s">
        <v>348</v>
      </c>
      <c r="T1377" s="21" t="s">
        <v>349</v>
      </c>
      <c r="U1377" s="38" t="s">
        <v>201</v>
      </c>
      <c r="V1377" s="21" t="s">
        <v>202</v>
      </c>
      <c r="W1377" s="21" t="s">
        <v>350</v>
      </c>
      <c r="X1377" s="21" t="s">
        <v>351</v>
      </c>
      <c r="Y1377" s="38" t="s">
        <v>201</v>
      </c>
      <c r="Z1377" s="21" t="s">
        <v>202</v>
      </c>
    </row>
    <row r="1378" spans="1:26" x14ac:dyDescent="0.15">
      <c r="A1378" s="34" t="s">
        <v>203</v>
      </c>
      <c r="B1378" s="25">
        <v>35</v>
      </c>
      <c r="C1378" s="25">
        <v>5</v>
      </c>
      <c r="D1378" s="25">
        <v>1774</v>
      </c>
      <c r="E1378" s="25">
        <v>1113</v>
      </c>
      <c r="F1378" s="26">
        <f t="shared" ref="F1378:F1400" si="624">SUM(B1378:E1378)</f>
        <v>2927</v>
      </c>
      <c r="G1378" s="25">
        <v>188</v>
      </c>
      <c r="H1378" s="25">
        <v>1456</v>
      </c>
      <c r="I1378" s="25">
        <v>1283</v>
      </c>
      <c r="J1378" s="26">
        <f t="shared" ref="J1378:J1400" si="625">SUM(G1378:I1378)</f>
        <v>2927</v>
      </c>
      <c r="Q1378" s="35" t="s">
        <v>203</v>
      </c>
      <c r="R1378" s="27">
        <f t="shared" ref="R1378:R1400" si="626">ROUND(B1378/F1378,3)</f>
        <v>1.2E-2</v>
      </c>
      <c r="S1378" s="27">
        <f t="shared" ref="S1378:S1400" si="627">ROUND(C1378/F1378,3)</f>
        <v>2E-3</v>
      </c>
      <c r="T1378" s="27">
        <f t="shared" ref="T1378:T1400" si="628">ROUND(D1378/F1378,3)</f>
        <v>0.60599999999999998</v>
      </c>
      <c r="U1378" s="27">
        <f t="shared" ref="U1378:U1400" si="629">1-SUM(R1378:T1378)</f>
        <v>0.38</v>
      </c>
      <c r="V1378" s="27">
        <f t="shared" ref="V1378:V1400" si="630">SUM(R1378:U1378)</f>
        <v>1</v>
      </c>
      <c r="W1378" s="27">
        <f t="shared" ref="W1378:W1400" si="631">ROUND(G1378/J1378,3)</f>
        <v>6.4000000000000001E-2</v>
      </c>
      <c r="X1378" s="27">
        <f t="shared" ref="X1378:X1400" si="632">ROUND(H1378/J1378,3)</f>
        <v>0.497</v>
      </c>
      <c r="Y1378" s="27">
        <f t="shared" ref="Y1378:Y1400" si="633">1-SUM(W1378:X1378)</f>
        <v>0.43900000000000006</v>
      </c>
      <c r="Z1378" s="27">
        <f t="shared" ref="Z1378:Z1400" si="634">SUM(W1378:Y1378)</f>
        <v>1</v>
      </c>
    </row>
    <row r="1379" spans="1:26" x14ac:dyDescent="0.15">
      <c r="A1379" s="24" t="s">
        <v>204</v>
      </c>
      <c r="B1379" s="28">
        <v>0</v>
      </c>
      <c r="C1379" s="28">
        <v>0</v>
      </c>
      <c r="D1379" s="28">
        <v>87</v>
      </c>
      <c r="E1379" s="28">
        <v>70</v>
      </c>
      <c r="F1379" s="29">
        <f t="shared" si="624"/>
        <v>157</v>
      </c>
      <c r="G1379" s="28">
        <v>11</v>
      </c>
      <c r="H1379" s="28">
        <v>73</v>
      </c>
      <c r="I1379" s="28">
        <v>73</v>
      </c>
      <c r="J1379" s="29">
        <f t="shared" si="625"/>
        <v>157</v>
      </c>
      <c r="Q1379" s="21" t="s">
        <v>204</v>
      </c>
      <c r="R1379" s="30">
        <f t="shared" si="626"/>
        <v>0</v>
      </c>
      <c r="S1379" s="30">
        <f t="shared" si="627"/>
        <v>0</v>
      </c>
      <c r="T1379" s="30">
        <f t="shared" si="628"/>
        <v>0.55400000000000005</v>
      </c>
      <c r="U1379" s="30">
        <f t="shared" si="629"/>
        <v>0.44599999999999995</v>
      </c>
      <c r="V1379" s="30">
        <f t="shared" si="630"/>
        <v>1</v>
      </c>
      <c r="W1379" s="30">
        <f t="shared" si="631"/>
        <v>7.0000000000000007E-2</v>
      </c>
      <c r="X1379" s="30">
        <f t="shared" si="632"/>
        <v>0.46500000000000002</v>
      </c>
      <c r="Y1379" s="30">
        <f t="shared" si="633"/>
        <v>0.46499999999999997</v>
      </c>
      <c r="Z1379" s="30">
        <f t="shared" si="634"/>
        <v>1</v>
      </c>
    </row>
    <row r="1380" spans="1:26" x14ac:dyDescent="0.15">
      <c r="A1380" s="24" t="s">
        <v>205</v>
      </c>
      <c r="B1380" s="28">
        <v>1</v>
      </c>
      <c r="C1380" s="28">
        <v>0</v>
      </c>
      <c r="D1380" s="28">
        <v>32</v>
      </c>
      <c r="E1380" s="28">
        <v>34</v>
      </c>
      <c r="F1380" s="29">
        <f t="shared" si="624"/>
        <v>67</v>
      </c>
      <c r="G1380" s="28">
        <v>4</v>
      </c>
      <c r="H1380" s="28">
        <v>35</v>
      </c>
      <c r="I1380" s="28">
        <v>28</v>
      </c>
      <c r="J1380" s="29">
        <f t="shared" si="625"/>
        <v>67</v>
      </c>
      <c r="Q1380" s="21" t="s">
        <v>205</v>
      </c>
      <c r="R1380" s="30">
        <f t="shared" si="626"/>
        <v>1.4999999999999999E-2</v>
      </c>
      <c r="S1380" s="30">
        <f t="shared" si="627"/>
        <v>0</v>
      </c>
      <c r="T1380" s="30">
        <f t="shared" si="628"/>
        <v>0.47799999999999998</v>
      </c>
      <c r="U1380" s="30">
        <f t="shared" si="629"/>
        <v>0.50700000000000001</v>
      </c>
      <c r="V1380" s="30">
        <f t="shared" si="630"/>
        <v>1</v>
      </c>
      <c r="W1380" s="30">
        <f t="shared" si="631"/>
        <v>0.06</v>
      </c>
      <c r="X1380" s="30">
        <f t="shared" si="632"/>
        <v>0.52200000000000002</v>
      </c>
      <c r="Y1380" s="30">
        <f t="shared" si="633"/>
        <v>0.41799999999999993</v>
      </c>
      <c r="Z1380" s="30">
        <f t="shared" si="634"/>
        <v>1</v>
      </c>
    </row>
    <row r="1381" spans="1:26" x14ac:dyDescent="0.15">
      <c r="A1381" s="24" t="s">
        <v>206</v>
      </c>
      <c r="B1381" s="28">
        <v>1</v>
      </c>
      <c r="C1381" s="28">
        <v>0</v>
      </c>
      <c r="D1381" s="28">
        <v>69</v>
      </c>
      <c r="E1381" s="28">
        <v>68</v>
      </c>
      <c r="F1381" s="29">
        <f t="shared" si="624"/>
        <v>138</v>
      </c>
      <c r="G1381" s="28">
        <v>12</v>
      </c>
      <c r="H1381" s="28">
        <v>48</v>
      </c>
      <c r="I1381" s="28">
        <v>78</v>
      </c>
      <c r="J1381" s="29">
        <f t="shared" si="625"/>
        <v>138</v>
      </c>
      <c r="Q1381" s="21" t="s">
        <v>206</v>
      </c>
      <c r="R1381" s="30">
        <f t="shared" si="626"/>
        <v>7.0000000000000001E-3</v>
      </c>
      <c r="S1381" s="30">
        <f t="shared" si="627"/>
        <v>0</v>
      </c>
      <c r="T1381" s="30">
        <f t="shared" si="628"/>
        <v>0.5</v>
      </c>
      <c r="U1381" s="30">
        <f t="shared" si="629"/>
        <v>0.49299999999999999</v>
      </c>
      <c r="V1381" s="30">
        <f t="shared" si="630"/>
        <v>1</v>
      </c>
      <c r="W1381" s="30">
        <f t="shared" si="631"/>
        <v>8.6999999999999994E-2</v>
      </c>
      <c r="X1381" s="30">
        <f t="shared" si="632"/>
        <v>0.34799999999999998</v>
      </c>
      <c r="Y1381" s="30">
        <f t="shared" si="633"/>
        <v>0.56500000000000006</v>
      </c>
      <c r="Z1381" s="30">
        <f t="shared" si="634"/>
        <v>1</v>
      </c>
    </row>
    <row r="1382" spans="1:26" x14ac:dyDescent="0.15">
      <c r="A1382" s="24" t="s">
        <v>207</v>
      </c>
      <c r="B1382" s="28">
        <v>1</v>
      </c>
      <c r="C1382" s="28">
        <v>0</v>
      </c>
      <c r="D1382" s="28">
        <v>110</v>
      </c>
      <c r="E1382" s="28">
        <v>77</v>
      </c>
      <c r="F1382" s="29">
        <f t="shared" si="624"/>
        <v>188</v>
      </c>
      <c r="G1382" s="28">
        <v>16</v>
      </c>
      <c r="H1382" s="28">
        <v>89</v>
      </c>
      <c r="I1382" s="28">
        <v>83</v>
      </c>
      <c r="J1382" s="29">
        <f t="shared" si="625"/>
        <v>188</v>
      </c>
      <c r="Q1382" s="21" t="s">
        <v>207</v>
      </c>
      <c r="R1382" s="30">
        <f t="shared" si="626"/>
        <v>5.0000000000000001E-3</v>
      </c>
      <c r="S1382" s="30">
        <f t="shared" si="627"/>
        <v>0</v>
      </c>
      <c r="T1382" s="30">
        <f t="shared" si="628"/>
        <v>0.58499999999999996</v>
      </c>
      <c r="U1382" s="30">
        <f t="shared" si="629"/>
        <v>0.41000000000000003</v>
      </c>
      <c r="V1382" s="30">
        <f t="shared" si="630"/>
        <v>1</v>
      </c>
      <c r="W1382" s="30">
        <f t="shared" si="631"/>
        <v>8.5000000000000006E-2</v>
      </c>
      <c r="X1382" s="30">
        <f t="shared" si="632"/>
        <v>0.47299999999999998</v>
      </c>
      <c r="Y1382" s="30">
        <f t="shared" si="633"/>
        <v>0.44200000000000006</v>
      </c>
      <c r="Z1382" s="30">
        <f t="shared" si="634"/>
        <v>1</v>
      </c>
    </row>
    <row r="1383" spans="1:26" ht="11.25" thickBot="1" x14ac:dyDescent="0.2">
      <c r="A1383" s="31" t="s">
        <v>208</v>
      </c>
      <c r="B1383" s="32">
        <f>SUM(B1378:B1382)</f>
        <v>38</v>
      </c>
      <c r="C1383" s="32">
        <f>SUM(C1378:C1382)</f>
        <v>5</v>
      </c>
      <c r="D1383" s="32">
        <f>SUM(D1378:D1382)</f>
        <v>2072</v>
      </c>
      <c r="E1383" s="32">
        <f>SUM(E1378:E1382)</f>
        <v>1362</v>
      </c>
      <c r="F1383" s="32">
        <f t="shared" si="624"/>
        <v>3477</v>
      </c>
      <c r="G1383" s="32">
        <f>SUM(G1378:G1382)</f>
        <v>231</v>
      </c>
      <c r="H1383" s="32">
        <f>SUM(H1378:H1382)</f>
        <v>1701</v>
      </c>
      <c r="I1383" s="32">
        <f>SUM(I1378:I1382)</f>
        <v>1545</v>
      </c>
      <c r="J1383" s="32">
        <f t="shared" si="625"/>
        <v>3477</v>
      </c>
      <c r="Q1383" s="31" t="s">
        <v>208</v>
      </c>
      <c r="R1383" s="33">
        <f t="shared" si="626"/>
        <v>1.0999999999999999E-2</v>
      </c>
      <c r="S1383" s="33">
        <f t="shared" si="627"/>
        <v>1E-3</v>
      </c>
      <c r="T1383" s="33">
        <f t="shared" si="628"/>
        <v>0.59599999999999997</v>
      </c>
      <c r="U1383" s="33">
        <f t="shared" si="629"/>
        <v>0.39200000000000002</v>
      </c>
      <c r="V1383" s="33">
        <f t="shared" si="630"/>
        <v>1</v>
      </c>
      <c r="W1383" s="33">
        <f t="shared" si="631"/>
        <v>6.6000000000000003E-2</v>
      </c>
      <c r="X1383" s="33">
        <f t="shared" si="632"/>
        <v>0.48899999999999999</v>
      </c>
      <c r="Y1383" s="33">
        <f t="shared" si="633"/>
        <v>0.44500000000000006</v>
      </c>
      <c r="Z1383" s="33">
        <f t="shared" si="634"/>
        <v>1</v>
      </c>
    </row>
    <row r="1384" spans="1:26" ht="11.25" thickTop="1" x14ac:dyDescent="0.15">
      <c r="A1384" s="34" t="s">
        <v>209</v>
      </c>
      <c r="B1384" s="25">
        <v>20</v>
      </c>
      <c r="C1384" s="25">
        <v>4</v>
      </c>
      <c r="D1384" s="25">
        <v>639</v>
      </c>
      <c r="E1384" s="25">
        <v>356</v>
      </c>
      <c r="F1384" s="26">
        <f t="shared" si="624"/>
        <v>1019</v>
      </c>
      <c r="G1384" s="25">
        <v>65</v>
      </c>
      <c r="H1384" s="25">
        <v>477</v>
      </c>
      <c r="I1384" s="25">
        <v>477</v>
      </c>
      <c r="J1384" s="26">
        <f t="shared" si="625"/>
        <v>1019</v>
      </c>
      <c r="Q1384" s="35" t="s">
        <v>209</v>
      </c>
      <c r="R1384" s="27">
        <f t="shared" si="626"/>
        <v>0.02</v>
      </c>
      <c r="S1384" s="27">
        <f t="shared" si="627"/>
        <v>4.0000000000000001E-3</v>
      </c>
      <c r="T1384" s="27">
        <f t="shared" si="628"/>
        <v>0.627</v>
      </c>
      <c r="U1384" s="27">
        <f t="shared" si="629"/>
        <v>0.34899999999999998</v>
      </c>
      <c r="V1384" s="27">
        <f t="shared" si="630"/>
        <v>1</v>
      </c>
      <c r="W1384" s="27">
        <f t="shared" si="631"/>
        <v>6.4000000000000001E-2</v>
      </c>
      <c r="X1384" s="27">
        <f t="shared" si="632"/>
        <v>0.46800000000000003</v>
      </c>
      <c r="Y1384" s="27">
        <f t="shared" si="633"/>
        <v>0.46799999999999997</v>
      </c>
      <c r="Z1384" s="27">
        <f t="shared" si="634"/>
        <v>1</v>
      </c>
    </row>
    <row r="1385" spans="1:26" x14ac:dyDescent="0.15">
      <c r="A1385" s="24" t="s">
        <v>210</v>
      </c>
      <c r="B1385" s="28">
        <v>0</v>
      </c>
      <c r="C1385" s="28">
        <v>0</v>
      </c>
      <c r="D1385" s="28">
        <v>52</v>
      </c>
      <c r="E1385" s="28">
        <v>44</v>
      </c>
      <c r="F1385" s="29">
        <f t="shared" si="624"/>
        <v>96</v>
      </c>
      <c r="G1385" s="28">
        <v>5</v>
      </c>
      <c r="H1385" s="28">
        <v>37</v>
      </c>
      <c r="I1385" s="28">
        <v>54</v>
      </c>
      <c r="J1385" s="29">
        <f t="shared" si="625"/>
        <v>96</v>
      </c>
      <c r="Q1385" s="21" t="s">
        <v>210</v>
      </c>
      <c r="R1385" s="30">
        <f t="shared" si="626"/>
        <v>0</v>
      </c>
      <c r="S1385" s="30">
        <f t="shared" si="627"/>
        <v>0</v>
      </c>
      <c r="T1385" s="30">
        <f t="shared" si="628"/>
        <v>0.54200000000000004</v>
      </c>
      <c r="U1385" s="30">
        <f t="shared" si="629"/>
        <v>0.45799999999999996</v>
      </c>
      <c r="V1385" s="30">
        <f t="shared" si="630"/>
        <v>1</v>
      </c>
      <c r="W1385" s="30">
        <f t="shared" si="631"/>
        <v>5.1999999999999998E-2</v>
      </c>
      <c r="X1385" s="30">
        <f t="shared" si="632"/>
        <v>0.38500000000000001</v>
      </c>
      <c r="Y1385" s="30">
        <f t="shared" si="633"/>
        <v>0.56299999999999994</v>
      </c>
      <c r="Z1385" s="30">
        <f t="shared" si="634"/>
        <v>1</v>
      </c>
    </row>
    <row r="1386" spans="1:26" x14ac:dyDescent="0.15">
      <c r="A1386" s="22" t="s">
        <v>211</v>
      </c>
      <c r="B1386" s="28">
        <v>0</v>
      </c>
      <c r="C1386" s="28">
        <v>0</v>
      </c>
      <c r="D1386" s="28">
        <v>195</v>
      </c>
      <c r="E1386" s="28">
        <v>117</v>
      </c>
      <c r="F1386" s="29">
        <f t="shared" si="624"/>
        <v>312</v>
      </c>
      <c r="G1386" s="28">
        <v>8</v>
      </c>
      <c r="H1386" s="28">
        <v>172</v>
      </c>
      <c r="I1386" s="28">
        <v>132</v>
      </c>
      <c r="J1386" s="29">
        <f t="shared" si="625"/>
        <v>312</v>
      </c>
      <c r="Q1386" s="21" t="s">
        <v>211</v>
      </c>
      <c r="R1386" s="30">
        <f t="shared" si="626"/>
        <v>0</v>
      </c>
      <c r="S1386" s="30">
        <f t="shared" si="627"/>
        <v>0</v>
      </c>
      <c r="T1386" s="30">
        <f t="shared" si="628"/>
        <v>0.625</v>
      </c>
      <c r="U1386" s="30">
        <f t="shared" si="629"/>
        <v>0.375</v>
      </c>
      <c r="V1386" s="30">
        <f t="shared" si="630"/>
        <v>1</v>
      </c>
      <c r="W1386" s="30">
        <f t="shared" si="631"/>
        <v>2.5999999999999999E-2</v>
      </c>
      <c r="X1386" s="30">
        <f t="shared" si="632"/>
        <v>0.55100000000000005</v>
      </c>
      <c r="Y1386" s="30">
        <f t="shared" si="633"/>
        <v>0.42299999999999993</v>
      </c>
      <c r="Z1386" s="30">
        <f t="shared" si="634"/>
        <v>1</v>
      </c>
    </row>
    <row r="1387" spans="1:26" x14ac:dyDescent="0.15">
      <c r="A1387" s="24" t="s">
        <v>212</v>
      </c>
      <c r="B1387" s="28">
        <v>3</v>
      </c>
      <c r="C1387" s="28">
        <v>0</v>
      </c>
      <c r="D1387" s="28">
        <v>139</v>
      </c>
      <c r="E1387" s="28">
        <v>121</v>
      </c>
      <c r="F1387" s="29">
        <f t="shared" si="624"/>
        <v>263</v>
      </c>
      <c r="G1387" s="28">
        <v>17</v>
      </c>
      <c r="H1387" s="28">
        <v>120</v>
      </c>
      <c r="I1387" s="28">
        <v>126</v>
      </c>
      <c r="J1387" s="29">
        <f t="shared" si="625"/>
        <v>263</v>
      </c>
      <c r="Q1387" s="21" t="s">
        <v>212</v>
      </c>
      <c r="R1387" s="30">
        <f t="shared" si="626"/>
        <v>1.0999999999999999E-2</v>
      </c>
      <c r="S1387" s="30">
        <f t="shared" si="627"/>
        <v>0</v>
      </c>
      <c r="T1387" s="30">
        <f t="shared" si="628"/>
        <v>0.52900000000000003</v>
      </c>
      <c r="U1387" s="30">
        <f t="shared" si="629"/>
        <v>0.45999999999999996</v>
      </c>
      <c r="V1387" s="30">
        <f t="shared" si="630"/>
        <v>1</v>
      </c>
      <c r="W1387" s="30">
        <f t="shared" si="631"/>
        <v>6.5000000000000002E-2</v>
      </c>
      <c r="X1387" s="30">
        <f t="shared" si="632"/>
        <v>0.45600000000000002</v>
      </c>
      <c r="Y1387" s="30">
        <f t="shared" si="633"/>
        <v>0.47899999999999998</v>
      </c>
      <c r="Z1387" s="30">
        <f t="shared" si="634"/>
        <v>1</v>
      </c>
    </row>
    <row r="1388" spans="1:26" x14ac:dyDescent="0.15">
      <c r="A1388" s="24" t="s">
        <v>213</v>
      </c>
      <c r="B1388" s="28">
        <v>5</v>
      </c>
      <c r="C1388" s="28">
        <v>1</v>
      </c>
      <c r="D1388" s="28">
        <v>123</v>
      </c>
      <c r="E1388" s="28">
        <v>84</v>
      </c>
      <c r="F1388" s="29">
        <f t="shared" si="624"/>
        <v>213</v>
      </c>
      <c r="G1388" s="28">
        <v>12</v>
      </c>
      <c r="H1388" s="28">
        <v>105</v>
      </c>
      <c r="I1388" s="28">
        <v>96</v>
      </c>
      <c r="J1388" s="29">
        <f t="shared" si="625"/>
        <v>213</v>
      </c>
      <c r="Q1388" s="21" t="s">
        <v>213</v>
      </c>
      <c r="R1388" s="30">
        <f t="shared" si="626"/>
        <v>2.3E-2</v>
      </c>
      <c r="S1388" s="30">
        <f t="shared" si="627"/>
        <v>5.0000000000000001E-3</v>
      </c>
      <c r="T1388" s="30">
        <f t="shared" si="628"/>
        <v>0.57699999999999996</v>
      </c>
      <c r="U1388" s="30">
        <f t="shared" si="629"/>
        <v>0.39500000000000002</v>
      </c>
      <c r="V1388" s="30">
        <f t="shared" si="630"/>
        <v>1</v>
      </c>
      <c r="W1388" s="30">
        <f t="shared" si="631"/>
        <v>5.6000000000000001E-2</v>
      </c>
      <c r="X1388" s="30">
        <f t="shared" si="632"/>
        <v>0.49299999999999999</v>
      </c>
      <c r="Y1388" s="30">
        <f t="shared" si="633"/>
        <v>0.45099999999999996</v>
      </c>
      <c r="Z1388" s="30">
        <f t="shared" si="634"/>
        <v>1</v>
      </c>
    </row>
    <row r="1389" spans="1:26" ht="11.25" thickBot="1" x14ac:dyDescent="0.2">
      <c r="A1389" s="31" t="s">
        <v>214</v>
      </c>
      <c r="B1389" s="32">
        <f>SUM(B1384:B1388)</f>
        <v>28</v>
      </c>
      <c r="C1389" s="32">
        <f>SUM(C1384:C1388)</f>
        <v>5</v>
      </c>
      <c r="D1389" s="32">
        <f>SUM(D1384:D1388)</f>
        <v>1148</v>
      </c>
      <c r="E1389" s="32">
        <f>SUM(E1384:E1388)</f>
        <v>722</v>
      </c>
      <c r="F1389" s="32">
        <f t="shared" si="624"/>
        <v>1903</v>
      </c>
      <c r="G1389" s="32">
        <f>SUM(G1384:G1388)</f>
        <v>107</v>
      </c>
      <c r="H1389" s="32">
        <f>SUM(H1384:H1388)</f>
        <v>911</v>
      </c>
      <c r="I1389" s="32">
        <f>SUM(I1384:I1388)</f>
        <v>885</v>
      </c>
      <c r="J1389" s="32">
        <f t="shared" si="625"/>
        <v>1903</v>
      </c>
      <c r="Q1389" s="31" t="s">
        <v>214</v>
      </c>
      <c r="R1389" s="33">
        <f t="shared" si="626"/>
        <v>1.4999999999999999E-2</v>
      </c>
      <c r="S1389" s="33">
        <f t="shared" si="627"/>
        <v>3.0000000000000001E-3</v>
      </c>
      <c r="T1389" s="33">
        <f t="shared" si="628"/>
        <v>0.60299999999999998</v>
      </c>
      <c r="U1389" s="33">
        <f t="shared" si="629"/>
        <v>0.379</v>
      </c>
      <c r="V1389" s="33">
        <f t="shared" si="630"/>
        <v>1</v>
      </c>
      <c r="W1389" s="33">
        <f t="shared" si="631"/>
        <v>5.6000000000000001E-2</v>
      </c>
      <c r="X1389" s="33">
        <f t="shared" si="632"/>
        <v>0.47899999999999998</v>
      </c>
      <c r="Y1389" s="33">
        <f t="shared" si="633"/>
        <v>0.46499999999999997</v>
      </c>
      <c r="Z1389" s="33">
        <f t="shared" si="634"/>
        <v>1</v>
      </c>
    </row>
    <row r="1390" spans="1:26" ht="11.25" thickTop="1" x14ac:dyDescent="0.15">
      <c r="A1390" s="34" t="s">
        <v>215</v>
      </c>
      <c r="B1390" s="25">
        <v>17</v>
      </c>
      <c r="C1390" s="25">
        <v>3</v>
      </c>
      <c r="D1390" s="25">
        <v>1603</v>
      </c>
      <c r="E1390" s="25">
        <v>1030</v>
      </c>
      <c r="F1390" s="26">
        <f t="shared" si="624"/>
        <v>2653</v>
      </c>
      <c r="G1390" s="25">
        <v>174</v>
      </c>
      <c r="H1390" s="25">
        <v>1368</v>
      </c>
      <c r="I1390" s="25">
        <v>1111</v>
      </c>
      <c r="J1390" s="26">
        <f t="shared" si="625"/>
        <v>2653</v>
      </c>
      <c r="Q1390" s="35" t="s">
        <v>215</v>
      </c>
      <c r="R1390" s="27">
        <f t="shared" si="626"/>
        <v>6.0000000000000001E-3</v>
      </c>
      <c r="S1390" s="27">
        <f t="shared" si="627"/>
        <v>1E-3</v>
      </c>
      <c r="T1390" s="27">
        <f t="shared" si="628"/>
        <v>0.60399999999999998</v>
      </c>
      <c r="U1390" s="27">
        <f t="shared" si="629"/>
        <v>0.38900000000000001</v>
      </c>
      <c r="V1390" s="27">
        <f t="shared" si="630"/>
        <v>1</v>
      </c>
      <c r="W1390" s="27">
        <f t="shared" si="631"/>
        <v>6.6000000000000003E-2</v>
      </c>
      <c r="X1390" s="27">
        <f t="shared" si="632"/>
        <v>0.51600000000000001</v>
      </c>
      <c r="Y1390" s="27">
        <f t="shared" si="633"/>
        <v>0.41799999999999993</v>
      </c>
      <c r="Z1390" s="27">
        <f t="shared" si="634"/>
        <v>1</v>
      </c>
    </row>
    <row r="1391" spans="1:26" x14ac:dyDescent="0.15">
      <c r="A1391" s="24" t="s">
        <v>216</v>
      </c>
      <c r="B1391" s="28">
        <v>6</v>
      </c>
      <c r="C1391" s="28">
        <v>1</v>
      </c>
      <c r="D1391" s="28">
        <v>379</v>
      </c>
      <c r="E1391" s="28">
        <v>200</v>
      </c>
      <c r="F1391" s="29">
        <f t="shared" si="624"/>
        <v>586</v>
      </c>
      <c r="G1391" s="28">
        <v>46</v>
      </c>
      <c r="H1391" s="28">
        <v>295</v>
      </c>
      <c r="I1391" s="28">
        <v>245</v>
      </c>
      <c r="J1391" s="29">
        <f t="shared" si="625"/>
        <v>586</v>
      </c>
      <c r="Q1391" s="21" t="s">
        <v>216</v>
      </c>
      <c r="R1391" s="30">
        <f t="shared" si="626"/>
        <v>0.01</v>
      </c>
      <c r="S1391" s="30">
        <f t="shared" si="627"/>
        <v>2E-3</v>
      </c>
      <c r="T1391" s="30">
        <f t="shared" si="628"/>
        <v>0.64700000000000002</v>
      </c>
      <c r="U1391" s="30">
        <f t="shared" si="629"/>
        <v>0.34099999999999997</v>
      </c>
      <c r="V1391" s="30">
        <f t="shared" si="630"/>
        <v>1</v>
      </c>
      <c r="W1391" s="30">
        <f t="shared" si="631"/>
        <v>7.8E-2</v>
      </c>
      <c r="X1391" s="30">
        <f t="shared" si="632"/>
        <v>0.503</v>
      </c>
      <c r="Y1391" s="30">
        <f t="shared" si="633"/>
        <v>0.41900000000000004</v>
      </c>
      <c r="Z1391" s="30">
        <f t="shared" si="634"/>
        <v>1</v>
      </c>
    </row>
    <row r="1392" spans="1:26" x14ac:dyDescent="0.15">
      <c r="A1392" s="24" t="s">
        <v>217</v>
      </c>
      <c r="B1392" s="28">
        <v>0</v>
      </c>
      <c r="C1392" s="28">
        <v>0</v>
      </c>
      <c r="D1392" s="28">
        <v>32</v>
      </c>
      <c r="E1392" s="28">
        <v>16</v>
      </c>
      <c r="F1392" s="29">
        <f t="shared" si="624"/>
        <v>48</v>
      </c>
      <c r="G1392" s="28">
        <v>4</v>
      </c>
      <c r="H1392" s="28">
        <v>25</v>
      </c>
      <c r="I1392" s="28">
        <v>19</v>
      </c>
      <c r="J1392" s="29">
        <f t="shared" si="625"/>
        <v>48</v>
      </c>
      <c r="Q1392" s="21" t="s">
        <v>217</v>
      </c>
      <c r="R1392" s="30">
        <f t="shared" si="626"/>
        <v>0</v>
      </c>
      <c r="S1392" s="30">
        <f t="shared" si="627"/>
        <v>0</v>
      </c>
      <c r="T1392" s="30">
        <f t="shared" si="628"/>
        <v>0.66700000000000004</v>
      </c>
      <c r="U1392" s="30">
        <f t="shared" si="629"/>
        <v>0.33299999999999996</v>
      </c>
      <c r="V1392" s="30">
        <f t="shared" si="630"/>
        <v>1</v>
      </c>
      <c r="W1392" s="30">
        <f t="shared" si="631"/>
        <v>8.3000000000000004E-2</v>
      </c>
      <c r="X1392" s="30">
        <f t="shared" si="632"/>
        <v>0.52100000000000002</v>
      </c>
      <c r="Y1392" s="30">
        <f t="shared" si="633"/>
        <v>0.39600000000000002</v>
      </c>
      <c r="Z1392" s="30">
        <f t="shared" si="634"/>
        <v>1</v>
      </c>
    </row>
    <row r="1393" spans="1:26" x14ac:dyDescent="0.15">
      <c r="A1393" s="24" t="s">
        <v>218</v>
      </c>
      <c r="B1393" s="28">
        <v>1</v>
      </c>
      <c r="C1393" s="28">
        <v>0</v>
      </c>
      <c r="D1393" s="28">
        <v>166</v>
      </c>
      <c r="E1393" s="28">
        <v>140</v>
      </c>
      <c r="F1393" s="29">
        <f t="shared" si="624"/>
        <v>307</v>
      </c>
      <c r="G1393" s="28">
        <v>14</v>
      </c>
      <c r="H1393" s="28">
        <v>146</v>
      </c>
      <c r="I1393" s="28">
        <v>147</v>
      </c>
      <c r="J1393" s="29">
        <f t="shared" si="625"/>
        <v>307</v>
      </c>
      <c r="Q1393" s="21" t="s">
        <v>218</v>
      </c>
      <c r="R1393" s="30">
        <f t="shared" si="626"/>
        <v>3.0000000000000001E-3</v>
      </c>
      <c r="S1393" s="30">
        <f t="shared" si="627"/>
        <v>0</v>
      </c>
      <c r="T1393" s="30">
        <f t="shared" si="628"/>
        <v>0.54100000000000004</v>
      </c>
      <c r="U1393" s="30">
        <f t="shared" si="629"/>
        <v>0.45599999999999996</v>
      </c>
      <c r="V1393" s="30">
        <f t="shared" si="630"/>
        <v>1</v>
      </c>
      <c r="W1393" s="30">
        <f t="shared" si="631"/>
        <v>4.5999999999999999E-2</v>
      </c>
      <c r="X1393" s="30">
        <f t="shared" si="632"/>
        <v>0.47599999999999998</v>
      </c>
      <c r="Y1393" s="30">
        <f t="shared" si="633"/>
        <v>0.47799999999999998</v>
      </c>
      <c r="Z1393" s="30">
        <f t="shared" si="634"/>
        <v>1</v>
      </c>
    </row>
    <row r="1394" spans="1:26" x14ac:dyDescent="0.15">
      <c r="A1394" s="24" t="s">
        <v>219</v>
      </c>
      <c r="B1394" s="28">
        <v>1</v>
      </c>
      <c r="C1394" s="28">
        <v>0</v>
      </c>
      <c r="D1394" s="28">
        <v>235</v>
      </c>
      <c r="E1394" s="28">
        <v>103</v>
      </c>
      <c r="F1394" s="29">
        <f t="shared" si="624"/>
        <v>339</v>
      </c>
      <c r="G1394" s="28">
        <v>13</v>
      </c>
      <c r="H1394" s="28">
        <v>148</v>
      </c>
      <c r="I1394" s="28">
        <v>178</v>
      </c>
      <c r="J1394" s="29">
        <f t="shared" si="625"/>
        <v>339</v>
      </c>
      <c r="Q1394" s="21" t="s">
        <v>219</v>
      </c>
      <c r="R1394" s="30">
        <f t="shared" si="626"/>
        <v>3.0000000000000001E-3</v>
      </c>
      <c r="S1394" s="30">
        <f t="shared" si="627"/>
        <v>0</v>
      </c>
      <c r="T1394" s="30">
        <f t="shared" si="628"/>
        <v>0.69299999999999995</v>
      </c>
      <c r="U1394" s="30">
        <f t="shared" si="629"/>
        <v>0.30400000000000005</v>
      </c>
      <c r="V1394" s="30">
        <f t="shared" si="630"/>
        <v>1</v>
      </c>
      <c r="W1394" s="30">
        <f t="shared" si="631"/>
        <v>3.7999999999999999E-2</v>
      </c>
      <c r="X1394" s="30">
        <f t="shared" si="632"/>
        <v>0.437</v>
      </c>
      <c r="Y1394" s="30">
        <f t="shared" si="633"/>
        <v>0.52500000000000002</v>
      </c>
      <c r="Z1394" s="30">
        <f t="shared" si="634"/>
        <v>1</v>
      </c>
    </row>
    <row r="1395" spans="1:26" x14ac:dyDescent="0.15">
      <c r="A1395" s="24" t="s">
        <v>220</v>
      </c>
      <c r="B1395" s="28">
        <v>2</v>
      </c>
      <c r="C1395" s="28">
        <v>0</v>
      </c>
      <c r="D1395" s="28">
        <v>93</v>
      </c>
      <c r="E1395" s="28">
        <v>77</v>
      </c>
      <c r="F1395" s="29">
        <f t="shared" si="624"/>
        <v>172</v>
      </c>
      <c r="G1395" s="28">
        <v>11</v>
      </c>
      <c r="H1395" s="28">
        <v>76</v>
      </c>
      <c r="I1395" s="28">
        <v>85</v>
      </c>
      <c r="J1395" s="29">
        <f t="shared" si="625"/>
        <v>172</v>
      </c>
      <c r="Q1395" s="21" t="s">
        <v>220</v>
      </c>
      <c r="R1395" s="30">
        <f t="shared" si="626"/>
        <v>1.2E-2</v>
      </c>
      <c r="S1395" s="30">
        <f t="shared" si="627"/>
        <v>0</v>
      </c>
      <c r="T1395" s="30">
        <f t="shared" si="628"/>
        <v>0.54100000000000004</v>
      </c>
      <c r="U1395" s="30">
        <f t="shared" si="629"/>
        <v>0.44699999999999995</v>
      </c>
      <c r="V1395" s="30">
        <f t="shared" si="630"/>
        <v>1</v>
      </c>
      <c r="W1395" s="30">
        <f t="shared" si="631"/>
        <v>6.4000000000000001E-2</v>
      </c>
      <c r="X1395" s="30">
        <f t="shared" si="632"/>
        <v>0.442</v>
      </c>
      <c r="Y1395" s="30">
        <f t="shared" si="633"/>
        <v>0.49399999999999999</v>
      </c>
      <c r="Z1395" s="30">
        <f t="shared" si="634"/>
        <v>1</v>
      </c>
    </row>
    <row r="1396" spans="1:26" x14ac:dyDescent="0.15">
      <c r="A1396" s="24" t="s">
        <v>221</v>
      </c>
      <c r="B1396" s="28">
        <v>0</v>
      </c>
      <c r="C1396" s="28">
        <v>0</v>
      </c>
      <c r="D1396" s="28">
        <v>49</v>
      </c>
      <c r="E1396" s="28">
        <v>38</v>
      </c>
      <c r="F1396" s="29">
        <f t="shared" si="624"/>
        <v>87</v>
      </c>
      <c r="G1396" s="28">
        <v>2</v>
      </c>
      <c r="H1396" s="28">
        <v>42</v>
      </c>
      <c r="I1396" s="28">
        <v>43</v>
      </c>
      <c r="J1396" s="29">
        <f t="shared" si="625"/>
        <v>87</v>
      </c>
      <c r="Q1396" s="21" t="s">
        <v>221</v>
      </c>
      <c r="R1396" s="30">
        <f t="shared" si="626"/>
        <v>0</v>
      </c>
      <c r="S1396" s="30">
        <f t="shared" si="627"/>
        <v>0</v>
      </c>
      <c r="T1396" s="30">
        <f t="shared" si="628"/>
        <v>0.56299999999999994</v>
      </c>
      <c r="U1396" s="30">
        <f t="shared" si="629"/>
        <v>0.43700000000000006</v>
      </c>
      <c r="V1396" s="30">
        <f t="shared" si="630"/>
        <v>1</v>
      </c>
      <c r="W1396" s="30">
        <f t="shared" si="631"/>
        <v>2.3E-2</v>
      </c>
      <c r="X1396" s="30">
        <f t="shared" si="632"/>
        <v>0.48299999999999998</v>
      </c>
      <c r="Y1396" s="30">
        <f t="shared" si="633"/>
        <v>0.49399999999999999</v>
      </c>
      <c r="Z1396" s="30">
        <f t="shared" si="634"/>
        <v>1</v>
      </c>
    </row>
    <row r="1397" spans="1:26" x14ac:dyDescent="0.15">
      <c r="A1397" s="24" t="s">
        <v>222</v>
      </c>
      <c r="B1397" s="28">
        <v>1</v>
      </c>
      <c r="C1397" s="28">
        <v>0</v>
      </c>
      <c r="D1397" s="28">
        <v>38</v>
      </c>
      <c r="E1397" s="28">
        <v>37</v>
      </c>
      <c r="F1397" s="29">
        <f t="shared" si="624"/>
        <v>76</v>
      </c>
      <c r="G1397" s="28">
        <v>4</v>
      </c>
      <c r="H1397" s="28">
        <v>30</v>
      </c>
      <c r="I1397" s="28">
        <v>42</v>
      </c>
      <c r="J1397" s="29">
        <f t="shared" si="625"/>
        <v>76</v>
      </c>
      <c r="Q1397" s="21" t="s">
        <v>222</v>
      </c>
      <c r="R1397" s="30">
        <f t="shared" si="626"/>
        <v>1.2999999999999999E-2</v>
      </c>
      <c r="S1397" s="30">
        <f t="shared" si="627"/>
        <v>0</v>
      </c>
      <c r="T1397" s="30">
        <f t="shared" si="628"/>
        <v>0.5</v>
      </c>
      <c r="U1397" s="30">
        <f t="shared" si="629"/>
        <v>0.48699999999999999</v>
      </c>
      <c r="V1397" s="30">
        <f t="shared" si="630"/>
        <v>1</v>
      </c>
      <c r="W1397" s="30">
        <f t="shared" si="631"/>
        <v>5.2999999999999999E-2</v>
      </c>
      <c r="X1397" s="30">
        <f t="shared" si="632"/>
        <v>0.39500000000000002</v>
      </c>
      <c r="Y1397" s="30">
        <f t="shared" si="633"/>
        <v>0.55200000000000005</v>
      </c>
      <c r="Z1397" s="30">
        <f t="shared" si="634"/>
        <v>1</v>
      </c>
    </row>
    <row r="1398" spans="1:26" x14ac:dyDescent="0.15">
      <c r="A1398" s="24" t="s">
        <v>223</v>
      </c>
      <c r="B1398" s="28">
        <v>0</v>
      </c>
      <c r="C1398" s="28">
        <v>0</v>
      </c>
      <c r="D1398" s="28">
        <v>33</v>
      </c>
      <c r="E1398" s="28">
        <v>20</v>
      </c>
      <c r="F1398" s="29">
        <f t="shared" si="624"/>
        <v>53</v>
      </c>
      <c r="G1398" s="28">
        <v>1</v>
      </c>
      <c r="H1398" s="28">
        <v>34</v>
      </c>
      <c r="I1398" s="28">
        <v>18</v>
      </c>
      <c r="J1398" s="29">
        <f t="shared" si="625"/>
        <v>53</v>
      </c>
      <c r="Q1398" s="21" t="s">
        <v>223</v>
      </c>
      <c r="R1398" s="30">
        <f t="shared" si="626"/>
        <v>0</v>
      </c>
      <c r="S1398" s="30">
        <f t="shared" si="627"/>
        <v>0</v>
      </c>
      <c r="T1398" s="30">
        <f t="shared" si="628"/>
        <v>0.623</v>
      </c>
      <c r="U1398" s="30">
        <f t="shared" si="629"/>
        <v>0.377</v>
      </c>
      <c r="V1398" s="30">
        <f t="shared" si="630"/>
        <v>1</v>
      </c>
      <c r="W1398" s="30">
        <f t="shared" si="631"/>
        <v>1.9E-2</v>
      </c>
      <c r="X1398" s="30">
        <f t="shared" si="632"/>
        <v>0.64200000000000002</v>
      </c>
      <c r="Y1398" s="30">
        <f t="shared" si="633"/>
        <v>0.33899999999999997</v>
      </c>
      <c r="Z1398" s="30">
        <f t="shared" si="634"/>
        <v>1</v>
      </c>
    </row>
    <row r="1399" spans="1:26" ht="11.25" thickBot="1" x14ac:dyDescent="0.2">
      <c r="A1399" s="31" t="s">
        <v>224</v>
      </c>
      <c r="B1399" s="32">
        <f>SUM(B1390:B1398)</f>
        <v>28</v>
      </c>
      <c r="C1399" s="32">
        <f>SUM(C1390:C1398)</f>
        <v>4</v>
      </c>
      <c r="D1399" s="32">
        <f>SUM(D1390:D1398)</f>
        <v>2628</v>
      </c>
      <c r="E1399" s="32">
        <f>SUM(E1390:E1398)</f>
        <v>1661</v>
      </c>
      <c r="F1399" s="32">
        <f t="shared" si="624"/>
        <v>4321</v>
      </c>
      <c r="G1399" s="32">
        <f>SUM(G1390:G1398)</f>
        <v>269</v>
      </c>
      <c r="H1399" s="32">
        <f>SUM(H1390:H1398)</f>
        <v>2164</v>
      </c>
      <c r="I1399" s="32">
        <f>SUM(I1390:I1398)</f>
        <v>1888</v>
      </c>
      <c r="J1399" s="32">
        <f t="shared" si="625"/>
        <v>4321</v>
      </c>
      <c r="Q1399" s="31" t="s">
        <v>224</v>
      </c>
      <c r="R1399" s="33">
        <f t="shared" si="626"/>
        <v>6.0000000000000001E-3</v>
      </c>
      <c r="S1399" s="33">
        <f t="shared" si="627"/>
        <v>1E-3</v>
      </c>
      <c r="T1399" s="33">
        <f t="shared" si="628"/>
        <v>0.60799999999999998</v>
      </c>
      <c r="U1399" s="33">
        <f t="shared" si="629"/>
        <v>0.38500000000000001</v>
      </c>
      <c r="V1399" s="33">
        <f t="shared" si="630"/>
        <v>1</v>
      </c>
      <c r="W1399" s="33">
        <f t="shared" si="631"/>
        <v>6.2E-2</v>
      </c>
      <c r="X1399" s="33">
        <f t="shared" si="632"/>
        <v>0.501</v>
      </c>
      <c r="Y1399" s="33">
        <f t="shared" si="633"/>
        <v>0.43700000000000006</v>
      </c>
      <c r="Z1399" s="33">
        <f t="shared" si="634"/>
        <v>1</v>
      </c>
    </row>
    <row r="1400" spans="1:26" ht="11.25" thickTop="1" x14ac:dyDescent="0.15">
      <c r="A1400" s="35" t="s">
        <v>225</v>
      </c>
      <c r="B1400" s="26">
        <f>SUM(B1399,B1389,B1383)</f>
        <v>94</v>
      </c>
      <c r="C1400" s="26">
        <f>SUM(C1399,C1389,C1383)</f>
        <v>14</v>
      </c>
      <c r="D1400" s="26">
        <f>SUM(D1399,D1389,D1383)</f>
        <v>5848</v>
      </c>
      <c r="E1400" s="26">
        <f>SUM(E1399,E1389,E1383)</f>
        <v>3745</v>
      </c>
      <c r="F1400" s="26">
        <f t="shared" si="624"/>
        <v>9701</v>
      </c>
      <c r="G1400" s="26">
        <f>SUM(G1399,G1389,G1383)</f>
        <v>607</v>
      </c>
      <c r="H1400" s="26">
        <f>SUM(H1399,H1389,H1383)</f>
        <v>4776</v>
      </c>
      <c r="I1400" s="26">
        <f>SUM(I1399,I1389,I1383)</f>
        <v>4318</v>
      </c>
      <c r="J1400" s="26">
        <f t="shared" si="625"/>
        <v>9701</v>
      </c>
      <c r="Q1400" s="35" t="s">
        <v>225</v>
      </c>
      <c r="R1400" s="27">
        <f t="shared" si="626"/>
        <v>0.01</v>
      </c>
      <c r="S1400" s="27">
        <f t="shared" si="627"/>
        <v>1E-3</v>
      </c>
      <c r="T1400" s="27">
        <f t="shared" si="628"/>
        <v>0.60299999999999998</v>
      </c>
      <c r="U1400" s="27">
        <f t="shared" si="629"/>
        <v>0.38600000000000001</v>
      </c>
      <c r="V1400" s="27">
        <f t="shared" si="630"/>
        <v>1</v>
      </c>
      <c r="W1400" s="27">
        <f t="shared" si="631"/>
        <v>6.3E-2</v>
      </c>
      <c r="X1400" s="27">
        <f t="shared" si="632"/>
        <v>0.49199999999999999</v>
      </c>
      <c r="Y1400" s="27">
        <f t="shared" si="633"/>
        <v>0.44500000000000006</v>
      </c>
      <c r="Z1400" s="27">
        <f t="shared" si="634"/>
        <v>1</v>
      </c>
    </row>
    <row r="1401" spans="1:26" x14ac:dyDescent="0.15">
      <c r="A1401" s="156"/>
      <c r="B1401" s="81" t="s">
        <v>380</v>
      </c>
      <c r="C1401" s="47"/>
      <c r="D1401" s="47"/>
      <c r="E1401" s="47"/>
      <c r="F1401" s="48"/>
      <c r="G1401" s="81" t="s">
        <v>381</v>
      </c>
      <c r="H1401" s="47"/>
      <c r="I1401" s="47"/>
      <c r="J1401" s="48"/>
      <c r="Q1401" s="21"/>
      <c r="R1401" s="82" t="s">
        <v>380</v>
      </c>
      <c r="S1401" s="50"/>
      <c r="T1401" s="50"/>
      <c r="U1401" s="50"/>
      <c r="V1401" s="51"/>
      <c r="W1401" s="82" t="s">
        <v>381</v>
      </c>
      <c r="X1401" s="50"/>
      <c r="Y1401" s="50"/>
      <c r="Z1401" s="51"/>
    </row>
    <row r="1402" spans="1:26" x14ac:dyDescent="0.15">
      <c r="A1402" s="16"/>
      <c r="B1402" s="17" t="s">
        <v>347</v>
      </c>
      <c r="C1402" s="17" t="s">
        <v>348</v>
      </c>
      <c r="D1402" s="17" t="s">
        <v>349</v>
      </c>
      <c r="E1402" s="37" t="s">
        <v>201</v>
      </c>
      <c r="F1402" s="18" t="s">
        <v>202</v>
      </c>
      <c r="G1402" s="17" t="s">
        <v>350</v>
      </c>
      <c r="H1402" s="17" t="s">
        <v>351</v>
      </c>
      <c r="I1402" s="37" t="s">
        <v>201</v>
      </c>
      <c r="J1402" s="18" t="s">
        <v>202</v>
      </c>
      <c r="Q1402" s="20"/>
      <c r="R1402" s="21" t="s">
        <v>347</v>
      </c>
      <c r="S1402" s="21" t="s">
        <v>348</v>
      </c>
      <c r="T1402" s="21" t="s">
        <v>349</v>
      </c>
      <c r="U1402" s="38" t="s">
        <v>201</v>
      </c>
      <c r="V1402" s="21" t="s">
        <v>202</v>
      </c>
      <c r="W1402" s="21" t="s">
        <v>350</v>
      </c>
      <c r="X1402" s="21" t="s">
        <v>351</v>
      </c>
      <c r="Y1402" s="38" t="s">
        <v>201</v>
      </c>
      <c r="Z1402" s="21" t="s">
        <v>202</v>
      </c>
    </row>
    <row r="1403" spans="1:26" x14ac:dyDescent="0.15">
      <c r="A1403" s="34" t="s">
        <v>203</v>
      </c>
      <c r="B1403" s="25">
        <v>55</v>
      </c>
      <c r="C1403" s="25">
        <v>5</v>
      </c>
      <c r="D1403" s="25">
        <v>1747</v>
      </c>
      <c r="E1403" s="25">
        <v>1120</v>
      </c>
      <c r="F1403" s="26">
        <f>SUM(B1403:E1403)</f>
        <v>2927</v>
      </c>
      <c r="G1403" s="25">
        <v>178</v>
      </c>
      <c r="H1403" s="25">
        <v>1459</v>
      </c>
      <c r="I1403" s="25">
        <v>1290</v>
      </c>
      <c r="J1403" s="26">
        <f t="shared" ref="J1403:J1409" si="635">SUM(G1403:I1403)</f>
        <v>2927</v>
      </c>
      <c r="Q1403" s="35" t="s">
        <v>203</v>
      </c>
      <c r="R1403" s="27">
        <f t="shared" ref="R1403:R1425" si="636">ROUND(B1403/F1403,3)</f>
        <v>1.9E-2</v>
      </c>
      <c r="S1403" s="27">
        <f t="shared" ref="S1403:S1425" si="637">ROUND(C1403/F1403,3)</f>
        <v>2E-3</v>
      </c>
      <c r="T1403" s="27">
        <f t="shared" ref="T1403:T1425" si="638">ROUND(D1403/F1403,3)</f>
        <v>0.59699999999999998</v>
      </c>
      <c r="U1403" s="27">
        <f t="shared" ref="U1403:U1425" si="639">1-SUM(R1403:T1403)</f>
        <v>0.38200000000000001</v>
      </c>
      <c r="V1403" s="27">
        <f t="shared" ref="V1403:V1425" si="640">SUM(R1403:U1403)</f>
        <v>1</v>
      </c>
      <c r="W1403" s="27">
        <f t="shared" ref="W1403:W1425" si="641">ROUND(G1403/J1403,3)</f>
        <v>6.0999999999999999E-2</v>
      </c>
      <c r="X1403" s="27">
        <f t="shared" ref="X1403:X1425" si="642">ROUND(H1403/J1403,3)</f>
        <v>0.498</v>
      </c>
      <c r="Y1403" s="27">
        <f t="shared" ref="Y1403:Y1425" si="643">1-SUM(W1403:X1403)</f>
        <v>0.44100000000000006</v>
      </c>
      <c r="Z1403" s="27">
        <f t="shared" ref="Z1403:Z1425" si="644">SUM(W1403:Y1403)</f>
        <v>1</v>
      </c>
    </row>
    <row r="1404" spans="1:26" x14ac:dyDescent="0.15">
      <c r="A1404" s="24" t="s">
        <v>204</v>
      </c>
      <c r="B1404" s="28">
        <v>1</v>
      </c>
      <c r="C1404" s="28">
        <v>0</v>
      </c>
      <c r="D1404" s="28">
        <v>86</v>
      </c>
      <c r="E1404" s="28">
        <v>70</v>
      </c>
      <c r="F1404" s="29">
        <f>SUM(B1404:E1404)</f>
        <v>157</v>
      </c>
      <c r="G1404" s="28">
        <v>11</v>
      </c>
      <c r="H1404" s="28">
        <v>73</v>
      </c>
      <c r="I1404" s="28">
        <v>73</v>
      </c>
      <c r="J1404" s="29">
        <f t="shared" si="635"/>
        <v>157</v>
      </c>
      <c r="Q1404" s="21" t="s">
        <v>204</v>
      </c>
      <c r="R1404" s="30">
        <f t="shared" si="636"/>
        <v>6.0000000000000001E-3</v>
      </c>
      <c r="S1404" s="30">
        <f t="shared" si="637"/>
        <v>0</v>
      </c>
      <c r="T1404" s="30">
        <f t="shared" si="638"/>
        <v>0.54800000000000004</v>
      </c>
      <c r="U1404" s="30">
        <f t="shared" si="639"/>
        <v>0.44599999999999995</v>
      </c>
      <c r="V1404" s="30">
        <f t="shared" si="640"/>
        <v>1</v>
      </c>
      <c r="W1404" s="30">
        <f t="shared" si="641"/>
        <v>7.0000000000000007E-2</v>
      </c>
      <c r="X1404" s="30">
        <f t="shared" si="642"/>
        <v>0.46500000000000002</v>
      </c>
      <c r="Y1404" s="30">
        <f t="shared" si="643"/>
        <v>0.46499999999999997</v>
      </c>
      <c r="Z1404" s="30">
        <f t="shared" si="644"/>
        <v>1</v>
      </c>
    </row>
    <row r="1405" spans="1:26" x14ac:dyDescent="0.15">
      <c r="A1405" s="24" t="s">
        <v>205</v>
      </c>
      <c r="B1405" s="28">
        <v>1</v>
      </c>
      <c r="C1405" s="28">
        <v>0</v>
      </c>
      <c r="D1405" s="28">
        <v>32</v>
      </c>
      <c r="E1405" s="28">
        <v>34</v>
      </c>
      <c r="F1405" s="29">
        <f>SUM(B1405:E1405)</f>
        <v>67</v>
      </c>
      <c r="G1405" s="28">
        <v>1</v>
      </c>
      <c r="H1405" s="28">
        <v>37</v>
      </c>
      <c r="I1405" s="28">
        <v>29</v>
      </c>
      <c r="J1405" s="29">
        <f t="shared" si="635"/>
        <v>67</v>
      </c>
      <c r="Q1405" s="21" t="s">
        <v>205</v>
      </c>
      <c r="R1405" s="30">
        <f t="shared" si="636"/>
        <v>1.4999999999999999E-2</v>
      </c>
      <c r="S1405" s="30">
        <f t="shared" si="637"/>
        <v>0</v>
      </c>
      <c r="T1405" s="30">
        <f t="shared" si="638"/>
        <v>0.47799999999999998</v>
      </c>
      <c r="U1405" s="30">
        <f t="shared" si="639"/>
        <v>0.50700000000000001</v>
      </c>
      <c r="V1405" s="30">
        <f t="shared" si="640"/>
        <v>1</v>
      </c>
      <c r="W1405" s="30">
        <f t="shared" si="641"/>
        <v>1.4999999999999999E-2</v>
      </c>
      <c r="X1405" s="30">
        <f t="shared" si="642"/>
        <v>0.55200000000000005</v>
      </c>
      <c r="Y1405" s="30">
        <f t="shared" si="643"/>
        <v>0.43299999999999994</v>
      </c>
      <c r="Z1405" s="30">
        <f t="shared" si="644"/>
        <v>1</v>
      </c>
    </row>
    <row r="1406" spans="1:26" x14ac:dyDescent="0.15">
      <c r="A1406" s="24" t="s">
        <v>206</v>
      </c>
      <c r="B1406" s="28">
        <v>2</v>
      </c>
      <c r="C1406" s="28">
        <v>0</v>
      </c>
      <c r="D1406" s="28">
        <v>68</v>
      </c>
      <c r="E1406" s="28">
        <v>68</v>
      </c>
      <c r="F1406" s="29">
        <f>SUM(B1406:E1406)</f>
        <v>138</v>
      </c>
      <c r="G1406" s="28">
        <v>9</v>
      </c>
      <c r="H1406" s="28">
        <v>50</v>
      </c>
      <c r="I1406" s="28">
        <v>79</v>
      </c>
      <c r="J1406" s="29">
        <f t="shared" si="635"/>
        <v>138</v>
      </c>
      <c r="Q1406" s="21" t="s">
        <v>206</v>
      </c>
      <c r="R1406" s="30">
        <f t="shared" si="636"/>
        <v>1.4E-2</v>
      </c>
      <c r="S1406" s="30">
        <f t="shared" si="637"/>
        <v>0</v>
      </c>
      <c r="T1406" s="30">
        <f t="shared" si="638"/>
        <v>0.49299999999999999</v>
      </c>
      <c r="U1406" s="30">
        <f t="shared" si="639"/>
        <v>0.49299999999999999</v>
      </c>
      <c r="V1406" s="30">
        <f t="shared" si="640"/>
        <v>1</v>
      </c>
      <c r="W1406" s="30">
        <f t="shared" si="641"/>
        <v>6.5000000000000002E-2</v>
      </c>
      <c r="X1406" s="30">
        <f t="shared" si="642"/>
        <v>0.36199999999999999</v>
      </c>
      <c r="Y1406" s="30">
        <f t="shared" si="643"/>
        <v>0.57299999999999995</v>
      </c>
      <c r="Z1406" s="30">
        <f t="shared" si="644"/>
        <v>1</v>
      </c>
    </row>
    <row r="1407" spans="1:26" x14ac:dyDescent="0.15">
      <c r="A1407" s="24" t="s">
        <v>207</v>
      </c>
      <c r="B1407" s="28">
        <v>4</v>
      </c>
      <c r="C1407" s="28">
        <v>0</v>
      </c>
      <c r="D1407" s="28">
        <v>106</v>
      </c>
      <c r="E1407" s="28">
        <v>78</v>
      </c>
      <c r="F1407" s="29">
        <f>SUM(B1407:E1407)</f>
        <v>188</v>
      </c>
      <c r="G1407" s="28">
        <v>11</v>
      </c>
      <c r="H1407" s="28">
        <v>92</v>
      </c>
      <c r="I1407" s="28">
        <v>85</v>
      </c>
      <c r="J1407" s="29">
        <f t="shared" si="635"/>
        <v>188</v>
      </c>
      <c r="Q1407" s="21" t="s">
        <v>207</v>
      </c>
      <c r="R1407" s="30">
        <f t="shared" si="636"/>
        <v>2.1000000000000001E-2</v>
      </c>
      <c r="S1407" s="30">
        <f t="shared" si="637"/>
        <v>0</v>
      </c>
      <c r="T1407" s="30">
        <f t="shared" si="638"/>
        <v>0.56399999999999995</v>
      </c>
      <c r="U1407" s="30">
        <f t="shared" si="639"/>
        <v>0.41500000000000004</v>
      </c>
      <c r="V1407" s="30">
        <f t="shared" si="640"/>
        <v>1</v>
      </c>
      <c r="W1407" s="30">
        <f t="shared" si="641"/>
        <v>5.8999999999999997E-2</v>
      </c>
      <c r="X1407" s="30">
        <f t="shared" si="642"/>
        <v>0.48899999999999999</v>
      </c>
      <c r="Y1407" s="30">
        <f t="shared" si="643"/>
        <v>0.45199999999999996</v>
      </c>
      <c r="Z1407" s="30">
        <f t="shared" si="644"/>
        <v>1</v>
      </c>
    </row>
    <row r="1408" spans="1:26" ht="11.25" thickBot="1" x14ac:dyDescent="0.2">
      <c r="A1408" s="31" t="s">
        <v>208</v>
      </c>
      <c r="B1408" s="32">
        <f>SUM(B1403:B1407)</f>
        <v>63</v>
      </c>
      <c r="C1408" s="32">
        <f>SUM(C1403:C1407)</f>
        <v>5</v>
      </c>
      <c r="D1408" s="32">
        <f>SUM(D1403:D1407)</f>
        <v>2039</v>
      </c>
      <c r="E1408" s="32">
        <f>SUM(E1403:E1407)</f>
        <v>1370</v>
      </c>
      <c r="F1408" s="32">
        <f t="shared" ref="F1408" si="645">SUM(B1408:E1408)</f>
        <v>3477</v>
      </c>
      <c r="G1408" s="32">
        <f>SUM(G1403:G1407)</f>
        <v>210</v>
      </c>
      <c r="H1408" s="32">
        <f>SUM(H1403:H1407)</f>
        <v>1711</v>
      </c>
      <c r="I1408" s="32">
        <f>SUM(I1403:I1407)</f>
        <v>1556</v>
      </c>
      <c r="J1408" s="32">
        <f t="shared" si="635"/>
        <v>3477</v>
      </c>
      <c r="Q1408" s="31" t="s">
        <v>208</v>
      </c>
      <c r="R1408" s="33">
        <f t="shared" si="636"/>
        <v>1.7999999999999999E-2</v>
      </c>
      <c r="S1408" s="33">
        <f t="shared" si="637"/>
        <v>1E-3</v>
      </c>
      <c r="T1408" s="33">
        <f t="shared" si="638"/>
        <v>0.58599999999999997</v>
      </c>
      <c r="U1408" s="33">
        <f t="shared" si="639"/>
        <v>0.39500000000000002</v>
      </c>
      <c r="V1408" s="33">
        <f t="shared" si="640"/>
        <v>1</v>
      </c>
      <c r="W1408" s="33">
        <f t="shared" si="641"/>
        <v>0.06</v>
      </c>
      <c r="X1408" s="33">
        <f t="shared" si="642"/>
        <v>0.49199999999999999</v>
      </c>
      <c r="Y1408" s="33">
        <f t="shared" si="643"/>
        <v>0.44799999999999995</v>
      </c>
      <c r="Z1408" s="33">
        <f t="shared" si="644"/>
        <v>1</v>
      </c>
    </row>
    <row r="1409" spans="1:26" ht="11.25" thickTop="1" x14ac:dyDescent="0.15">
      <c r="A1409" s="34" t="s">
        <v>209</v>
      </c>
      <c r="B1409" s="25">
        <v>25</v>
      </c>
      <c r="C1409" s="25">
        <v>4</v>
      </c>
      <c r="D1409" s="25">
        <v>632</v>
      </c>
      <c r="E1409" s="25">
        <v>358</v>
      </c>
      <c r="F1409" s="26">
        <f t="shared" ref="F1409:F1425" si="646">SUM(B1409:E1409)</f>
        <v>1019</v>
      </c>
      <c r="G1409" s="25">
        <v>55</v>
      </c>
      <c r="H1409" s="25">
        <v>483</v>
      </c>
      <c r="I1409" s="25">
        <v>481</v>
      </c>
      <c r="J1409" s="26">
        <f t="shared" si="635"/>
        <v>1019</v>
      </c>
      <c r="Q1409" s="35" t="s">
        <v>209</v>
      </c>
      <c r="R1409" s="27">
        <f t="shared" si="636"/>
        <v>2.5000000000000001E-2</v>
      </c>
      <c r="S1409" s="27">
        <f t="shared" si="637"/>
        <v>4.0000000000000001E-3</v>
      </c>
      <c r="T1409" s="27">
        <f t="shared" si="638"/>
        <v>0.62</v>
      </c>
      <c r="U1409" s="27">
        <f t="shared" si="639"/>
        <v>0.35099999999999998</v>
      </c>
      <c r="V1409" s="27">
        <f t="shared" si="640"/>
        <v>1</v>
      </c>
      <c r="W1409" s="27">
        <f t="shared" si="641"/>
        <v>5.3999999999999999E-2</v>
      </c>
      <c r="X1409" s="27">
        <f t="shared" si="642"/>
        <v>0.47399999999999998</v>
      </c>
      <c r="Y1409" s="27">
        <f t="shared" si="643"/>
        <v>0.47199999999999998</v>
      </c>
      <c r="Z1409" s="27">
        <f t="shared" si="644"/>
        <v>1</v>
      </c>
    </row>
    <row r="1410" spans="1:26" x14ac:dyDescent="0.15">
      <c r="A1410" s="24" t="s">
        <v>210</v>
      </c>
      <c r="B1410" s="28">
        <v>1</v>
      </c>
      <c r="C1410" s="28">
        <v>0</v>
      </c>
      <c r="D1410" s="28">
        <v>49</v>
      </c>
      <c r="E1410" s="28">
        <v>46</v>
      </c>
      <c r="F1410" s="29">
        <f t="shared" si="646"/>
        <v>96</v>
      </c>
      <c r="G1410" s="28">
        <v>6</v>
      </c>
      <c r="H1410" s="28">
        <v>36</v>
      </c>
      <c r="I1410" s="28">
        <v>54</v>
      </c>
      <c r="J1410" s="29">
        <f t="shared" ref="J1410" si="647">SUM(G1410:I1410)</f>
        <v>96</v>
      </c>
      <c r="Q1410" s="21" t="s">
        <v>210</v>
      </c>
      <c r="R1410" s="30">
        <f t="shared" si="636"/>
        <v>0.01</v>
      </c>
      <c r="S1410" s="30">
        <f t="shared" si="637"/>
        <v>0</v>
      </c>
      <c r="T1410" s="30">
        <f t="shared" si="638"/>
        <v>0.51</v>
      </c>
      <c r="U1410" s="30">
        <f t="shared" si="639"/>
        <v>0.48</v>
      </c>
      <c r="V1410" s="30">
        <f t="shared" si="640"/>
        <v>1</v>
      </c>
      <c r="W1410" s="30">
        <f t="shared" si="641"/>
        <v>6.3E-2</v>
      </c>
      <c r="X1410" s="30">
        <f t="shared" si="642"/>
        <v>0.375</v>
      </c>
      <c r="Y1410" s="30">
        <f t="shared" si="643"/>
        <v>0.56200000000000006</v>
      </c>
      <c r="Z1410" s="30">
        <f t="shared" si="644"/>
        <v>1</v>
      </c>
    </row>
    <row r="1411" spans="1:26" x14ac:dyDescent="0.15">
      <c r="A1411" s="24" t="s">
        <v>211</v>
      </c>
      <c r="B1411" s="28">
        <v>0</v>
      </c>
      <c r="C1411" s="28">
        <v>0</v>
      </c>
      <c r="D1411" s="28">
        <v>191</v>
      </c>
      <c r="E1411" s="28">
        <v>121</v>
      </c>
      <c r="F1411" s="29">
        <f t="shared" si="646"/>
        <v>312</v>
      </c>
      <c r="G1411" s="28">
        <v>10</v>
      </c>
      <c r="H1411" s="28">
        <v>170</v>
      </c>
      <c r="I1411" s="28">
        <v>132</v>
      </c>
      <c r="J1411" s="29">
        <f t="shared" ref="J1411:J1425" si="648">SUM(G1411:I1411)</f>
        <v>312</v>
      </c>
      <c r="Q1411" s="21" t="s">
        <v>211</v>
      </c>
      <c r="R1411" s="30">
        <f t="shared" si="636"/>
        <v>0</v>
      </c>
      <c r="S1411" s="30">
        <f t="shared" si="637"/>
        <v>0</v>
      </c>
      <c r="T1411" s="30">
        <f t="shared" si="638"/>
        <v>0.61199999999999999</v>
      </c>
      <c r="U1411" s="30">
        <f t="shared" si="639"/>
        <v>0.38800000000000001</v>
      </c>
      <c r="V1411" s="30">
        <f t="shared" si="640"/>
        <v>1</v>
      </c>
      <c r="W1411" s="30">
        <f t="shared" si="641"/>
        <v>3.2000000000000001E-2</v>
      </c>
      <c r="X1411" s="30">
        <f t="shared" si="642"/>
        <v>0.54500000000000004</v>
      </c>
      <c r="Y1411" s="30">
        <f t="shared" si="643"/>
        <v>0.42299999999999993</v>
      </c>
      <c r="Z1411" s="30">
        <f t="shared" si="644"/>
        <v>1</v>
      </c>
    </row>
    <row r="1412" spans="1:26" x14ac:dyDescent="0.15">
      <c r="A1412" s="24" t="s">
        <v>212</v>
      </c>
      <c r="B1412" s="28">
        <v>3</v>
      </c>
      <c r="C1412" s="28">
        <v>0</v>
      </c>
      <c r="D1412" s="28">
        <v>139</v>
      </c>
      <c r="E1412" s="28">
        <v>121</v>
      </c>
      <c r="F1412" s="29">
        <f t="shared" si="646"/>
        <v>263</v>
      </c>
      <c r="G1412" s="28">
        <v>17</v>
      </c>
      <c r="H1412" s="28">
        <v>119</v>
      </c>
      <c r="I1412" s="28">
        <v>127</v>
      </c>
      <c r="J1412" s="29">
        <f t="shared" si="648"/>
        <v>263</v>
      </c>
      <c r="Q1412" s="21" t="s">
        <v>212</v>
      </c>
      <c r="R1412" s="30">
        <f t="shared" si="636"/>
        <v>1.0999999999999999E-2</v>
      </c>
      <c r="S1412" s="30">
        <f t="shared" si="637"/>
        <v>0</v>
      </c>
      <c r="T1412" s="30">
        <f t="shared" si="638"/>
        <v>0.52900000000000003</v>
      </c>
      <c r="U1412" s="30">
        <f t="shared" si="639"/>
        <v>0.45999999999999996</v>
      </c>
      <c r="V1412" s="30">
        <f t="shared" si="640"/>
        <v>1</v>
      </c>
      <c r="W1412" s="30">
        <f t="shared" si="641"/>
        <v>6.5000000000000002E-2</v>
      </c>
      <c r="X1412" s="30">
        <f t="shared" si="642"/>
        <v>0.45200000000000001</v>
      </c>
      <c r="Y1412" s="30">
        <f t="shared" si="643"/>
        <v>0.48299999999999998</v>
      </c>
      <c r="Z1412" s="30">
        <f t="shared" si="644"/>
        <v>1</v>
      </c>
    </row>
    <row r="1413" spans="1:26" x14ac:dyDescent="0.15">
      <c r="A1413" s="24" t="s">
        <v>213</v>
      </c>
      <c r="B1413" s="28">
        <v>3</v>
      </c>
      <c r="C1413" s="28">
        <v>4</v>
      </c>
      <c r="D1413" s="28">
        <v>120</v>
      </c>
      <c r="E1413" s="28">
        <v>86</v>
      </c>
      <c r="F1413" s="29">
        <f t="shared" si="646"/>
        <v>213</v>
      </c>
      <c r="G1413" s="28">
        <v>13</v>
      </c>
      <c r="H1413" s="28">
        <v>101</v>
      </c>
      <c r="I1413" s="28">
        <v>99</v>
      </c>
      <c r="J1413" s="29">
        <f t="shared" si="648"/>
        <v>213</v>
      </c>
      <c r="Q1413" s="21" t="s">
        <v>213</v>
      </c>
      <c r="R1413" s="30">
        <f t="shared" si="636"/>
        <v>1.4E-2</v>
      </c>
      <c r="S1413" s="30">
        <f t="shared" si="637"/>
        <v>1.9E-2</v>
      </c>
      <c r="T1413" s="30">
        <f t="shared" si="638"/>
        <v>0.56299999999999994</v>
      </c>
      <c r="U1413" s="30">
        <f t="shared" si="639"/>
        <v>0.40400000000000003</v>
      </c>
      <c r="V1413" s="30">
        <f t="shared" si="640"/>
        <v>1</v>
      </c>
      <c r="W1413" s="30">
        <f t="shared" si="641"/>
        <v>6.0999999999999999E-2</v>
      </c>
      <c r="X1413" s="30">
        <f t="shared" si="642"/>
        <v>0.47399999999999998</v>
      </c>
      <c r="Y1413" s="30">
        <f t="shared" si="643"/>
        <v>0.46500000000000008</v>
      </c>
      <c r="Z1413" s="30">
        <f t="shared" si="644"/>
        <v>1</v>
      </c>
    </row>
    <row r="1414" spans="1:26" ht="11.25" thickBot="1" x14ac:dyDescent="0.2">
      <c r="A1414" s="31" t="s">
        <v>214</v>
      </c>
      <c r="B1414" s="32">
        <f>SUM(B1409:B1413)</f>
        <v>32</v>
      </c>
      <c r="C1414" s="32">
        <f>SUM(C1409:C1413)</f>
        <v>8</v>
      </c>
      <c r="D1414" s="32">
        <f>SUM(D1409:D1413)</f>
        <v>1131</v>
      </c>
      <c r="E1414" s="32">
        <f>SUM(E1409:E1413)</f>
        <v>732</v>
      </c>
      <c r="F1414" s="32">
        <f t="shared" si="646"/>
        <v>1903</v>
      </c>
      <c r="G1414" s="32">
        <f>SUM(G1409:G1413)</f>
        <v>101</v>
      </c>
      <c r="H1414" s="32">
        <f>SUM(H1409:H1413)</f>
        <v>909</v>
      </c>
      <c r="I1414" s="32">
        <f>SUM(I1409:I1413)</f>
        <v>893</v>
      </c>
      <c r="J1414" s="32">
        <f t="shared" si="648"/>
        <v>1903</v>
      </c>
      <c r="Q1414" s="31" t="s">
        <v>214</v>
      </c>
      <c r="R1414" s="33">
        <f t="shared" si="636"/>
        <v>1.7000000000000001E-2</v>
      </c>
      <c r="S1414" s="33">
        <f t="shared" si="637"/>
        <v>4.0000000000000001E-3</v>
      </c>
      <c r="T1414" s="33">
        <f t="shared" si="638"/>
        <v>0.59399999999999997</v>
      </c>
      <c r="U1414" s="33">
        <f t="shared" si="639"/>
        <v>0.38500000000000001</v>
      </c>
      <c r="V1414" s="33">
        <f t="shared" si="640"/>
        <v>1</v>
      </c>
      <c r="W1414" s="33">
        <f t="shared" si="641"/>
        <v>5.2999999999999999E-2</v>
      </c>
      <c r="X1414" s="33">
        <f t="shared" si="642"/>
        <v>0.47799999999999998</v>
      </c>
      <c r="Y1414" s="33">
        <f t="shared" si="643"/>
        <v>0.46899999999999997</v>
      </c>
      <c r="Z1414" s="33">
        <f t="shared" si="644"/>
        <v>1</v>
      </c>
    </row>
    <row r="1415" spans="1:26" ht="11.25" thickTop="1" x14ac:dyDescent="0.15">
      <c r="A1415" s="34" t="s">
        <v>215</v>
      </c>
      <c r="B1415" s="25">
        <v>32</v>
      </c>
      <c r="C1415" s="25">
        <v>13</v>
      </c>
      <c r="D1415" s="25">
        <v>1575</v>
      </c>
      <c r="E1415" s="25">
        <v>1033</v>
      </c>
      <c r="F1415" s="26">
        <f t="shared" si="646"/>
        <v>2653</v>
      </c>
      <c r="G1415" s="25">
        <v>170</v>
      </c>
      <c r="H1415" s="25">
        <v>1361</v>
      </c>
      <c r="I1415" s="25">
        <v>1122</v>
      </c>
      <c r="J1415" s="26">
        <f t="shared" si="648"/>
        <v>2653</v>
      </c>
      <c r="Q1415" s="35" t="s">
        <v>215</v>
      </c>
      <c r="R1415" s="27">
        <f t="shared" si="636"/>
        <v>1.2E-2</v>
      </c>
      <c r="S1415" s="27">
        <f t="shared" si="637"/>
        <v>5.0000000000000001E-3</v>
      </c>
      <c r="T1415" s="27">
        <f t="shared" si="638"/>
        <v>0.59399999999999997</v>
      </c>
      <c r="U1415" s="27">
        <f t="shared" si="639"/>
        <v>0.38900000000000001</v>
      </c>
      <c r="V1415" s="27">
        <f t="shared" si="640"/>
        <v>1</v>
      </c>
      <c r="W1415" s="27">
        <f t="shared" si="641"/>
        <v>6.4000000000000001E-2</v>
      </c>
      <c r="X1415" s="27">
        <f t="shared" si="642"/>
        <v>0.51300000000000001</v>
      </c>
      <c r="Y1415" s="27">
        <f t="shared" si="643"/>
        <v>0.42300000000000004</v>
      </c>
      <c r="Z1415" s="27">
        <f t="shared" si="644"/>
        <v>1</v>
      </c>
    </row>
    <row r="1416" spans="1:26" x14ac:dyDescent="0.15">
      <c r="A1416" s="24" t="s">
        <v>216</v>
      </c>
      <c r="B1416" s="28">
        <v>7</v>
      </c>
      <c r="C1416" s="28">
        <v>0</v>
      </c>
      <c r="D1416" s="28">
        <v>374</v>
      </c>
      <c r="E1416" s="28">
        <v>205</v>
      </c>
      <c r="F1416" s="29">
        <f t="shared" si="646"/>
        <v>586</v>
      </c>
      <c r="G1416" s="28">
        <v>43</v>
      </c>
      <c r="H1416" s="28">
        <v>296</v>
      </c>
      <c r="I1416" s="28">
        <v>247</v>
      </c>
      <c r="J1416" s="29">
        <f t="shared" si="648"/>
        <v>586</v>
      </c>
      <c r="Q1416" s="21" t="s">
        <v>216</v>
      </c>
      <c r="R1416" s="30">
        <f t="shared" si="636"/>
        <v>1.2E-2</v>
      </c>
      <c r="S1416" s="30">
        <f t="shared" si="637"/>
        <v>0</v>
      </c>
      <c r="T1416" s="30">
        <f t="shared" si="638"/>
        <v>0.63800000000000001</v>
      </c>
      <c r="U1416" s="30">
        <f t="shared" si="639"/>
        <v>0.35</v>
      </c>
      <c r="V1416" s="30">
        <f t="shared" si="640"/>
        <v>1</v>
      </c>
      <c r="W1416" s="30">
        <f t="shared" si="641"/>
        <v>7.2999999999999995E-2</v>
      </c>
      <c r="X1416" s="30">
        <f t="shared" si="642"/>
        <v>0.505</v>
      </c>
      <c r="Y1416" s="30">
        <f t="shared" si="643"/>
        <v>0.42200000000000004</v>
      </c>
      <c r="Z1416" s="30">
        <f t="shared" si="644"/>
        <v>1</v>
      </c>
    </row>
    <row r="1417" spans="1:26" x14ac:dyDescent="0.15">
      <c r="A1417" s="24" t="s">
        <v>217</v>
      </c>
      <c r="B1417" s="28">
        <v>1</v>
      </c>
      <c r="C1417" s="28">
        <v>1</v>
      </c>
      <c r="D1417" s="28">
        <v>29</v>
      </c>
      <c r="E1417" s="28">
        <v>17</v>
      </c>
      <c r="F1417" s="29">
        <f t="shared" si="646"/>
        <v>48</v>
      </c>
      <c r="G1417" s="28">
        <v>4</v>
      </c>
      <c r="H1417" s="28">
        <v>24</v>
      </c>
      <c r="I1417" s="28">
        <v>20</v>
      </c>
      <c r="J1417" s="29">
        <f t="shared" si="648"/>
        <v>48</v>
      </c>
      <c r="Q1417" s="21" t="s">
        <v>217</v>
      </c>
      <c r="R1417" s="30">
        <f t="shared" si="636"/>
        <v>2.1000000000000001E-2</v>
      </c>
      <c r="S1417" s="30">
        <f t="shared" si="637"/>
        <v>2.1000000000000001E-2</v>
      </c>
      <c r="T1417" s="30">
        <f t="shared" si="638"/>
        <v>0.60399999999999998</v>
      </c>
      <c r="U1417" s="30">
        <f t="shared" si="639"/>
        <v>0.35399999999999998</v>
      </c>
      <c r="V1417" s="30">
        <f t="shared" si="640"/>
        <v>1</v>
      </c>
      <c r="W1417" s="30">
        <f t="shared" si="641"/>
        <v>8.3000000000000004E-2</v>
      </c>
      <c r="X1417" s="30">
        <f t="shared" si="642"/>
        <v>0.5</v>
      </c>
      <c r="Y1417" s="30">
        <f t="shared" si="643"/>
        <v>0.41700000000000004</v>
      </c>
      <c r="Z1417" s="30">
        <f t="shared" si="644"/>
        <v>1</v>
      </c>
    </row>
    <row r="1418" spans="1:26" x14ac:dyDescent="0.15">
      <c r="A1418" s="24" t="s">
        <v>218</v>
      </c>
      <c r="B1418" s="28">
        <v>0</v>
      </c>
      <c r="C1418" s="28">
        <v>1</v>
      </c>
      <c r="D1418" s="28">
        <v>167</v>
      </c>
      <c r="E1418" s="28">
        <v>139</v>
      </c>
      <c r="F1418" s="29">
        <f t="shared" si="646"/>
        <v>307</v>
      </c>
      <c r="G1418" s="28">
        <v>14</v>
      </c>
      <c r="H1418" s="28">
        <v>147</v>
      </c>
      <c r="I1418" s="28">
        <v>146</v>
      </c>
      <c r="J1418" s="29">
        <f t="shared" si="648"/>
        <v>307</v>
      </c>
      <c r="Q1418" s="21" t="s">
        <v>218</v>
      </c>
      <c r="R1418" s="30">
        <f t="shared" si="636"/>
        <v>0</v>
      </c>
      <c r="S1418" s="30">
        <f t="shared" si="637"/>
        <v>3.0000000000000001E-3</v>
      </c>
      <c r="T1418" s="30">
        <f t="shared" si="638"/>
        <v>0.54400000000000004</v>
      </c>
      <c r="U1418" s="30">
        <f t="shared" si="639"/>
        <v>0.45299999999999996</v>
      </c>
      <c r="V1418" s="30">
        <f t="shared" si="640"/>
        <v>1</v>
      </c>
      <c r="W1418" s="30">
        <f t="shared" si="641"/>
        <v>4.5999999999999999E-2</v>
      </c>
      <c r="X1418" s="30">
        <f t="shared" si="642"/>
        <v>0.47899999999999998</v>
      </c>
      <c r="Y1418" s="30">
        <f t="shared" si="643"/>
        <v>0.47499999999999998</v>
      </c>
      <c r="Z1418" s="30">
        <f t="shared" si="644"/>
        <v>1</v>
      </c>
    </row>
    <row r="1419" spans="1:26" x14ac:dyDescent="0.15">
      <c r="A1419" s="24" t="s">
        <v>219</v>
      </c>
      <c r="B1419" s="28">
        <v>3</v>
      </c>
      <c r="C1419" s="28">
        <v>0</v>
      </c>
      <c r="D1419" s="28">
        <v>232</v>
      </c>
      <c r="E1419" s="28">
        <v>104</v>
      </c>
      <c r="F1419" s="29">
        <f t="shared" si="646"/>
        <v>339</v>
      </c>
      <c r="G1419" s="28">
        <v>12</v>
      </c>
      <c r="H1419" s="28">
        <v>148</v>
      </c>
      <c r="I1419" s="28">
        <v>179</v>
      </c>
      <c r="J1419" s="29">
        <f t="shared" si="648"/>
        <v>339</v>
      </c>
      <c r="Q1419" s="21" t="s">
        <v>219</v>
      </c>
      <c r="R1419" s="30">
        <f t="shared" si="636"/>
        <v>8.9999999999999993E-3</v>
      </c>
      <c r="S1419" s="30">
        <f t="shared" si="637"/>
        <v>0</v>
      </c>
      <c r="T1419" s="30">
        <f t="shared" si="638"/>
        <v>0.68400000000000005</v>
      </c>
      <c r="U1419" s="30">
        <f t="shared" si="639"/>
        <v>0.30699999999999994</v>
      </c>
      <c r="V1419" s="30">
        <f t="shared" si="640"/>
        <v>1</v>
      </c>
      <c r="W1419" s="30">
        <f t="shared" si="641"/>
        <v>3.5000000000000003E-2</v>
      </c>
      <c r="X1419" s="30">
        <f t="shared" si="642"/>
        <v>0.437</v>
      </c>
      <c r="Y1419" s="30">
        <f t="shared" si="643"/>
        <v>0.52800000000000002</v>
      </c>
      <c r="Z1419" s="30">
        <f t="shared" si="644"/>
        <v>1</v>
      </c>
    </row>
    <row r="1420" spans="1:26" x14ac:dyDescent="0.15">
      <c r="A1420" s="24" t="s">
        <v>220</v>
      </c>
      <c r="B1420" s="28">
        <v>3</v>
      </c>
      <c r="C1420" s="28">
        <v>1</v>
      </c>
      <c r="D1420" s="28">
        <v>89</v>
      </c>
      <c r="E1420" s="28">
        <v>79</v>
      </c>
      <c r="F1420" s="29">
        <f t="shared" si="646"/>
        <v>172</v>
      </c>
      <c r="G1420" s="28">
        <v>13</v>
      </c>
      <c r="H1420" s="28">
        <v>75</v>
      </c>
      <c r="I1420" s="28">
        <v>84</v>
      </c>
      <c r="J1420" s="29">
        <f t="shared" si="648"/>
        <v>172</v>
      </c>
      <c r="Q1420" s="21" t="s">
        <v>220</v>
      </c>
      <c r="R1420" s="30">
        <f t="shared" si="636"/>
        <v>1.7000000000000001E-2</v>
      </c>
      <c r="S1420" s="30">
        <f t="shared" si="637"/>
        <v>6.0000000000000001E-3</v>
      </c>
      <c r="T1420" s="30">
        <f t="shared" si="638"/>
        <v>0.51700000000000002</v>
      </c>
      <c r="U1420" s="30">
        <f t="shared" si="639"/>
        <v>0.45999999999999996</v>
      </c>
      <c r="V1420" s="30">
        <f t="shared" si="640"/>
        <v>1</v>
      </c>
      <c r="W1420" s="30">
        <f t="shared" si="641"/>
        <v>7.5999999999999998E-2</v>
      </c>
      <c r="X1420" s="30">
        <f t="shared" si="642"/>
        <v>0.436</v>
      </c>
      <c r="Y1420" s="30">
        <f t="shared" si="643"/>
        <v>0.48799999999999999</v>
      </c>
      <c r="Z1420" s="30">
        <f t="shared" si="644"/>
        <v>1</v>
      </c>
    </row>
    <row r="1421" spans="1:26" x14ac:dyDescent="0.15">
      <c r="A1421" s="24" t="s">
        <v>221</v>
      </c>
      <c r="B1421" s="28">
        <v>0</v>
      </c>
      <c r="C1421" s="28">
        <v>0</v>
      </c>
      <c r="D1421" s="28">
        <v>48</v>
      </c>
      <c r="E1421" s="28">
        <v>39</v>
      </c>
      <c r="F1421" s="29">
        <f t="shared" si="646"/>
        <v>87</v>
      </c>
      <c r="G1421" s="28">
        <v>2</v>
      </c>
      <c r="H1421" s="28">
        <v>42</v>
      </c>
      <c r="I1421" s="28">
        <v>43</v>
      </c>
      <c r="J1421" s="29">
        <f t="shared" si="648"/>
        <v>87</v>
      </c>
      <c r="Q1421" s="21" t="s">
        <v>221</v>
      </c>
      <c r="R1421" s="30">
        <f t="shared" si="636"/>
        <v>0</v>
      </c>
      <c r="S1421" s="30">
        <f t="shared" si="637"/>
        <v>0</v>
      </c>
      <c r="T1421" s="30">
        <f t="shared" si="638"/>
        <v>0.55200000000000005</v>
      </c>
      <c r="U1421" s="30">
        <f t="shared" si="639"/>
        <v>0.44799999999999995</v>
      </c>
      <c r="V1421" s="30">
        <f t="shared" si="640"/>
        <v>1</v>
      </c>
      <c r="W1421" s="30">
        <f t="shared" si="641"/>
        <v>2.3E-2</v>
      </c>
      <c r="X1421" s="30">
        <f t="shared" si="642"/>
        <v>0.48299999999999998</v>
      </c>
      <c r="Y1421" s="30">
        <f t="shared" si="643"/>
        <v>0.49399999999999999</v>
      </c>
      <c r="Z1421" s="30">
        <f t="shared" si="644"/>
        <v>1</v>
      </c>
    </row>
    <row r="1422" spans="1:26" x14ac:dyDescent="0.15">
      <c r="A1422" s="24" t="s">
        <v>222</v>
      </c>
      <c r="B1422" s="28">
        <v>2</v>
      </c>
      <c r="C1422" s="28">
        <v>0</v>
      </c>
      <c r="D1422" s="28">
        <v>37</v>
      </c>
      <c r="E1422" s="28">
        <v>37</v>
      </c>
      <c r="F1422" s="29">
        <f t="shared" si="646"/>
        <v>76</v>
      </c>
      <c r="G1422" s="28">
        <v>2</v>
      </c>
      <c r="H1422" s="28">
        <v>30</v>
      </c>
      <c r="I1422" s="28">
        <v>44</v>
      </c>
      <c r="J1422" s="29">
        <f t="shared" si="648"/>
        <v>76</v>
      </c>
      <c r="Q1422" s="21" t="s">
        <v>222</v>
      </c>
      <c r="R1422" s="30">
        <f t="shared" si="636"/>
        <v>2.5999999999999999E-2</v>
      </c>
      <c r="S1422" s="30">
        <f t="shared" si="637"/>
        <v>0</v>
      </c>
      <c r="T1422" s="30">
        <f t="shared" si="638"/>
        <v>0.48699999999999999</v>
      </c>
      <c r="U1422" s="30">
        <f t="shared" si="639"/>
        <v>0.48699999999999999</v>
      </c>
      <c r="V1422" s="30">
        <f t="shared" si="640"/>
        <v>1</v>
      </c>
      <c r="W1422" s="30">
        <f t="shared" si="641"/>
        <v>2.5999999999999999E-2</v>
      </c>
      <c r="X1422" s="30">
        <f t="shared" si="642"/>
        <v>0.39500000000000002</v>
      </c>
      <c r="Y1422" s="30">
        <f t="shared" si="643"/>
        <v>0.57899999999999996</v>
      </c>
      <c r="Z1422" s="30">
        <f t="shared" si="644"/>
        <v>1</v>
      </c>
    </row>
    <row r="1423" spans="1:26" x14ac:dyDescent="0.15">
      <c r="A1423" s="24" t="s">
        <v>223</v>
      </c>
      <c r="B1423" s="28">
        <v>0</v>
      </c>
      <c r="C1423" s="28">
        <v>0</v>
      </c>
      <c r="D1423" s="28">
        <v>33</v>
      </c>
      <c r="E1423" s="28">
        <v>20</v>
      </c>
      <c r="F1423" s="29">
        <f t="shared" si="646"/>
        <v>53</v>
      </c>
      <c r="G1423" s="28">
        <v>1</v>
      </c>
      <c r="H1423" s="28">
        <v>34</v>
      </c>
      <c r="I1423" s="28">
        <v>18</v>
      </c>
      <c r="J1423" s="29">
        <f t="shared" si="648"/>
        <v>53</v>
      </c>
      <c r="Q1423" s="21" t="s">
        <v>223</v>
      </c>
      <c r="R1423" s="30">
        <f t="shared" si="636"/>
        <v>0</v>
      </c>
      <c r="S1423" s="30">
        <f t="shared" si="637"/>
        <v>0</v>
      </c>
      <c r="T1423" s="30">
        <f t="shared" si="638"/>
        <v>0.623</v>
      </c>
      <c r="U1423" s="30">
        <f t="shared" si="639"/>
        <v>0.377</v>
      </c>
      <c r="V1423" s="30">
        <f t="shared" si="640"/>
        <v>1</v>
      </c>
      <c r="W1423" s="30">
        <f t="shared" si="641"/>
        <v>1.9E-2</v>
      </c>
      <c r="X1423" s="30">
        <f t="shared" si="642"/>
        <v>0.64200000000000002</v>
      </c>
      <c r="Y1423" s="30">
        <f t="shared" si="643"/>
        <v>0.33899999999999997</v>
      </c>
      <c r="Z1423" s="30">
        <f t="shared" si="644"/>
        <v>1</v>
      </c>
    </row>
    <row r="1424" spans="1:26" ht="11.25" thickBot="1" x14ac:dyDescent="0.2">
      <c r="A1424" s="31" t="s">
        <v>224</v>
      </c>
      <c r="B1424" s="32">
        <f>SUM(B1415:B1423)</f>
        <v>48</v>
      </c>
      <c r="C1424" s="32">
        <f>SUM(C1415:C1423)</f>
        <v>16</v>
      </c>
      <c r="D1424" s="32">
        <f>SUM(D1415:D1423)</f>
        <v>2584</v>
      </c>
      <c r="E1424" s="32">
        <f>SUM(E1415:E1423)</f>
        <v>1673</v>
      </c>
      <c r="F1424" s="32">
        <f t="shared" si="646"/>
        <v>4321</v>
      </c>
      <c r="G1424" s="32">
        <f>SUM(G1415:G1423)</f>
        <v>261</v>
      </c>
      <c r="H1424" s="32">
        <f>SUM(H1415:H1423)</f>
        <v>2157</v>
      </c>
      <c r="I1424" s="32">
        <f>SUM(I1415:I1423)</f>
        <v>1903</v>
      </c>
      <c r="J1424" s="32">
        <f t="shared" si="648"/>
        <v>4321</v>
      </c>
      <c r="Q1424" s="31" t="s">
        <v>224</v>
      </c>
      <c r="R1424" s="33">
        <f t="shared" si="636"/>
        <v>1.0999999999999999E-2</v>
      </c>
      <c r="S1424" s="33">
        <f t="shared" si="637"/>
        <v>4.0000000000000001E-3</v>
      </c>
      <c r="T1424" s="33">
        <f t="shared" si="638"/>
        <v>0.59799999999999998</v>
      </c>
      <c r="U1424" s="33">
        <f t="shared" si="639"/>
        <v>0.38700000000000001</v>
      </c>
      <c r="V1424" s="33">
        <f t="shared" si="640"/>
        <v>1</v>
      </c>
      <c r="W1424" s="33">
        <f t="shared" si="641"/>
        <v>0.06</v>
      </c>
      <c r="X1424" s="33">
        <f t="shared" si="642"/>
        <v>0.499</v>
      </c>
      <c r="Y1424" s="33">
        <f t="shared" si="643"/>
        <v>0.44100000000000006</v>
      </c>
      <c r="Z1424" s="33">
        <f t="shared" si="644"/>
        <v>1</v>
      </c>
    </row>
    <row r="1425" spans="1:26" ht="11.25" thickTop="1" x14ac:dyDescent="0.15">
      <c r="A1425" s="35" t="s">
        <v>225</v>
      </c>
      <c r="B1425" s="26">
        <f>SUM(B1424,B1414,B1408)</f>
        <v>143</v>
      </c>
      <c r="C1425" s="26">
        <f>SUM(C1424,C1414,C1408)</f>
        <v>29</v>
      </c>
      <c r="D1425" s="26">
        <f>SUM(D1424,D1414,D1408)</f>
        <v>5754</v>
      </c>
      <c r="E1425" s="26">
        <f>SUM(E1424,E1414,E1408)</f>
        <v>3775</v>
      </c>
      <c r="F1425" s="26">
        <f t="shared" si="646"/>
        <v>9701</v>
      </c>
      <c r="G1425" s="26">
        <f>SUM(G1424,G1414,G1408)</f>
        <v>572</v>
      </c>
      <c r="H1425" s="26">
        <f>SUM(H1424,H1414,H1408)</f>
        <v>4777</v>
      </c>
      <c r="I1425" s="26">
        <f>SUM(I1424,I1414,I1408)</f>
        <v>4352</v>
      </c>
      <c r="J1425" s="26">
        <f t="shared" si="648"/>
        <v>9701</v>
      </c>
      <c r="Q1425" s="35" t="s">
        <v>225</v>
      </c>
      <c r="R1425" s="27">
        <f t="shared" si="636"/>
        <v>1.4999999999999999E-2</v>
      </c>
      <c r="S1425" s="27">
        <f t="shared" si="637"/>
        <v>3.0000000000000001E-3</v>
      </c>
      <c r="T1425" s="27">
        <f t="shared" si="638"/>
        <v>0.59299999999999997</v>
      </c>
      <c r="U1425" s="27">
        <f t="shared" si="639"/>
        <v>0.38900000000000001</v>
      </c>
      <c r="V1425" s="27">
        <f t="shared" si="640"/>
        <v>1</v>
      </c>
      <c r="W1425" s="27">
        <f t="shared" si="641"/>
        <v>5.8999999999999997E-2</v>
      </c>
      <c r="X1425" s="27">
        <f t="shared" si="642"/>
        <v>0.49199999999999999</v>
      </c>
      <c r="Y1425" s="27">
        <f t="shared" si="643"/>
        <v>0.44900000000000007</v>
      </c>
      <c r="Z1425" s="27">
        <f t="shared" si="644"/>
        <v>1</v>
      </c>
    </row>
    <row r="1426" spans="1:26" x14ac:dyDescent="0.15">
      <c r="A1426" s="156"/>
      <c r="B1426" s="81" t="s">
        <v>382</v>
      </c>
      <c r="C1426" s="47"/>
      <c r="D1426" s="47"/>
      <c r="E1426" s="47"/>
      <c r="F1426" s="48"/>
      <c r="G1426" s="81" t="s">
        <v>383</v>
      </c>
      <c r="H1426" s="47"/>
      <c r="I1426" s="47"/>
      <c r="J1426" s="48"/>
      <c r="Q1426" s="21"/>
      <c r="R1426" s="82" t="s">
        <v>382</v>
      </c>
      <c r="S1426" s="50"/>
      <c r="T1426" s="50"/>
      <c r="U1426" s="50"/>
      <c r="V1426" s="51"/>
      <c r="W1426" s="82" t="s">
        <v>383</v>
      </c>
      <c r="X1426" s="50"/>
      <c r="Y1426" s="50"/>
      <c r="Z1426" s="51"/>
    </row>
    <row r="1427" spans="1:26" x14ac:dyDescent="0.15">
      <c r="A1427" s="16"/>
      <c r="B1427" s="17" t="s">
        <v>347</v>
      </c>
      <c r="C1427" s="17" t="s">
        <v>348</v>
      </c>
      <c r="D1427" s="17" t="s">
        <v>349</v>
      </c>
      <c r="E1427" s="37" t="s">
        <v>201</v>
      </c>
      <c r="F1427" s="18" t="s">
        <v>202</v>
      </c>
      <c r="G1427" s="17" t="s">
        <v>350</v>
      </c>
      <c r="H1427" s="17" t="s">
        <v>351</v>
      </c>
      <c r="I1427" s="37" t="s">
        <v>201</v>
      </c>
      <c r="J1427" s="18" t="s">
        <v>202</v>
      </c>
      <c r="Q1427" s="20"/>
      <c r="R1427" s="21" t="s">
        <v>347</v>
      </c>
      <c r="S1427" s="21" t="s">
        <v>348</v>
      </c>
      <c r="T1427" s="21" t="s">
        <v>349</v>
      </c>
      <c r="U1427" s="38" t="s">
        <v>201</v>
      </c>
      <c r="V1427" s="21" t="s">
        <v>202</v>
      </c>
      <c r="W1427" s="21" t="s">
        <v>350</v>
      </c>
      <c r="X1427" s="21" t="s">
        <v>351</v>
      </c>
      <c r="Y1427" s="38" t="s">
        <v>201</v>
      </c>
      <c r="Z1427" s="21" t="s">
        <v>202</v>
      </c>
    </row>
    <row r="1428" spans="1:26" x14ac:dyDescent="0.15">
      <c r="A1428" s="34" t="s">
        <v>203</v>
      </c>
      <c r="B1428" s="25">
        <v>9</v>
      </c>
      <c r="C1428" s="25">
        <v>2</v>
      </c>
      <c r="D1428" s="25">
        <v>1779</v>
      </c>
      <c r="E1428" s="25">
        <v>1137</v>
      </c>
      <c r="F1428" s="26">
        <f t="shared" ref="F1428:F1450" si="649">SUM(B1428:E1428)</f>
        <v>2927</v>
      </c>
      <c r="G1428" s="25">
        <v>107</v>
      </c>
      <c r="H1428" s="25">
        <v>1521</v>
      </c>
      <c r="I1428" s="25">
        <v>1299</v>
      </c>
      <c r="J1428" s="26">
        <f t="shared" ref="J1428:J1450" si="650">SUM(G1428:I1428)</f>
        <v>2927</v>
      </c>
      <c r="Q1428" s="35" t="s">
        <v>203</v>
      </c>
      <c r="R1428" s="27">
        <f t="shared" ref="R1428:R1450" si="651">ROUND(B1428/F1428,3)</f>
        <v>3.0000000000000001E-3</v>
      </c>
      <c r="S1428" s="27">
        <f t="shared" ref="S1428:S1450" si="652">ROUND(C1428/F1428,3)</f>
        <v>1E-3</v>
      </c>
      <c r="T1428" s="27">
        <f t="shared" ref="T1428:T1450" si="653">ROUND(D1428/F1428,3)</f>
        <v>0.60799999999999998</v>
      </c>
      <c r="U1428" s="27">
        <f t="shared" ref="U1428:U1450" si="654">1-SUM(R1428:T1428)</f>
        <v>0.38800000000000001</v>
      </c>
      <c r="V1428" s="27">
        <f t="shared" ref="V1428:V1450" si="655">SUM(R1428:U1428)</f>
        <v>1</v>
      </c>
      <c r="W1428" s="27">
        <f t="shared" ref="W1428:W1450" si="656">ROUND(G1428/J1428,3)</f>
        <v>3.6999999999999998E-2</v>
      </c>
      <c r="X1428" s="27">
        <f t="shared" ref="X1428:X1450" si="657">ROUND(H1428/J1428,3)</f>
        <v>0.52</v>
      </c>
      <c r="Y1428" s="27">
        <f t="shared" ref="Y1428:Y1450" si="658">1-SUM(W1428:X1428)</f>
        <v>0.44299999999999995</v>
      </c>
      <c r="Z1428" s="27">
        <f t="shared" ref="Z1428:Z1450" si="659">SUM(W1428:Y1428)</f>
        <v>1</v>
      </c>
    </row>
    <row r="1429" spans="1:26" x14ac:dyDescent="0.15">
      <c r="A1429" s="24" t="s">
        <v>204</v>
      </c>
      <c r="B1429" s="28">
        <v>0</v>
      </c>
      <c r="C1429" s="28">
        <v>0</v>
      </c>
      <c r="D1429" s="28">
        <v>86</v>
      </c>
      <c r="E1429" s="28">
        <v>71</v>
      </c>
      <c r="F1429" s="29">
        <f t="shared" si="649"/>
        <v>157</v>
      </c>
      <c r="G1429" s="28">
        <v>8</v>
      </c>
      <c r="H1429" s="28">
        <v>75</v>
      </c>
      <c r="I1429" s="28">
        <v>74</v>
      </c>
      <c r="J1429" s="29">
        <f t="shared" si="650"/>
        <v>157</v>
      </c>
      <c r="Q1429" s="21" t="s">
        <v>204</v>
      </c>
      <c r="R1429" s="30">
        <f t="shared" si="651"/>
        <v>0</v>
      </c>
      <c r="S1429" s="30">
        <f t="shared" si="652"/>
        <v>0</v>
      </c>
      <c r="T1429" s="30">
        <f t="shared" si="653"/>
        <v>0.54800000000000004</v>
      </c>
      <c r="U1429" s="30">
        <f t="shared" si="654"/>
        <v>0.45199999999999996</v>
      </c>
      <c r="V1429" s="30">
        <f t="shared" si="655"/>
        <v>1</v>
      </c>
      <c r="W1429" s="30">
        <f t="shared" si="656"/>
        <v>5.0999999999999997E-2</v>
      </c>
      <c r="X1429" s="30">
        <f t="shared" si="657"/>
        <v>0.47799999999999998</v>
      </c>
      <c r="Y1429" s="30">
        <f t="shared" si="658"/>
        <v>0.47099999999999997</v>
      </c>
      <c r="Z1429" s="30">
        <f t="shared" si="659"/>
        <v>1</v>
      </c>
    </row>
    <row r="1430" spans="1:26" x14ac:dyDescent="0.15">
      <c r="A1430" s="24" t="s">
        <v>205</v>
      </c>
      <c r="B1430" s="28">
        <v>0</v>
      </c>
      <c r="C1430" s="28">
        <v>0</v>
      </c>
      <c r="D1430" s="28">
        <v>33</v>
      </c>
      <c r="E1430" s="28">
        <v>34</v>
      </c>
      <c r="F1430" s="29">
        <f t="shared" si="649"/>
        <v>67</v>
      </c>
      <c r="G1430" s="28">
        <v>0</v>
      </c>
      <c r="H1430" s="28">
        <v>37</v>
      </c>
      <c r="I1430" s="28">
        <v>30</v>
      </c>
      <c r="J1430" s="29">
        <f t="shared" si="650"/>
        <v>67</v>
      </c>
      <c r="Q1430" s="21" t="s">
        <v>205</v>
      </c>
      <c r="R1430" s="30">
        <f t="shared" si="651"/>
        <v>0</v>
      </c>
      <c r="S1430" s="30">
        <f t="shared" si="652"/>
        <v>0</v>
      </c>
      <c r="T1430" s="30">
        <f t="shared" si="653"/>
        <v>0.49299999999999999</v>
      </c>
      <c r="U1430" s="30">
        <f t="shared" si="654"/>
        <v>0.50700000000000001</v>
      </c>
      <c r="V1430" s="30">
        <f t="shared" si="655"/>
        <v>1</v>
      </c>
      <c r="W1430" s="30">
        <f t="shared" si="656"/>
        <v>0</v>
      </c>
      <c r="X1430" s="30">
        <f t="shared" si="657"/>
        <v>0.55200000000000005</v>
      </c>
      <c r="Y1430" s="30">
        <f t="shared" si="658"/>
        <v>0.44799999999999995</v>
      </c>
      <c r="Z1430" s="30">
        <f t="shared" si="659"/>
        <v>1</v>
      </c>
    </row>
    <row r="1431" spans="1:26" x14ac:dyDescent="0.15">
      <c r="A1431" s="24" t="s">
        <v>206</v>
      </c>
      <c r="B1431" s="28">
        <v>0</v>
      </c>
      <c r="C1431" s="28">
        <v>0</v>
      </c>
      <c r="D1431" s="28">
        <v>70</v>
      </c>
      <c r="E1431" s="28">
        <v>68</v>
      </c>
      <c r="F1431" s="29">
        <f t="shared" si="649"/>
        <v>138</v>
      </c>
      <c r="G1431" s="28">
        <v>7</v>
      </c>
      <c r="H1431" s="28">
        <v>49</v>
      </c>
      <c r="I1431" s="28">
        <v>82</v>
      </c>
      <c r="J1431" s="29">
        <f t="shared" si="650"/>
        <v>138</v>
      </c>
      <c r="Q1431" s="21" t="s">
        <v>206</v>
      </c>
      <c r="R1431" s="30">
        <f t="shared" si="651"/>
        <v>0</v>
      </c>
      <c r="S1431" s="30">
        <f t="shared" si="652"/>
        <v>0</v>
      </c>
      <c r="T1431" s="30">
        <f t="shared" si="653"/>
        <v>0.50700000000000001</v>
      </c>
      <c r="U1431" s="30">
        <f t="shared" si="654"/>
        <v>0.49299999999999999</v>
      </c>
      <c r="V1431" s="30">
        <f t="shared" si="655"/>
        <v>1</v>
      </c>
      <c r="W1431" s="30">
        <f t="shared" si="656"/>
        <v>5.0999999999999997E-2</v>
      </c>
      <c r="X1431" s="30">
        <f t="shared" si="657"/>
        <v>0.35499999999999998</v>
      </c>
      <c r="Y1431" s="30">
        <f t="shared" si="658"/>
        <v>0.59400000000000008</v>
      </c>
      <c r="Z1431" s="30">
        <f t="shared" si="659"/>
        <v>1</v>
      </c>
    </row>
    <row r="1432" spans="1:26" x14ac:dyDescent="0.15">
      <c r="A1432" s="24" t="s">
        <v>207</v>
      </c>
      <c r="B1432" s="28">
        <v>2</v>
      </c>
      <c r="C1432" s="28">
        <v>0</v>
      </c>
      <c r="D1432" s="28">
        <v>108</v>
      </c>
      <c r="E1432" s="28">
        <v>78</v>
      </c>
      <c r="F1432" s="29">
        <f t="shared" si="649"/>
        <v>188</v>
      </c>
      <c r="G1432" s="28">
        <v>11</v>
      </c>
      <c r="H1432" s="28">
        <v>92</v>
      </c>
      <c r="I1432" s="28">
        <v>85</v>
      </c>
      <c r="J1432" s="29">
        <f t="shared" si="650"/>
        <v>188</v>
      </c>
      <c r="Q1432" s="21" t="s">
        <v>207</v>
      </c>
      <c r="R1432" s="30">
        <f t="shared" si="651"/>
        <v>1.0999999999999999E-2</v>
      </c>
      <c r="S1432" s="30">
        <f t="shared" si="652"/>
        <v>0</v>
      </c>
      <c r="T1432" s="30">
        <f t="shared" si="653"/>
        <v>0.57399999999999995</v>
      </c>
      <c r="U1432" s="30">
        <f t="shared" si="654"/>
        <v>0.41500000000000004</v>
      </c>
      <c r="V1432" s="30">
        <f t="shared" si="655"/>
        <v>1</v>
      </c>
      <c r="W1432" s="30">
        <f t="shared" si="656"/>
        <v>5.8999999999999997E-2</v>
      </c>
      <c r="X1432" s="30">
        <f t="shared" si="657"/>
        <v>0.48899999999999999</v>
      </c>
      <c r="Y1432" s="30">
        <f t="shared" si="658"/>
        <v>0.45199999999999996</v>
      </c>
      <c r="Z1432" s="30">
        <f t="shared" si="659"/>
        <v>1</v>
      </c>
    </row>
    <row r="1433" spans="1:26" ht="11.25" thickBot="1" x14ac:dyDescent="0.2">
      <c r="A1433" s="31" t="s">
        <v>208</v>
      </c>
      <c r="B1433" s="32">
        <f>SUM(B1428:B1432)</f>
        <v>11</v>
      </c>
      <c r="C1433" s="32">
        <f>SUM(C1428:C1432)</f>
        <v>2</v>
      </c>
      <c r="D1433" s="32">
        <f>SUM(D1428:D1432)</f>
        <v>2076</v>
      </c>
      <c r="E1433" s="32">
        <f>SUM(E1428:E1432)</f>
        <v>1388</v>
      </c>
      <c r="F1433" s="32">
        <f t="shared" si="649"/>
        <v>3477</v>
      </c>
      <c r="G1433" s="32">
        <f>SUM(G1428:G1432)</f>
        <v>133</v>
      </c>
      <c r="H1433" s="32">
        <f>SUM(H1428:H1432)</f>
        <v>1774</v>
      </c>
      <c r="I1433" s="32">
        <f>SUM(I1428:I1432)</f>
        <v>1570</v>
      </c>
      <c r="J1433" s="32">
        <f t="shared" si="650"/>
        <v>3477</v>
      </c>
      <c r="Q1433" s="31" t="s">
        <v>208</v>
      </c>
      <c r="R1433" s="33">
        <f t="shared" si="651"/>
        <v>3.0000000000000001E-3</v>
      </c>
      <c r="S1433" s="33">
        <f t="shared" si="652"/>
        <v>1E-3</v>
      </c>
      <c r="T1433" s="33">
        <f t="shared" si="653"/>
        <v>0.59699999999999998</v>
      </c>
      <c r="U1433" s="33">
        <f t="shared" si="654"/>
        <v>0.39900000000000002</v>
      </c>
      <c r="V1433" s="33">
        <f t="shared" si="655"/>
        <v>1</v>
      </c>
      <c r="W1433" s="33">
        <f t="shared" si="656"/>
        <v>3.7999999999999999E-2</v>
      </c>
      <c r="X1433" s="33">
        <f t="shared" si="657"/>
        <v>0.51</v>
      </c>
      <c r="Y1433" s="33">
        <f t="shared" si="658"/>
        <v>0.45199999999999996</v>
      </c>
      <c r="Z1433" s="33">
        <f t="shared" si="659"/>
        <v>1</v>
      </c>
    </row>
    <row r="1434" spans="1:26" ht="11.25" thickTop="1" x14ac:dyDescent="0.15">
      <c r="A1434" s="34" t="s">
        <v>209</v>
      </c>
      <c r="B1434" s="25">
        <v>16</v>
      </c>
      <c r="C1434" s="25">
        <v>3</v>
      </c>
      <c r="D1434" s="25">
        <v>636</v>
      </c>
      <c r="E1434" s="25">
        <v>364</v>
      </c>
      <c r="F1434" s="26">
        <f t="shared" si="649"/>
        <v>1019</v>
      </c>
      <c r="G1434" s="25">
        <v>42</v>
      </c>
      <c r="H1434" s="25">
        <v>494</v>
      </c>
      <c r="I1434" s="25">
        <v>483</v>
      </c>
      <c r="J1434" s="26">
        <f t="shared" si="650"/>
        <v>1019</v>
      </c>
      <c r="Q1434" s="35" t="s">
        <v>209</v>
      </c>
      <c r="R1434" s="27">
        <f t="shared" si="651"/>
        <v>1.6E-2</v>
      </c>
      <c r="S1434" s="27">
        <f t="shared" si="652"/>
        <v>3.0000000000000001E-3</v>
      </c>
      <c r="T1434" s="27">
        <f t="shared" si="653"/>
        <v>0.624</v>
      </c>
      <c r="U1434" s="27">
        <f t="shared" si="654"/>
        <v>0.35699999999999998</v>
      </c>
      <c r="V1434" s="27">
        <f t="shared" si="655"/>
        <v>1</v>
      </c>
      <c r="W1434" s="27">
        <f t="shared" si="656"/>
        <v>4.1000000000000002E-2</v>
      </c>
      <c r="X1434" s="27">
        <f t="shared" si="657"/>
        <v>0.48499999999999999</v>
      </c>
      <c r="Y1434" s="27">
        <f t="shared" si="658"/>
        <v>0.47399999999999998</v>
      </c>
      <c r="Z1434" s="27">
        <f t="shared" si="659"/>
        <v>1</v>
      </c>
    </row>
    <row r="1435" spans="1:26" x14ac:dyDescent="0.15">
      <c r="A1435" s="24" t="s">
        <v>210</v>
      </c>
      <c r="B1435" s="28">
        <v>1</v>
      </c>
      <c r="C1435" s="28">
        <v>1</v>
      </c>
      <c r="D1435" s="28">
        <v>48</v>
      </c>
      <c r="E1435" s="28">
        <v>46</v>
      </c>
      <c r="F1435" s="29">
        <f t="shared" si="649"/>
        <v>96</v>
      </c>
      <c r="G1435" s="28">
        <v>5</v>
      </c>
      <c r="H1435" s="28">
        <v>37</v>
      </c>
      <c r="I1435" s="28">
        <v>54</v>
      </c>
      <c r="J1435" s="29">
        <f t="shared" si="650"/>
        <v>96</v>
      </c>
      <c r="Q1435" s="21" t="s">
        <v>210</v>
      </c>
      <c r="R1435" s="30">
        <f t="shared" si="651"/>
        <v>0.01</v>
      </c>
      <c r="S1435" s="30">
        <f t="shared" si="652"/>
        <v>0.01</v>
      </c>
      <c r="T1435" s="30">
        <f t="shared" si="653"/>
        <v>0.5</v>
      </c>
      <c r="U1435" s="30">
        <f t="shared" si="654"/>
        <v>0.48</v>
      </c>
      <c r="V1435" s="30">
        <f t="shared" si="655"/>
        <v>1</v>
      </c>
      <c r="W1435" s="30">
        <f t="shared" si="656"/>
        <v>5.1999999999999998E-2</v>
      </c>
      <c r="X1435" s="30">
        <f t="shared" si="657"/>
        <v>0.38500000000000001</v>
      </c>
      <c r="Y1435" s="30">
        <f t="shared" si="658"/>
        <v>0.56299999999999994</v>
      </c>
      <c r="Z1435" s="30">
        <f t="shared" si="659"/>
        <v>1</v>
      </c>
    </row>
    <row r="1436" spans="1:26" x14ac:dyDescent="0.15">
      <c r="A1436" s="24" t="s">
        <v>211</v>
      </c>
      <c r="B1436" s="28">
        <v>1</v>
      </c>
      <c r="C1436" s="28">
        <v>0</v>
      </c>
      <c r="D1436" s="28">
        <v>192</v>
      </c>
      <c r="E1436" s="28">
        <v>119</v>
      </c>
      <c r="F1436" s="29">
        <f t="shared" si="649"/>
        <v>312</v>
      </c>
      <c r="G1436" s="28">
        <v>9</v>
      </c>
      <c r="H1436" s="28">
        <v>169</v>
      </c>
      <c r="I1436" s="28">
        <v>134</v>
      </c>
      <c r="J1436" s="29">
        <f t="shared" si="650"/>
        <v>312</v>
      </c>
      <c r="Q1436" s="21" t="s">
        <v>211</v>
      </c>
      <c r="R1436" s="30">
        <f t="shared" si="651"/>
        <v>3.0000000000000001E-3</v>
      </c>
      <c r="S1436" s="30">
        <f t="shared" si="652"/>
        <v>0</v>
      </c>
      <c r="T1436" s="30">
        <f t="shared" si="653"/>
        <v>0.61499999999999999</v>
      </c>
      <c r="U1436" s="30">
        <f t="shared" si="654"/>
        <v>0.38200000000000001</v>
      </c>
      <c r="V1436" s="30">
        <f t="shared" si="655"/>
        <v>1</v>
      </c>
      <c r="W1436" s="30">
        <f t="shared" si="656"/>
        <v>2.9000000000000001E-2</v>
      </c>
      <c r="X1436" s="30">
        <f t="shared" si="657"/>
        <v>0.54200000000000004</v>
      </c>
      <c r="Y1436" s="30">
        <f t="shared" si="658"/>
        <v>0.42899999999999994</v>
      </c>
      <c r="Z1436" s="30">
        <f t="shared" si="659"/>
        <v>1</v>
      </c>
    </row>
    <row r="1437" spans="1:26" x14ac:dyDescent="0.15">
      <c r="A1437" s="24" t="s">
        <v>212</v>
      </c>
      <c r="B1437" s="28">
        <v>1</v>
      </c>
      <c r="C1437" s="28">
        <v>0</v>
      </c>
      <c r="D1437" s="28">
        <v>141</v>
      </c>
      <c r="E1437" s="28">
        <v>121</v>
      </c>
      <c r="F1437" s="29">
        <f t="shared" si="649"/>
        <v>263</v>
      </c>
      <c r="G1437" s="28">
        <v>15</v>
      </c>
      <c r="H1437" s="28">
        <v>121</v>
      </c>
      <c r="I1437" s="28">
        <v>127</v>
      </c>
      <c r="J1437" s="29">
        <f t="shared" si="650"/>
        <v>263</v>
      </c>
      <c r="Q1437" s="21" t="s">
        <v>212</v>
      </c>
      <c r="R1437" s="30">
        <f t="shared" si="651"/>
        <v>4.0000000000000001E-3</v>
      </c>
      <c r="S1437" s="30">
        <f t="shared" si="652"/>
        <v>0</v>
      </c>
      <c r="T1437" s="30">
        <f t="shared" si="653"/>
        <v>0.53600000000000003</v>
      </c>
      <c r="U1437" s="30">
        <f t="shared" si="654"/>
        <v>0.45999999999999996</v>
      </c>
      <c r="V1437" s="30">
        <f t="shared" si="655"/>
        <v>1</v>
      </c>
      <c r="W1437" s="30">
        <f t="shared" si="656"/>
        <v>5.7000000000000002E-2</v>
      </c>
      <c r="X1437" s="30">
        <f t="shared" si="657"/>
        <v>0.46</v>
      </c>
      <c r="Y1437" s="30">
        <f t="shared" si="658"/>
        <v>0.48299999999999998</v>
      </c>
      <c r="Z1437" s="30">
        <f t="shared" si="659"/>
        <v>1</v>
      </c>
    </row>
    <row r="1438" spans="1:26" x14ac:dyDescent="0.15">
      <c r="A1438" s="24" t="s">
        <v>213</v>
      </c>
      <c r="B1438" s="28">
        <v>3</v>
      </c>
      <c r="C1438" s="28">
        <v>0</v>
      </c>
      <c r="D1438" s="28">
        <v>123</v>
      </c>
      <c r="E1438" s="28">
        <v>87</v>
      </c>
      <c r="F1438" s="29">
        <f t="shared" si="649"/>
        <v>213</v>
      </c>
      <c r="G1438" s="28">
        <v>9</v>
      </c>
      <c r="H1438" s="28">
        <v>107</v>
      </c>
      <c r="I1438" s="28">
        <v>97</v>
      </c>
      <c r="J1438" s="29">
        <f t="shared" si="650"/>
        <v>213</v>
      </c>
      <c r="Q1438" s="21" t="s">
        <v>213</v>
      </c>
      <c r="R1438" s="30">
        <f t="shared" si="651"/>
        <v>1.4E-2</v>
      </c>
      <c r="S1438" s="30">
        <f t="shared" si="652"/>
        <v>0</v>
      </c>
      <c r="T1438" s="30">
        <f t="shared" si="653"/>
        <v>0.57699999999999996</v>
      </c>
      <c r="U1438" s="30">
        <f t="shared" si="654"/>
        <v>0.40900000000000003</v>
      </c>
      <c r="V1438" s="30">
        <f t="shared" si="655"/>
        <v>1</v>
      </c>
      <c r="W1438" s="30">
        <f t="shared" si="656"/>
        <v>4.2000000000000003E-2</v>
      </c>
      <c r="X1438" s="30">
        <f t="shared" si="657"/>
        <v>0.502</v>
      </c>
      <c r="Y1438" s="30">
        <f t="shared" si="658"/>
        <v>0.45599999999999996</v>
      </c>
      <c r="Z1438" s="30">
        <f t="shared" si="659"/>
        <v>1</v>
      </c>
    </row>
    <row r="1439" spans="1:26" ht="11.25" thickBot="1" x14ac:dyDescent="0.2">
      <c r="A1439" s="31" t="s">
        <v>214</v>
      </c>
      <c r="B1439" s="32">
        <f>SUM(B1434:B1438)</f>
        <v>22</v>
      </c>
      <c r="C1439" s="32">
        <f>SUM(C1434:C1438)</f>
        <v>4</v>
      </c>
      <c r="D1439" s="32">
        <f>SUM(D1434:D1438)</f>
        <v>1140</v>
      </c>
      <c r="E1439" s="32">
        <f>SUM(E1434:E1438)</f>
        <v>737</v>
      </c>
      <c r="F1439" s="32">
        <f t="shared" si="649"/>
        <v>1903</v>
      </c>
      <c r="G1439" s="32">
        <f>SUM(G1434:G1438)</f>
        <v>80</v>
      </c>
      <c r="H1439" s="32">
        <f>SUM(H1434:H1438)</f>
        <v>928</v>
      </c>
      <c r="I1439" s="32">
        <f>SUM(I1434:I1438)</f>
        <v>895</v>
      </c>
      <c r="J1439" s="32">
        <f t="shared" si="650"/>
        <v>1903</v>
      </c>
      <c r="Q1439" s="31" t="s">
        <v>214</v>
      </c>
      <c r="R1439" s="33">
        <f t="shared" si="651"/>
        <v>1.2E-2</v>
      </c>
      <c r="S1439" s="33">
        <f t="shared" si="652"/>
        <v>2E-3</v>
      </c>
      <c r="T1439" s="33">
        <f t="shared" si="653"/>
        <v>0.59899999999999998</v>
      </c>
      <c r="U1439" s="33">
        <f t="shared" si="654"/>
        <v>0.38700000000000001</v>
      </c>
      <c r="V1439" s="33">
        <f t="shared" si="655"/>
        <v>1</v>
      </c>
      <c r="W1439" s="33">
        <f t="shared" si="656"/>
        <v>4.2000000000000003E-2</v>
      </c>
      <c r="X1439" s="33">
        <f t="shared" si="657"/>
        <v>0.48799999999999999</v>
      </c>
      <c r="Y1439" s="33">
        <f t="shared" si="658"/>
        <v>0.47</v>
      </c>
      <c r="Z1439" s="33">
        <f t="shared" si="659"/>
        <v>1</v>
      </c>
    </row>
    <row r="1440" spans="1:26" ht="11.25" thickTop="1" x14ac:dyDescent="0.15">
      <c r="A1440" s="34" t="s">
        <v>215</v>
      </c>
      <c r="B1440" s="25">
        <v>5</v>
      </c>
      <c r="C1440" s="25">
        <v>5</v>
      </c>
      <c r="D1440" s="25">
        <v>1596</v>
      </c>
      <c r="E1440" s="25">
        <v>1047</v>
      </c>
      <c r="F1440" s="26">
        <f t="shared" si="649"/>
        <v>2653</v>
      </c>
      <c r="G1440" s="25">
        <v>110</v>
      </c>
      <c r="H1440" s="25">
        <v>1414</v>
      </c>
      <c r="I1440" s="25">
        <v>1129</v>
      </c>
      <c r="J1440" s="26">
        <f t="shared" si="650"/>
        <v>2653</v>
      </c>
      <c r="Q1440" s="35" t="s">
        <v>215</v>
      </c>
      <c r="R1440" s="27">
        <f t="shared" si="651"/>
        <v>2E-3</v>
      </c>
      <c r="S1440" s="27">
        <f t="shared" si="652"/>
        <v>2E-3</v>
      </c>
      <c r="T1440" s="27">
        <f t="shared" si="653"/>
        <v>0.60199999999999998</v>
      </c>
      <c r="U1440" s="27">
        <f t="shared" si="654"/>
        <v>0.39400000000000002</v>
      </c>
      <c r="V1440" s="27">
        <f t="shared" si="655"/>
        <v>1</v>
      </c>
      <c r="W1440" s="27">
        <f t="shared" si="656"/>
        <v>4.1000000000000002E-2</v>
      </c>
      <c r="X1440" s="27">
        <f t="shared" si="657"/>
        <v>0.53300000000000003</v>
      </c>
      <c r="Y1440" s="27">
        <f t="shared" si="658"/>
        <v>0.42599999999999993</v>
      </c>
      <c r="Z1440" s="27">
        <f t="shared" si="659"/>
        <v>1</v>
      </c>
    </row>
    <row r="1441" spans="1:26" x14ac:dyDescent="0.15">
      <c r="A1441" s="24" t="s">
        <v>216</v>
      </c>
      <c r="B1441" s="28">
        <v>2</v>
      </c>
      <c r="C1441" s="28">
        <v>0</v>
      </c>
      <c r="D1441" s="28">
        <v>377</v>
      </c>
      <c r="E1441" s="28">
        <v>207</v>
      </c>
      <c r="F1441" s="29">
        <f t="shared" si="649"/>
        <v>586</v>
      </c>
      <c r="G1441" s="28">
        <v>28</v>
      </c>
      <c r="H1441" s="28">
        <v>310</v>
      </c>
      <c r="I1441" s="28">
        <v>248</v>
      </c>
      <c r="J1441" s="29">
        <f t="shared" si="650"/>
        <v>586</v>
      </c>
      <c r="Q1441" s="21" t="s">
        <v>216</v>
      </c>
      <c r="R1441" s="30">
        <f t="shared" si="651"/>
        <v>3.0000000000000001E-3</v>
      </c>
      <c r="S1441" s="30">
        <f t="shared" si="652"/>
        <v>0</v>
      </c>
      <c r="T1441" s="30">
        <f t="shared" si="653"/>
        <v>0.64300000000000002</v>
      </c>
      <c r="U1441" s="30">
        <f t="shared" si="654"/>
        <v>0.35399999999999998</v>
      </c>
      <c r="V1441" s="30">
        <f t="shared" si="655"/>
        <v>1</v>
      </c>
      <c r="W1441" s="30">
        <f t="shared" si="656"/>
        <v>4.8000000000000001E-2</v>
      </c>
      <c r="X1441" s="30">
        <f t="shared" si="657"/>
        <v>0.52900000000000003</v>
      </c>
      <c r="Y1441" s="30">
        <f t="shared" si="658"/>
        <v>0.42299999999999993</v>
      </c>
      <c r="Z1441" s="30">
        <f t="shared" si="659"/>
        <v>1</v>
      </c>
    </row>
    <row r="1442" spans="1:26" x14ac:dyDescent="0.15">
      <c r="A1442" s="24" t="s">
        <v>217</v>
      </c>
      <c r="B1442" s="28">
        <v>0</v>
      </c>
      <c r="C1442" s="28">
        <v>0</v>
      </c>
      <c r="D1442" s="28">
        <v>31</v>
      </c>
      <c r="E1442" s="28">
        <v>17</v>
      </c>
      <c r="F1442" s="29">
        <f t="shared" si="649"/>
        <v>48</v>
      </c>
      <c r="G1442" s="28">
        <v>2</v>
      </c>
      <c r="H1442" s="28">
        <v>26</v>
      </c>
      <c r="I1442" s="28">
        <v>20</v>
      </c>
      <c r="J1442" s="29">
        <f t="shared" si="650"/>
        <v>48</v>
      </c>
      <c r="Q1442" s="21" t="s">
        <v>217</v>
      </c>
      <c r="R1442" s="30">
        <f t="shared" si="651"/>
        <v>0</v>
      </c>
      <c r="S1442" s="30">
        <f t="shared" si="652"/>
        <v>0</v>
      </c>
      <c r="T1442" s="30">
        <f t="shared" si="653"/>
        <v>0.64600000000000002</v>
      </c>
      <c r="U1442" s="30">
        <f t="shared" si="654"/>
        <v>0.35399999999999998</v>
      </c>
      <c r="V1442" s="30">
        <f t="shared" si="655"/>
        <v>1</v>
      </c>
      <c r="W1442" s="30">
        <f t="shared" si="656"/>
        <v>4.2000000000000003E-2</v>
      </c>
      <c r="X1442" s="30">
        <f t="shared" si="657"/>
        <v>0.54200000000000004</v>
      </c>
      <c r="Y1442" s="30">
        <f t="shared" si="658"/>
        <v>0.41599999999999993</v>
      </c>
      <c r="Z1442" s="30">
        <f t="shared" si="659"/>
        <v>1</v>
      </c>
    </row>
    <row r="1443" spans="1:26" x14ac:dyDescent="0.15">
      <c r="A1443" s="24" t="s">
        <v>218</v>
      </c>
      <c r="B1443" s="28">
        <v>0</v>
      </c>
      <c r="C1443" s="28">
        <v>0</v>
      </c>
      <c r="D1443" s="28">
        <v>167</v>
      </c>
      <c r="E1443" s="28">
        <v>140</v>
      </c>
      <c r="F1443" s="29">
        <f t="shared" si="649"/>
        <v>307</v>
      </c>
      <c r="G1443" s="28">
        <v>11</v>
      </c>
      <c r="H1443" s="28">
        <v>149</v>
      </c>
      <c r="I1443" s="28">
        <v>147</v>
      </c>
      <c r="J1443" s="29">
        <f t="shared" si="650"/>
        <v>307</v>
      </c>
      <c r="Q1443" s="21" t="s">
        <v>218</v>
      </c>
      <c r="R1443" s="30">
        <f t="shared" si="651"/>
        <v>0</v>
      </c>
      <c r="S1443" s="30">
        <f t="shared" si="652"/>
        <v>0</v>
      </c>
      <c r="T1443" s="30">
        <f t="shared" si="653"/>
        <v>0.54400000000000004</v>
      </c>
      <c r="U1443" s="30">
        <f t="shared" si="654"/>
        <v>0.45599999999999996</v>
      </c>
      <c r="V1443" s="30">
        <f t="shared" si="655"/>
        <v>1</v>
      </c>
      <c r="W1443" s="30">
        <f t="shared" si="656"/>
        <v>3.5999999999999997E-2</v>
      </c>
      <c r="X1443" s="30">
        <f t="shared" si="657"/>
        <v>0.48499999999999999</v>
      </c>
      <c r="Y1443" s="30">
        <f t="shared" si="658"/>
        <v>0.47899999999999998</v>
      </c>
      <c r="Z1443" s="30">
        <f t="shared" si="659"/>
        <v>1</v>
      </c>
    </row>
    <row r="1444" spans="1:26" x14ac:dyDescent="0.15">
      <c r="A1444" s="24" t="s">
        <v>219</v>
      </c>
      <c r="B1444" s="28">
        <v>1</v>
      </c>
      <c r="C1444" s="28">
        <v>0</v>
      </c>
      <c r="D1444" s="28">
        <v>233</v>
      </c>
      <c r="E1444" s="28">
        <v>105</v>
      </c>
      <c r="F1444" s="29">
        <f t="shared" si="649"/>
        <v>339</v>
      </c>
      <c r="G1444" s="28">
        <v>9</v>
      </c>
      <c r="H1444" s="28">
        <v>151</v>
      </c>
      <c r="I1444" s="28">
        <v>179</v>
      </c>
      <c r="J1444" s="29">
        <f t="shared" si="650"/>
        <v>339</v>
      </c>
      <c r="Q1444" s="21" t="s">
        <v>219</v>
      </c>
      <c r="R1444" s="30">
        <f t="shared" si="651"/>
        <v>3.0000000000000001E-3</v>
      </c>
      <c r="S1444" s="30">
        <f t="shared" si="652"/>
        <v>0</v>
      </c>
      <c r="T1444" s="30">
        <f t="shared" si="653"/>
        <v>0.68700000000000006</v>
      </c>
      <c r="U1444" s="30">
        <f t="shared" si="654"/>
        <v>0.30999999999999994</v>
      </c>
      <c r="V1444" s="30">
        <f t="shared" si="655"/>
        <v>1</v>
      </c>
      <c r="W1444" s="30">
        <f t="shared" si="656"/>
        <v>2.7E-2</v>
      </c>
      <c r="X1444" s="30">
        <f t="shared" si="657"/>
        <v>0.44500000000000001</v>
      </c>
      <c r="Y1444" s="30">
        <f t="shared" si="658"/>
        <v>0.52800000000000002</v>
      </c>
      <c r="Z1444" s="30">
        <f t="shared" si="659"/>
        <v>1</v>
      </c>
    </row>
    <row r="1445" spans="1:26" x14ac:dyDescent="0.15">
      <c r="A1445" s="24" t="s">
        <v>220</v>
      </c>
      <c r="B1445" s="28">
        <v>0</v>
      </c>
      <c r="C1445" s="28">
        <v>0</v>
      </c>
      <c r="D1445" s="28">
        <v>93</v>
      </c>
      <c r="E1445" s="28">
        <v>79</v>
      </c>
      <c r="F1445" s="29">
        <f t="shared" si="649"/>
        <v>172</v>
      </c>
      <c r="G1445" s="28">
        <v>10</v>
      </c>
      <c r="H1445" s="28">
        <v>77</v>
      </c>
      <c r="I1445" s="28">
        <v>85</v>
      </c>
      <c r="J1445" s="29">
        <f t="shared" si="650"/>
        <v>172</v>
      </c>
      <c r="Q1445" s="21" t="s">
        <v>220</v>
      </c>
      <c r="R1445" s="30">
        <f t="shared" si="651"/>
        <v>0</v>
      </c>
      <c r="S1445" s="30">
        <f t="shared" si="652"/>
        <v>0</v>
      </c>
      <c r="T1445" s="30">
        <f t="shared" si="653"/>
        <v>0.54100000000000004</v>
      </c>
      <c r="U1445" s="30">
        <f t="shared" si="654"/>
        <v>0.45899999999999996</v>
      </c>
      <c r="V1445" s="30">
        <f t="shared" si="655"/>
        <v>1</v>
      </c>
      <c r="W1445" s="30">
        <f t="shared" si="656"/>
        <v>5.8000000000000003E-2</v>
      </c>
      <c r="X1445" s="30">
        <f t="shared" si="657"/>
        <v>0.44800000000000001</v>
      </c>
      <c r="Y1445" s="30">
        <f t="shared" si="658"/>
        <v>0.49399999999999999</v>
      </c>
      <c r="Z1445" s="30">
        <f t="shared" si="659"/>
        <v>1</v>
      </c>
    </row>
    <row r="1446" spans="1:26" x14ac:dyDescent="0.15">
      <c r="A1446" s="24" t="s">
        <v>221</v>
      </c>
      <c r="B1446" s="28">
        <v>0</v>
      </c>
      <c r="C1446" s="28">
        <v>0</v>
      </c>
      <c r="D1446" s="28">
        <v>48</v>
      </c>
      <c r="E1446" s="28">
        <v>39</v>
      </c>
      <c r="F1446" s="29">
        <f t="shared" si="649"/>
        <v>87</v>
      </c>
      <c r="G1446" s="28">
        <v>1</v>
      </c>
      <c r="H1446" s="28">
        <v>43</v>
      </c>
      <c r="I1446" s="28">
        <v>43</v>
      </c>
      <c r="J1446" s="29">
        <f t="shared" si="650"/>
        <v>87</v>
      </c>
      <c r="Q1446" s="21" t="s">
        <v>221</v>
      </c>
      <c r="R1446" s="30">
        <f t="shared" si="651"/>
        <v>0</v>
      </c>
      <c r="S1446" s="30">
        <f t="shared" si="652"/>
        <v>0</v>
      </c>
      <c r="T1446" s="30">
        <f t="shared" si="653"/>
        <v>0.55200000000000005</v>
      </c>
      <c r="U1446" s="30">
        <f t="shared" si="654"/>
        <v>0.44799999999999995</v>
      </c>
      <c r="V1446" s="30">
        <f t="shared" si="655"/>
        <v>1</v>
      </c>
      <c r="W1446" s="30">
        <f t="shared" si="656"/>
        <v>1.0999999999999999E-2</v>
      </c>
      <c r="X1446" s="30">
        <f t="shared" si="657"/>
        <v>0.49399999999999999</v>
      </c>
      <c r="Y1446" s="30">
        <f t="shared" si="658"/>
        <v>0.495</v>
      </c>
      <c r="Z1446" s="30">
        <f t="shared" si="659"/>
        <v>1</v>
      </c>
    </row>
    <row r="1447" spans="1:26" x14ac:dyDescent="0.15">
      <c r="A1447" s="24" t="s">
        <v>222</v>
      </c>
      <c r="B1447" s="28">
        <v>0</v>
      </c>
      <c r="C1447" s="28">
        <v>0</v>
      </c>
      <c r="D1447" s="28">
        <v>38</v>
      </c>
      <c r="E1447" s="28">
        <v>38</v>
      </c>
      <c r="F1447" s="29">
        <f t="shared" si="649"/>
        <v>76</v>
      </c>
      <c r="G1447" s="28">
        <v>0</v>
      </c>
      <c r="H1447" s="28">
        <v>33</v>
      </c>
      <c r="I1447" s="28">
        <v>43</v>
      </c>
      <c r="J1447" s="29">
        <f t="shared" si="650"/>
        <v>76</v>
      </c>
      <c r="Q1447" s="21" t="s">
        <v>222</v>
      </c>
      <c r="R1447" s="30">
        <f t="shared" si="651"/>
        <v>0</v>
      </c>
      <c r="S1447" s="30">
        <f t="shared" si="652"/>
        <v>0</v>
      </c>
      <c r="T1447" s="30">
        <f t="shared" si="653"/>
        <v>0.5</v>
      </c>
      <c r="U1447" s="30">
        <f t="shared" si="654"/>
        <v>0.5</v>
      </c>
      <c r="V1447" s="30">
        <f t="shared" si="655"/>
        <v>1</v>
      </c>
      <c r="W1447" s="30">
        <f t="shared" si="656"/>
        <v>0</v>
      </c>
      <c r="X1447" s="30">
        <f t="shared" si="657"/>
        <v>0.434</v>
      </c>
      <c r="Y1447" s="30">
        <f t="shared" si="658"/>
        <v>0.56600000000000006</v>
      </c>
      <c r="Z1447" s="30">
        <f t="shared" si="659"/>
        <v>1</v>
      </c>
    </row>
    <row r="1448" spans="1:26" x14ac:dyDescent="0.15">
      <c r="A1448" s="24" t="s">
        <v>223</v>
      </c>
      <c r="B1448" s="28">
        <v>0</v>
      </c>
      <c r="C1448" s="28">
        <v>0</v>
      </c>
      <c r="D1448" s="28">
        <v>33</v>
      </c>
      <c r="E1448" s="28">
        <v>20</v>
      </c>
      <c r="F1448" s="29">
        <f t="shared" si="649"/>
        <v>53</v>
      </c>
      <c r="G1448" s="28">
        <v>1</v>
      </c>
      <c r="H1448" s="28">
        <v>34</v>
      </c>
      <c r="I1448" s="28">
        <v>18</v>
      </c>
      <c r="J1448" s="29">
        <f t="shared" si="650"/>
        <v>53</v>
      </c>
      <c r="Q1448" s="21" t="s">
        <v>223</v>
      </c>
      <c r="R1448" s="30">
        <f t="shared" si="651"/>
        <v>0</v>
      </c>
      <c r="S1448" s="30">
        <f t="shared" si="652"/>
        <v>0</v>
      </c>
      <c r="T1448" s="30">
        <f t="shared" si="653"/>
        <v>0.623</v>
      </c>
      <c r="U1448" s="30">
        <f t="shared" si="654"/>
        <v>0.377</v>
      </c>
      <c r="V1448" s="30">
        <f t="shared" si="655"/>
        <v>1</v>
      </c>
      <c r="W1448" s="30">
        <f t="shared" si="656"/>
        <v>1.9E-2</v>
      </c>
      <c r="X1448" s="30">
        <f t="shared" si="657"/>
        <v>0.64200000000000002</v>
      </c>
      <c r="Y1448" s="30">
        <f t="shared" si="658"/>
        <v>0.33899999999999997</v>
      </c>
      <c r="Z1448" s="30">
        <f t="shared" si="659"/>
        <v>1</v>
      </c>
    </row>
    <row r="1449" spans="1:26" ht="11.25" thickBot="1" x14ac:dyDescent="0.2">
      <c r="A1449" s="31" t="s">
        <v>224</v>
      </c>
      <c r="B1449" s="32">
        <f>SUM(B1440:B1448)</f>
        <v>8</v>
      </c>
      <c r="C1449" s="32">
        <f>SUM(C1440:C1448)</f>
        <v>5</v>
      </c>
      <c r="D1449" s="32">
        <f>SUM(D1440:D1448)</f>
        <v>2616</v>
      </c>
      <c r="E1449" s="32">
        <f>SUM(E1440:E1448)</f>
        <v>1692</v>
      </c>
      <c r="F1449" s="32">
        <f t="shared" si="649"/>
        <v>4321</v>
      </c>
      <c r="G1449" s="32">
        <f>SUM(G1440:G1448)</f>
        <v>172</v>
      </c>
      <c r="H1449" s="32">
        <f>SUM(H1440:H1448)</f>
        <v>2237</v>
      </c>
      <c r="I1449" s="32">
        <f>SUM(I1440:I1448)</f>
        <v>1912</v>
      </c>
      <c r="J1449" s="32">
        <f t="shared" si="650"/>
        <v>4321</v>
      </c>
      <c r="Q1449" s="31" t="s">
        <v>224</v>
      </c>
      <c r="R1449" s="33">
        <f t="shared" si="651"/>
        <v>2E-3</v>
      </c>
      <c r="S1449" s="33">
        <f t="shared" si="652"/>
        <v>1E-3</v>
      </c>
      <c r="T1449" s="33">
        <f t="shared" si="653"/>
        <v>0.60499999999999998</v>
      </c>
      <c r="U1449" s="33">
        <f t="shared" si="654"/>
        <v>0.39200000000000002</v>
      </c>
      <c r="V1449" s="33">
        <f t="shared" si="655"/>
        <v>1</v>
      </c>
      <c r="W1449" s="33">
        <f t="shared" si="656"/>
        <v>0.04</v>
      </c>
      <c r="X1449" s="33">
        <f t="shared" si="657"/>
        <v>0.51800000000000002</v>
      </c>
      <c r="Y1449" s="33">
        <f t="shared" si="658"/>
        <v>0.44199999999999995</v>
      </c>
      <c r="Z1449" s="33">
        <f t="shared" si="659"/>
        <v>1</v>
      </c>
    </row>
    <row r="1450" spans="1:26" ht="11.25" thickTop="1" x14ac:dyDescent="0.15">
      <c r="A1450" s="35" t="s">
        <v>225</v>
      </c>
      <c r="B1450" s="26">
        <f>SUM(B1449,B1439,B1433)</f>
        <v>41</v>
      </c>
      <c r="C1450" s="26">
        <f>SUM(C1449,C1439,C1433)</f>
        <v>11</v>
      </c>
      <c r="D1450" s="26">
        <f>SUM(D1449,D1439,D1433)</f>
        <v>5832</v>
      </c>
      <c r="E1450" s="26">
        <f>SUM(E1449,E1439,E1433)</f>
        <v>3817</v>
      </c>
      <c r="F1450" s="26">
        <f t="shared" si="649"/>
        <v>9701</v>
      </c>
      <c r="G1450" s="26">
        <f>SUM(G1449,G1439,G1433)</f>
        <v>385</v>
      </c>
      <c r="H1450" s="26">
        <f>SUM(H1449,H1439,H1433)</f>
        <v>4939</v>
      </c>
      <c r="I1450" s="26">
        <f>SUM(I1449,I1439,I1433)</f>
        <v>4377</v>
      </c>
      <c r="J1450" s="26">
        <f t="shared" si="650"/>
        <v>9701</v>
      </c>
      <c r="Q1450" s="35" t="s">
        <v>225</v>
      </c>
      <c r="R1450" s="27">
        <f t="shared" si="651"/>
        <v>4.0000000000000001E-3</v>
      </c>
      <c r="S1450" s="27">
        <f t="shared" si="652"/>
        <v>1E-3</v>
      </c>
      <c r="T1450" s="27">
        <f t="shared" si="653"/>
        <v>0.60099999999999998</v>
      </c>
      <c r="U1450" s="27">
        <f t="shared" si="654"/>
        <v>0.39400000000000002</v>
      </c>
      <c r="V1450" s="27">
        <f t="shared" si="655"/>
        <v>1</v>
      </c>
      <c r="W1450" s="27">
        <f t="shared" si="656"/>
        <v>0.04</v>
      </c>
      <c r="X1450" s="27">
        <f t="shared" si="657"/>
        <v>0.50900000000000001</v>
      </c>
      <c r="Y1450" s="27">
        <f t="shared" si="658"/>
        <v>0.45099999999999996</v>
      </c>
      <c r="Z1450" s="27">
        <f t="shared" si="659"/>
        <v>1</v>
      </c>
    </row>
    <row r="1451" spans="1:26" x14ac:dyDescent="0.15">
      <c r="A1451" s="80"/>
      <c r="B1451" s="81" t="s">
        <v>384</v>
      </c>
      <c r="C1451" s="47"/>
      <c r="D1451" s="47"/>
      <c r="E1451" s="47"/>
      <c r="F1451" s="48"/>
      <c r="G1451" s="81" t="s">
        <v>385</v>
      </c>
      <c r="H1451" s="47"/>
      <c r="I1451" s="47"/>
      <c r="J1451" s="48"/>
      <c r="Q1451" s="21"/>
      <c r="R1451" s="82" t="s">
        <v>384</v>
      </c>
      <c r="S1451" s="50"/>
      <c r="T1451" s="50"/>
      <c r="U1451" s="50"/>
      <c r="V1451" s="51"/>
      <c r="W1451" s="82" t="s">
        <v>385</v>
      </c>
      <c r="X1451" s="50"/>
      <c r="Y1451" s="50"/>
      <c r="Z1451" s="51"/>
    </row>
    <row r="1452" spans="1:26" x14ac:dyDescent="0.15">
      <c r="A1452" s="16"/>
      <c r="B1452" s="17" t="s">
        <v>347</v>
      </c>
      <c r="C1452" s="17" t="s">
        <v>348</v>
      </c>
      <c r="D1452" s="17" t="s">
        <v>349</v>
      </c>
      <c r="E1452" s="37" t="s">
        <v>201</v>
      </c>
      <c r="F1452" s="18" t="s">
        <v>202</v>
      </c>
      <c r="G1452" s="17" t="s">
        <v>350</v>
      </c>
      <c r="H1452" s="17" t="s">
        <v>351</v>
      </c>
      <c r="I1452" s="37" t="s">
        <v>201</v>
      </c>
      <c r="J1452" s="18" t="s">
        <v>202</v>
      </c>
      <c r="Q1452" s="20"/>
      <c r="R1452" s="21" t="s">
        <v>347</v>
      </c>
      <c r="S1452" s="21" t="s">
        <v>348</v>
      </c>
      <c r="T1452" s="21" t="s">
        <v>349</v>
      </c>
      <c r="U1452" s="38" t="s">
        <v>201</v>
      </c>
      <c r="V1452" s="21" t="s">
        <v>202</v>
      </c>
      <c r="W1452" s="21" t="s">
        <v>350</v>
      </c>
      <c r="X1452" s="21" t="s">
        <v>351</v>
      </c>
      <c r="Y1452" s="38" t="s">
        <v>201</v>
      </c>
      <c r="Z1452" s="21" t="s">
        <v>202</v>
      </c>
    </row>
    <row r="1453" spans="1:26" x14ac:dyDescent="0.15">
      <c r="A1453" s="34" t="s">
        <v>203</v>
      </c>
      <c r="B1453" s="25">
        <v>18</v>
      </c>
      <c r="C1453" s="25">
        <v>4</v>
      </c>
      <c r="D1453" s="25">
        <v>1774</v>
      </c>
      <c r="E1453" s="25">
        <v>1131</v>
      </c>
      <c r="F1453" s="26">
        <f t="shared" ref="F1453:F1475" si="660">SUM(B1453:E1453)</f>
        <v>2927</v>
      </c>
      <c r="G1453" s="155">
        <v>158</v>
      </c>
      <c r="H1453" s="155">
        <v>1478</v>
      </c>
      <c r="I1453" s="155">
        <v>1291</v>
      </c>
      <c r="J1453" s="26">
        <f t="shared" ref="J1453:J1475" si="661">SUM(G1453:I1453)</f>
        <v>2927</v>
      </c>
      <c r="Q1453" s="35" t="s">
        <v>203</v>
      </c>
      <c r="R1453" s="27">
        <f t="shared" ref="R1453:R1475" si="662">ROUND(B1453/F1453,3)</f>
        <v>6.0000000000000001E-3</v>
      </c>
      <c r="S1453" s="27">
        <f t="shared" ref="S1453:S1475" si="663">ROUND(C1453/F1453,3)</f>
        <v>1E-3</v>
      </c>
      <c r="T1453" s="27">
        <f t="shared" ref="T1453:T1475" si="664">ROUND(D1453/F1453,3)</f>
        <v>0.60599999999999998</v>
      </c>
      <c r="U1453" s="27">
        <f t="shared" ref="U1453:U1475" si="665">1-SUM(R1453:T1453)</f>
        <v>0.38700000000000001</v>
      </c>
      <c r="V1453" s="27">
        <f t="shared" ref="V1453:V1475" si="666">SUM(R1453:U1453)</f>
        <v>1</v>
      </c>
      <c r="W1453" s="27">
        <f t="shared" ref="W1453:W1475" si="667">ROUND(G1453/J1453,3)</f>
        <v>5.3999999999999999E-2</v>
      </c>
      <c r="X1453" s="27">
        <f t="shared" ref="X1453:X1475" si="668">ROUND(H1453/J1453,3)</f>
        <v>0.505</v>
      </c>
      <c r="Y1453" s="27">
        <f t="shared" ref="Y1453:Y1475" si="669">1-SUM(W1453:X1453)</f>
        <v>0.44099999999999995</v>
      </c>
      <c r="Z1453" s="27">
        <f t="shared" ref="Z1453:Z1475" si="670">SUM(W1453:Y1453)</f>
        <v>1</v>
      </c>
    </row>
    <row r="1454" spans="1:26" x14ac:dyDescent="0.15">
      <c r="A1454" s="24" t="s">
        <v>204</v>
      </c>
      <c r="B1454" s="28">
        <v>0</v>
      </c>
      <c r="C1454" s="28">
        <v>0</v>
      </c>
      <c r="D1454" s="28">
        <v>85</v>
      </c>
      <c r="E1454" s="28">
        <v>72</v>
      </c>
      <c r="F1454" s="29">
        <f t="shared" si="660"/>
        <v>157</v>
      </c>
      <c r="G1454" s="28">
        <v>10</v>
      </c>
      <c r="H1454" s="28">
        <v>72</v>
      </c>
      <c r="I1454" s="28">
        <v>75</v>
      </c>
      <c r="J1454" s="29">
        <f t="shared" si="661"/>
        <v>157</v>
      </c>
      <c r="Q1454" s="21" t="s">
        <v>204</v>
      </c>
      <c r="R1454" s="30">
        <f t="shared" si="662"/>
        <v>0</v>
      </c>
      <c r="S1454" s="30">
        <f t="shared" si="663"/>
        <v>0</v>
      </c>
      <c r="T1454" s="30">
        <f t="shared" si="664"/>
        <v>0.54100000000000004</v>
      </c>
      <c r="U1454" s="30">
        <f t="shared" si="665"/>
        <v>0.45899999999999996</v>
      </c>
      <c r="V1454" s="30">
        <f t="shared" si="666"/>
        <v>1</v>
      </c>
      <c r="W1454" s="30">
        <f t="shared" si="667"/>
        <v>6.4000000000000001E-2</v>
      </c>
      <c r="X1454" s="30">
        <f t="shared" si="668"/>
        <v>0.45900000000000002</v>
      </c>
      <c r="Y1454" s="30">
        <f t="shared" si="669"/>
        <v>0.47699999999999998</v>
      </c>
      <c r="Z1454" s="30">
        <f t="shared" si="670"/>
        <v>1</v>
      </c>
    </row>
    <row r="1455" spans="1:26" x14ac:dyDescent="0.15">
      <c r="A1455" s="24" t="s">
        <v>205</v>
      </c>
      <c r="B1455" s="28">
        <v>0</v>
      </c>
      <c r="C1455" s="28">
        <v>0</v>
      </c>
      <c r="D1455" s="28">
        <v>32</v>
      </c>
      <c r="E1455" s="28">
        <v>35</v>
      </c>
      <c r="F1455" s="29">
        <f t="shared" si="660"/>
        <v>67</v>
      </c>
      <c r="G1455" s="28">
        <v>1</v>
      </c>
      <c r="H1455" s="28">
        <v>35</v>
      </c>
      <c r="I1455" s="28">
        <v>31</v>
      </c>
      <c r="J1455" s="29">
        <f t="shared" si="661"/>
        <v>67</v>
      </c>
      <c r="Q1455" s="21" t="s">
        <v>205</v>
      </c>
      <c r="R1455" s="30">
        <f t="shared" si="662"/>
        <v>0</v>
      </c>
      <c r="S1455" s="30">
        <f t="shared" si="663"/>
        <v>0</v>
      </c>
      <c r="T1455" s="30">
        <f t="shared" si="664"/>
        <v>0.47799999999999998</v>
      </c>
      <c r="U1455" s="30">
        <f t="shared" si="665"/>
        <v>0.52200000000000002</v>
      </c>
      <c r="V1455" s="30">
        <f t="shared" si="666"/>
        <v>1</v>
      </c>
      <c r="W1455" s="30">
        <f t="shared" si="667"/>
        <v>1.4999999999999999E-2</v>
      </c>
      <c r="X1455" s="30">
        <f t="shared" si="668"/>
        <v>0.52200000000000002</v>
      </c>
      <c r="Y1455" s="30">
        <f t="shared" si="669"/>
        <v>0.46299999999999997</v>
      </c>
      <c r="Z1455" s="30">
        <f t="shared" si="670"/>
        <v>1</v>
      </c>
    </row>
    <row r="1456" spans="1:26" x14ac:dyDescent="0.15">
      <c r="A1456" s="24" t="s">
        <v>206</v>
      </c>
      <c r="B1456" s="28">
        <v>0</v>
      </c>
      <c r="C1456" s="28">
        <v>1</v>
      </c>
      <c r="D1456" s="28">
        <v>69</v>
      </c>
      <c r="E1456" s="28">
        <v>68</v>
      </c>
      <c r="F1456" s="29">
        <f t="shared" si="660"/>
        <v>138</v>
      </c>
      <c r="G1456" s="28">
        <v>7</v>
      </c>
      <c r="H1456" s="28">
        <v>49</v>
      </c>
      <c r="I1456" s="28">
        <v>82</v>
      </c>
      <c r="J1456" s="29">
        <f t="shared" si="661"/>
        <v>138</v>
      </c>
      <c r="Q1456" s="21" t="s">
        <v>206</v>
      </c>
      <c r="R1456" s="30">
        <f t="shared" si="662"/>
        <v>0</v>
      </c>
      <c r="S1456" s="30">
        <f t="shared" si="663"/>
        <v>7.0000000000000001E-3</v>
      </c>
      <c r="T1456" s="30">
        <f t="shared" si="664"/>
        <v>0.5</v>
      </c>
      <c r="U1456" s="30">
        <f t="shared" si="665"/>
        <v>0.49299999999999999</v>
      </c>
      <c r="V1456" s="30">
        <f t="shared" si="666"/>
        <v>1</v>
      </c>
      <c r="W1456" s="30">
        <f t="shared" si="667"/>
        <v>5.0999999999999997E-2</v>
      </c>
      <c r="X1456" s="30">
        <f t="shared" si="668"/>
        <v>0.35499999999999998</v>
      </c>
      <c r="Y1456" s="30">
        <f t="shared" si="669"/>
        <v>0.59400000000000008</v>
      </c>
      <c r="Z1456" s="30">
        <f t="shared" si="670"/>
        <v>1</v>
      </c>
    </row>
    <row r="1457" spans="1:26" x14ac:dyDescent="0.15">
      <c r="A1457" s="24" t="s">
        <v>207</v>
      </c>
      <c r="B1457" s="28">
        <v>1</v>
      </c>
      <c r="C1457" s="28">
        <v>0</v>
      </c>
      <c r="D1457" s="28">
        <v>108</v>
      </c>
      <c r="E1457" s="28">
        <v>79</v>
      </c>
      <c r="F1457" s="29">
        <f t="shared" si="660"/>
        <v>188</v>
      </c>
      <c r="G1457" s="28">
        <v>18</v>
      </c>
      <c r="H1457" s="28">
        <v>87</v>
      </c>
      <c r="I1457" s="28">
        <v>83</v>
      </c>
      <c r="J1457" s="29">
        <f t="shared" si="661"/>
        <v>188</v>
      </c>
      <c r="Q1457" s="21" t="s">
        <v>207</v>
      </c>
      <c r="R1457" s="30">
        <f t="shared" si="662"/>
        <v>5.0000000000000001E-3</v>
      </c>
      <c r="S1457" s="30">
        <f t="shared" si="663"/>
        <v>0</v>
      </c>
      <c r="T1457" s="30">
        <f t="shared" si="664"/>
        <v>0.57399999999999995</v>
      </c>
      <c r="U1457" s="30">
        <f t="shared" si="665"/>
        <v>0.42100000000000004</v>
      </c>
      <c r="V1457" s="30">
        <f t="shared" si="666"/>
        <v>1</v>
      </c>
      <c r="W1457" s="30">
        <f t="shared" si="667"/>
        <v>9.6000000000000002E-2</v>
      </c>
      <c r="X1457" s="30">
        <f t="shared" si="668"/>
        <v>0.46300000000000002</v>
      </c>
      <c r="Y1457" s="30">
        <f t="shared" si="669"/>
        <v>0.44099999999999995</v>
      </c>
      <c r="Z1457" s="30">
        <f t="shared" si="670"/>
        <v>1</v>
      </c>
    </row>
    <row r="1458" spans="1:26" ht="11.25" thickBot="1" x14ac:dyDescent="0.2">
      <c r="A1458" s="31" t="s">
        <v>208</v>
      </c>
      <c r="B1458" s="32">
        <f>SUM(B1453:B1457)</f>
        <v>19</v>
      </c>
      <c r="C1458" s="32">
        <f>SUM(C1453:C1457)</f>
        <v>5</v>
      </c>
      <c r="D1458" s="32">
        <f>SUM(D1453:D1457)</f>
        <v>2068</v>
      </c>
      <c r="E1458" s="32">
        <f>SUM(E1453:E1457)</f>
        <v>1385</v>
      </c>
      <c r="F1458" s="32">
        <f t="shared" si="660"/>
        <v>3477</v>
      </c>
      <c r="G1458" s="32">
        <f>SUM(G1453:G1457)</f>
        <v>194</v>
      </c>
      <c r="H1458" s="32">
        <f>SUM(H1453:H1457)</f>
        <v>1721</v>
      </c>
      <c r="I1458" s="32">
        <f>SUM(I1453:I1457)</f>
        <v>1562</v>
      </c>
      <c r="J1458" s="32">
        <f t="shared" si="661"/>
        <v>3477</v>
      </c>
      <c r="Q1458" s="31" t="s">
        <v>208</v>
      </c>
      <c r="R1458" s="33">
        <f t="shared" si="662"/>
        <v>5.0000000000000001E-3</v>
      </c>
      <c r="S1458" s="33">
        <f t="shared" si="663"/>
        <v>1E-3</v>
      </c>
      <c r="T1458" s="33">
        <f t="shared" si="664"/>
        <v>0.59499999999999997</v>
      </c>
      <c r="U1458" s="33">
        <f t="shared" si="665"/>
        <v>0.39900000000000002</v>
      </c>
      <c r="V1458" s="33">
        <f t="shared" si="666"/>
        <v>1</v>
      </c>
      <c r="W1458" s="33">
        <f t="shared" si="667"/>
        <v>5.6000000000000001E-2</v>
      </c>
      <c r="X1458" s="33">
        <f t="shared" si="668"/>
        <v>0.495</v>
      </c>
      <c r="Y1458" s="33">
        <f t="shared" si="669"/>
        <v>0.44899999999999995</v>
      </c>
      <c r="Z1458" s="33">
        <f t="shared" si="670"/>
        <v>1</v>
      </c>
    </row>
    <row r="1459" spans="1:26" ht="11.25" thickTop="1" x14ac:dyDescent="0.15">
      <c r="A1459" s="34" t="s">
        <v>209</v>
      </c>
      <c r="B1459" s="25">
        <v>3</v>
      </c>
      <c r="C1459" s="25">
        <v>4</v>
      </c>
      <c r="D1459" s="25">
        <v>649</v>
      </c>
      <c r="E1459" s="25">
        <v>363</v>
      </c>
      <c r="F1459" s="26">
        <f t="shared" si="660"/>
        <v>1019</v>
      </c>
      <c r="G1459" s="25">
        <v>44</v>
      </c>
      <c r="H1459" s="25">
        <v>491</v>
      </c>
      <c r="I1459" s="25">
        <v>484</v>
      </c>
      <c r="J1459" s="26">
        <f t="shared" si="661"/>
        <v>1019</v>
      </c>
      <c r="Q1459" s="35" t="s">
        <v>209</v>
      </c>
      <c r="R1459" s="27">
        <f t="shared" si="662"/>
        <v>3.0000000000000001E-3</v>
      </c>
      <c r="S1459" s="27">
        <f t="shared" si="663"/>
        <v>4.0000000000000001E-3</v>
      </c>
      <c r="T1459" s="27">
        <f t="shared" si="664"/>
        <v>0.63700000000000001</v>
      </c>
      <c r="U1459" s="27">
        <f t="shared" si="665"/>
        <v>0.35599999999999998</v>
      </c>
      <c r="V1459" s="27">
        <f t="shared" si="666"/>
        <v>1</v>
      </c>
      <c r="W1459" s="27">
        <f t="shared" si="667"/>
        <v>4.2999999999999997E-2</v>
      </c>
      <c r="X1459" s="27">
        <f t="shared" si="668"/>
        <v>0.48199999999999998</v>
      </c>
      <c r="Y1459" s="27">
        <f t="shared" si="669"/>
        <v>0.47499999999999998</v>
      </c>
      <c r="Z1459" s="27">
        <f t="shared" si="670"/>
        <v>1</v>
      </c>
    </row>
    <row r="1460" spans="1:26" x14ac:dyDescent="0.15">
      <c r="A1460" s="24" t="s">
        <v>210</v>
      </c>
      <c r="B1460" s="28">
        <v>0</v>
      </c>
      <c r="C1460" s="28">
        <v>0</v>
      </c>
      <c r="D1460" s="28">
        <v>49</v>
      </c>
      <c r="E1460" s="28">
        <v>47</v>
      </c>
      <c r="F1460" s="29">
        <f t="shared" si="660"/>
        <v>96</v>
      </c>
      <c r="G1460" s="28">
        <v>4</v>
      </c>
      <c r="H1460" s="28">
        <v>37</v>
      </c>
      <c r="I1460" s="28">
        <v>55</v>
      </c>
      <c r="J1460" s="29">
        <f t="shared" si="661"/>
        <v>96</v>
      </c>
      <c r="Q1460" s="21" t="s">
        <v>210</v>
      </c>
      <c r="R1460" s="30">
        <f t="shared" si="662"/>
        <v>0</v>
      </c>
      <c r="S1460" s="30">
        <f t="shared" si="663"/>
        <v>0</v>
      </c>
      <c r="T1460" s="30">
        <f t="shared" si="664"/>
        <v>0.51</v>
      </c>
      <c r="U1460" s="30">
        <f t="shared" si="665"/>
        <v>0.49</v>
      </c>
      <c r="V1460" s="30">
        <f t="shared" si="666"/>
        <v>1</v>
      </c>
      <c r="W1460" s="30">
        <f t="shared" si="667"/>
        <v>4.2000000000000003E-2</v>
      </c>
      <c r="X1460" s="30">
        <f t="shared" si="668"/>
        <v>0.38500000000000001</v>
      </c>
      <c r="Y1460" s="30">
        <f t="shared" si="669"/>
        <v>0.57299999999999995</v>
      </c>
      <c r="Z1460" s="30">
        <f t="shared" si="670"/>
        <v>1</v>
      </c>
    </row>
    <row r="1461" spans="1:26" x14ac:dyDescent="0.15">
      <c r="A1461" s="24" t="s">
        <v>211</v>
      </c>
      <c r="B1461" s="28">
        <v>0</v>
      </c>
      <c r="C1461" s="28">
        <v>0</v>
      </c>
      <c r="D1461" s="28">
        <v>193</v>
      </c>
      <c r="E1461" s="28">
        <v>119</v>
      </c>
      <c r="F1461" s="29">
        <f t="shared" si="660"/>
        <v>312</v>
      </c>
      <c r="G1461" s="28">
        <v>10</v>
      </c>
      <c r="H1461" s="28">
        <v>170</v>
      </c>
      <c r="I1461" s="28">
        <v>132</v>
      </c>
      <c r="J1461" s="29">
        <f t="shared" si="661"/>
        <v>312</v>
      </c>
      <c r="Q1461" s="21" t="s">
        <v>211</v>
      </c>
      <c r="R1461" s="30">
        <f t="shared" si="662"/>
        <v>0</v>
      </c>
      <c r="S1461" s="30">
        <f t="shared" si="663"/>
        <v>0</v>
      </c>
      <c r="T1461" s="30">
        <f t="shared" si="664"/>
        <v>0.61899999999999999</v>
      </c>
      <c r="U1461" s="30">
        <f t="shared" si="665"/>
        <v>0.38100000000000001</v>
      </c>
      <c r="V1461" s="30">
        <f t="shared" si="666"/>
        <v>1</v>
      </c>
      <c r="W1461" s="30">
        <f t="shared" si="667"/>
        <v>3.2000000000000001E-2</v>
      </c>
      <c r="X1461" s="30">
        <f t="shared" si="668"/>
        <v>0.54500000000000004</v>
      </c>
      <c r="Y1461" s="30">
        <f t="shared" si="669"/>
        <v>0.42299999999999993</v>
      </c>
      <c r="Z1461" s="30">
        <f t="shared" si="670"/>
        <v>1</v>
      </c>
    </row>
    <row r="1462" spans="1:26" x14ac:dyDescent="0.15">
      <c r="A1462" s="24" t="s">
        <v>212</v>
      </c>
      <c r="B1462" s="28">
        <v>1</v>
      </c>
      <c r="C1462" s="28">
        <v>0</v>
      </c>
      <c r="D1462" s="28">
        <v>142</v>
      </c>
      <c r="E1462" s="28">
        <v>120</v>
      </c>
      <c r="F1462" s="29">
        <f t="shared" si="660"/>
        <v>263</v>
      </c>
      <c r="G1462" s="28">
        <v>17</v>
      </c>
      <c r="H1462" s="28">
        <v>119</v>
      </c>
      <c r="I1462" s="28">
        <v>127</v>
      </c>
      <c r="J1462" s="29">
        <f t="shared" si="661"/>
        <v>263</v>
      </c>
      <c r="Q1462" s="21" t="s">
        <v>212</v>
      </c>
      <c r="R1462" s="30">
        <f t="shared" si="662"/>
        <v>4.0000000000000001E-3</v>
      </c>
      <c r="S1462" s="30">
        <f t="shared" si="663"/>
        <v>0</v>
      </c>
      <c r="T1462" s="30">
        <f t="shared" si="664"/>
        <v>0.54</v>
      </c>
      <c r="U1462" s="30">
        <f t="shared" si="665"/>
        <v>0.45599999999999996</v>
      </c>
      <c r="V1462" s="30">
        <f t="shared" si="666"/>
        <v>1</v>
      </c>
      <c r="W1462" s="30">
        <f t="shared" si="667"/>
        <v>6.5000000000000002E-2</v>
      </c>
      <c r="X1462" s="30">
        <f t="shared" si="668"/>
        <v>0.45200000000000001</v>
      </c>
      <c r="Y1462" s="30">
        <f t="shared" si="669"/>
        <v>0.48299999999999998</v>
      </c>
      <c r="Z1462" s="30">
        <f t="shared" si="670"/>
        <v>1</v>
      </c>
    </row>
    <row r="1463" spans="1:26" x14ac:dyDescent="0.15">
      <c r="A1463" s="24" t="s">
        <v>213</v>
      </c>
      <c r="B1463" s="28">
        <v>2</v>
      </c>
      <c r="C1463" s="28">
        <v>1</v>
      </c>
      <c r="D1463" s="28">
        <v>123</v>
      </c>
      <c r="E1463" s="28">
        <v>87</v>
      </c>
      <c r="F1463" s="29">
        <f t="shared" si="660"/>
        <v>213</v>
      </c>
      <c r="G1463" s="28">
        <v>12</v>
      </c>
      <c r="H1463" s="28">
        <v>103</v>
      </c>
      <c r="I1463" s="28">
        <v>98</v>
      </c>
      <c r="J1463" s="29">
        <f t="shared" si="661"/>
        <v>213</v>
      </c>
      <c r="Q1463" s="21" t="s">
        <v>213</v>
      </c>
      <c r="R1463" s="30">
        <f t="shared" si="662"/>
        <v>8.9999999999999993E-3</v>
      </c>
      <c r="S1463" s="30">
        <f t="shared" si="663"/>
        <v>5.0000000000000001E-3</v>
      </c>
      <c r="T1463" s="30">
        <f t="shared" si="664"/>
        <v>0.57699999999999996</v>
      </c>
      <c r="U1463" s="30">
        <f t="shared" si="665"/>
        <v>0.40900000000000003</v>
      </c>
      <c r="V1463" s="30">
        <f t="shared" si="666"/>
        <v>1</v>
      </c>
      <c r="W1463" s="30">
        <f t="shared" si="667"/>
        <v>5.6000000000000001E-2</v>
      </c>
      <c r="X1463" s="30">
        <f t="shared" si="668"/>
        <v>0.48399999999999999</v>
      </c>
      <c r="Y1463" s="30">
        <f t="shared" si="669"/>
        <v>0.45999999999999996</v>
      </c>
      <c r="Z1463" s="30">
        <f t="shared" si="670"/>
        <v>1</v>
      </c>
    </row>
    <row r="1464" spans="1:26" ht="11.25" thickBot="1" x14ac:dyDescent="0.2">
      <c r="A1464" s="31" t="s">
        <v>214</v>
      </c>
      <c r="B1464" s="32">
        <f>SUM(B1459:B1463)</f>
        <v>6</v>
      </c>
      <c r="C1464" s="32">
        <f>SUM(C1459:C1463)</f>
        <v>5</v>
      </c>
      <c r="D1464" s="32">
        <f>SUM(D1459:D1463)</f>
        <v>1156</v>
      </c>
      <c r="E1464" s="32">
        <f>SUM(E1459:E1463)</f>
        <v>736</v>
      </c>
      <c r="F1464" s="32">
        <f t="shared" si="660"/>
        <v>1903</v>
      </c>
      <c r="G1464" s="32">
        <f>SUM(G1459:G1463)</f>
        <v>87</v>
      </c>
      <c r="H1464" s="32">
        <f>SUM(H1459:H1463)</f>
        <v>920</v>
      </c>
      <c r="I1464" s="32">
        <f>SUM(I1459:I1463)</f>
        <v>896</v>
      </c>
      <c r="J1464" s="32">
        <f t="shared" si="661"/>
        <v>1903</v>
      </c>
      <c r="Q1464" s="31" t="s">
        <v>214</v>
      </c>
      <c r="R1464" s="33">
        <f t="shared" si="662"/>
        <v>3.0000000000000001E-3</v>
      </c>
      <c r="S1464" s="33">
        <f t="shared" si="663"/>
        <v>3.0000000000000001E-3</v>
      </c>
      <c r="T1464" s="33">
        <f t="shared" si="664"/>
        <v>0.60699999999999998</v>
      </c>
      <c r="U1464" s="33">
        <f t="shared" si="665"/>
        <v>0.38700000000000001</v>
      </c>
      <c r="V1464" s="33">
        <f t="shared" si="666"/>
        <v>1</v>
      </c>
      <c r="W1464" s="33">
        <f t="shared" si="667"/>
        <v>4.5999999999999999E-2</v>
      </c>
      <c r="X1464" s="33">
        <f t="shared" si="668"/>
        <v>0.48299999999999998</v>
      </c>
      <c r="Y1464" s="33">
        <f t="shared" si="669"/>
        <v>0.47099999999999997</v>
      </c>
      <c r="Z1464" s="33">
        <f t="shared" si="670"/>
        <v>1</v>
      </c>
    </row>
    <row r="1465" spans="1:26" ht="11.25" thickTop="1" x14ac:dyDescent="0.15">
      <c r="A1465" s="34" t="s">
        <v>215</v>
      </c>
      <c r="B1465" s="25">
        <v>11</v>
      </c>
      <c r="C1465" s="25">
        <v>4</v>
      </c>
      <c r="D1465" s="25">
        <v>1591</v>
      </c>
      <c r="E1465" s="25">
        <v>1047</v>
      </c>
      <c r="F1465" s="26">
        <f t="shared" si="660"/>
        <v>2653</v>
      </c>
      <c r="G1465" s="25">
        <v>134</v>
      </c>
      <c r="H1465" s="25">
        <v>1389</v>
      </c>
      <c r="I1465" s="25">
        <v>1130</v>
      </c>
      <c r="J1465" s="26">
        <f t="shared" si="661"/>
        <v>2653</v>
      </c>
      <c r="Q1465" s="35" t="s">
        <v>215</v>
      </c>
      <c r="R1465" s="27">
        <f t="shared" si="662"/>
        <v>4.0000000000000001E-3</v>
      </c>
      <c r="S1465" s="27">
        <f t="shared" si="663"/>
        <v>2E-3</v>
      </c>
      <c r="T1465" s="27">
        <f t="shared" si="664"/>
        <v>0.6</v>
      </c>
      <c r="U1465" s="27">
        <f t="shared" si="665"/>
        <v>0.39400000000000002</v>
      </c>
      <c r="V1465" s="27">
        <f t="shared" si="666"/>
        <v>1</v>
      </c>
      <c r="W1465" s="27">
        <f t="shared" si="667"/>
        <v>5.0999999999999997E-2</v>
      </c>
      <c r="X1465" s="27">
        <f t="shared" si="668"/>
        <v>0.52400000000000002</v>
      </c>
      <c r="Y1465" s="27">
        <f t="shared" si="669"/>
        <v>0.42499999999999993</v>
      </c>
      <c r="Z1465" s="27">
        <f t="shared" si="670"/>
        <v>1</v>
      </c>
    </row>
    <row r="1466" spans="1:26" x14ac:dyDescent="0.15">
      <c r="A1466" s="24" t="s">
        <v>216</v>
      </c>
      <c r="B1466" s="28">
        <v>7</v>
      </c>
      <c r="C1466" s="28">
        <v>0</v>
      </c>
      <c r="D1466" s="28">
        <v>374</v>
      </c>
      <c r="E1466" s="28">
        <v>205</v>
      </c>
      <c r="F1466" s="29">
        <f t="shared" si="660"/>
        <v>586</v>
      </c>
      <c r="G1466" s="28">
        <v>32</v>
      </c>
      <c r="H1466" s="28">
        <v>304</v>
      </c>
      <c r="I1466" s="28">
        <v>250</v>
      </c>
      <c r="J1466" s="29">
        <f t="shared" si="661"/>
        <v>586</v>
      </c>
      <c r="Q1466" s="21" t="s">
        <v>216</v>
      </c>
      <c r="R1466" s="30">
        <f t="shared" si="662"/>
        <v>1.2E-2</v>
      </c>
      <c r="S1466" s="30">
        <f t="shared" si="663"/>
        <v>0</v>
      </c>
      <c r="T1466" s="30">
        <f t="shared" si="664"/>
        <v>0.63800000000000001</v>
      </c>
      <c r="U1466" s="30">
        <f t="shared" si="665"/>
        <v>0.35</v>
      </c>
      <c r="V1466" s="30">
        <f t="shared" si="666"/>
        <v>1</v>
      </c>
      <c r="W1466" s="30">
        <f t="shared" si="667"/>
        <v>5.5E-2</v>
      </c>
      <c r="X1466" s="30">
        <f t="shared" si="668"/>
        <v>0.51900000000000002</v>
      </c>
      <c r="Y1466" s="30">
        <f t="shared" si="669"/>
        <v>0.42599999999999993</v>
      </c>
      <c r="Z1466" s="30">
        <f t="shared" si="670"/>
        <v>1</v>
      </c>
    </row>
    <row r="1467" spans="1:26" x14ac:dyDescent="0.15">
      <c r="A1467" s="24" t="s">
        <v>217</v>
      </c>
      <c r="B1467" s="28">
        <v>0</v>
      </c>
      <c r="C1467" s="28">
        <v>0</v>
      </c>
      <c r="D1467" s="28">
        <v>31</v>
      </c>
      <c r="E1467" s="28">
        <v>17</v>
      </c>
      <c r="F1467" s="29">
        <f t="shared" si="660"/>
        <v>48</v>
      </c>
      <c r="G1467" s="28">
        <v>2</v>
      </c>
      <c r="H1467" s="28">
        <v>26</v>
      </c>
      <c r="I1467" s="28">
        <v>20</v>
      </c>
      <c r="J1467" s="29">
        <f t="shared" si="661"/>
        <v>48</v>
      </c>
      <c r="Q1467" s="21" t="s">
        <v>217</v>
      </c>
      <c r="R1467" s="30">
        <f t="shared" si="662"/>
        <v>0</v>
      </c>
      <c r="S1467" s="30">
        <f t="shared" si="663"/>
        <v>0</v>
      </c>
      <c r="T1467" s="30">
        <f t="shared" si="664"/>
        <v>0.64600000000000002</v>
      </c>
      <c r="U1467" s="30">
        <f t="shared" si="665"/>
        <v>0.35399999999999998</v>
      </c>
      <c r="V1467" s="30">
        <f t="shared" si="666"/>
        <v>1</v>
      </c>
      <c r="W1467" s="30">
        <f t="shared" si="667"/>
        <v>4.2000000000000003E-2</v>
      </c>
      <c r="X1467" s="30">
        <f t="shared" si="668"/>
        <v>0.54200000000000004</v>
      </c>
      <c r="Y1467" s="30">
        <f t="shared" si="669"/>
        <v>0.41599999999999993</v>
      </c>
      <c r="Z1467" s="30">
        <f t="shared" si="670"/>
        <v>1</v>
      </c>
    </row>
    <row r="1468" spans="1:26" x14ac:dyDescent="0.15">
      <c r="A1468" s="24" t="s">
        <v>218</v>
      </c>
      <c r="B1468" s="28">
        <v>0</v>
      </c>
      <c r="C1468" s="28">
        <v>1</v>
      </c>
      <c r="D1468" s="28">
        <v>166</v>
      </c>
      <c r="E1468" s="28">
        <v>140</v>
      </c>
      <c r="F1468" s="29">
        <f t="shared" si="660"/>
        <v>307</v>
      </c>
      <c r="G1468" s="28">
        <v>15</v>
      </c>
      <c r="H1468" s="28">
        <v>146</v>
      </c>
      <c r="I1468" s="28">
        <v>146</v>
      </c>
      <c r="J1468" s="29">
        <f t="shared" si="661"/>
        <v>307</v>
      </c>
      <c r="Q1468" s="21" t="s">
        <v>218</v>
      </c>
      <c r="R1468" s="30">
        <f t="shared" si="662"/>
        <v>0</v>
      </c>
      <c r="S1468" s="30">
        <f t="shared" si="663"/>
        <v>3.0000000000000001E-3</v>
      </c>
      <c r="T1468" s="30">
        <f t="shared" si="664"/>
        <v>0.54100000000000004</v>
      </c>
      <c r="U1468" s="30">
        <f t="shared" si="665"/>
        <v>0.45599999999999996</v>
      </c>
      <c r="V1468" s="30">
        <f t="shared" si="666"/>
        <v>1</v>
      </c>
      <c r="W1468" s="30">
        <f t="shared" si="667"/>
        <v>4.9000000000000002E-2</v>
      </c>
      <c r="X1468" s="30">
        <f t="shared" si="668"/>
        <v>0.47599999999999998</v>
      </c>
      <c r="Y1468" s="30">
        <f t="shared" si="669"/>
        <v>0.47499999999999998</v>
      </c>
      <c r="Z1468" s="30">
        <f t="shared" si="670"/>
        <v>1</v>
      </c>
    </row>
    <row r="1469" spans="1:26" x14ac:dyDescent="0.15">
      <c r="A1469" s="24" t="s">
        <v>219</v>
      </c>
      <c r="B1469" s="28">
        <v>1</v>
      </c>
      <c r="C1469" s="28">
        <v>0</v>
      </c>
      <c r="D1469" s="28">
        <v>233</v>
      </c>
      <c r="E1469" s="28">
        <v>105</v>
      </c>
      <c r="F1469" s="29">
        <f t="shared" si="660"/>
        <v>339</v>
      </c>
      <c r="G1469" s="28">
        <v>11</v>
      </c>
      <c r="H1469" s="28">
        <v>149</v>
      </c>
      <c r="I1469" s="28">
        <v>179</v>
      </c>
      <c r="J1469" s="29">
        <f t="shared" si="661"/>
        <v>339</v>
      </c>
      <c r="Q1469" s="21" t="s">
        <v>219</v>
      </c>
      <c r="R1469" s="30">
        <f t="shared" si="662"/>
        <v>3.0000000000000001E-3</v>
      </c>
      <c r="S1469" s="30">
        <f t="shared" si="663"/>
        <v>0</v>
      </c>
      <c r="T1469" s="30">
        <f t="shared" si="664"/>
        <v>0.68700000000000006</v>
      </c>
      <c r="U1469" s="30">
        <f t="shared" si="665"/>
        <v>0.30999999999999994</v>
      </c>
      <c r="V1469" s="30">
        <f t="shared" si="666"/>
        <v>1</v>
      </c>
      <c r="W1469" s="30">
        <f t="shared" si="667"/>
        <v>3.2000000000000001E-2</v>
      </c>
      <c r="X1469" s="30">
        <f t="shared" si="668"/>
        <v>0.44</v>
      </c>
      <c r="Y1469" s="30">
        <f t="shared" si="669"/>
        <v>0.52800000000000002</v>
      </c>
      <c r="Z1469" s="30">
        <f t="shared" si="670"/>
        <v>1</v>
      </c>
    </row>
    <row r="1470" spans="1:26" x14ac:dyDescent="0.15">
      <c r="A1470" s="24" t="s">
        <v>220</v>
      </c>
      <c r="B1470" s="28">
        <v>2</v>
      </c>
      <c r="C1470" s="28">
        <v>0</v>
      </c>
      <c r="D1470" s="28">
        <v>92</v>
      </c>
      <c r="E1470" s="28">
        <v>78</v>
      </c>
      <c r="F1470" s="29">
        <f t="shared" si="660"/>
        <v>172</v>
      </c>
      <c r="G1470" s="28">
        <v>12</v>
      </c>
      <c r="H1470" s="28">
        <v>74</v>
      </c>
      <c r="I1470" s="28">
        <v>86</v>
      </c>
      <c r="J1470" s="29">
        <f t="shared" si="661"/>
        <v>172</v>
      </c>
      <c r="Q1470" s="21" t="s">
        <v>220</v>
      </c>
      <c r="R1470" s="30">
        <f t="shared" si="662"/>
        <v>1.2E-2</v>
      </c>
      <c r="S1470" s="30">
        <f t="shared" si="663"/>
        <v>0</v>
      </c>
      <c r="T1470" s="30">
        <f t="shared" si="664"/>
        <v>0.53500000000000003</v>
      </c>
      <c r="U1470" s="30">
        <f t="shared" si="665"/>
        <v>0.45299999999999996</v>
      </c>
      <c r="V1470" s="30">
        <f t="shared" si="666"/>
        <v>1</v>
      </c>
      <c r="W1470" s="30">
        <f t="shared" si="667"/>
        <v>7.0000000000000007E-2</v>
      </c>
      <c r="X1470" s="30">
        <f t="shared" si="668"/>
        <v>0.43</v>
      </c>
      <c r="Y1470" s="30">
        <f t="shared" si="669"/>
        <v>0.5</v>
      </c>
      <c r="Z1470" s="30">
        <f t="shared" si="670"/>
        <v>1</v>
      </c>
    </row>
    <row r="1471" spans="1:26" x14ac:dyDescent="0.15">
      <c r="A1471" s="24" t="s">
        <v>221</v>
      </c>
      <c r="B1471" s="28">
        <v>0</v>
      </c>
      <c r="C1471" s="28">
        <v>0</v>
      </c>
      <c r="D1471" s="28">
        <v>48</v>
      </c>
      <c r="E1471" s="28">
        <v>39</v>
      </c>
      <c r="F1471" s="29">
        <f t="shared" si="660"/>
        <v>87</v>
      </c>
      <c r="G1471" s="28">
        <v>1</v>
      </c>
      <c r="H1471" s="28">
        <v>43</v>
      </c>
      <c r="I1471" s="28">
        <v>43</v>
      </c>
      <c r="J1471" s="29">
        <f t="shared" si="661"/>
        <v>87</v>
      </c>
      <c r="Q1471" s="21" t="s">
        <v>221</v>
      </c>
      <c r="R1471" s="30">
        <f t="shared" si="662"/>
        <v>0</v>
      </c>
      <c r="S1471" s="30">
        <f t="shared" si="663"/>
        <v>0</v>
      </c>
      <c r="T1471" s="30">
        <f t="shared" si="664"/>
        <v>0.55200000000000005</v>
      </c>
      <c r="U1471" s="30">
        <f t="shared" si="665"/>
        <v>0.44799999999999995</v>
      </c>
      <c r="V1471" s="30">
        <f t="shared" si="666"/>
        <v>1</v>
      </c>
      <c r="W1471" s="30">
        <f t="shared" si="667"/>
        <v>1.0999999999999999E-2</v>
      </c>
      <c r="X1471" s="30">
        <f t="shared" si="668"/>
        <v>0.49399999999999999</v>
      </c>
      <c r="Y1471" s="30">
        <f t="shared" si="669"/>
        <v>0.495</v>
      </c>
      <c r="Z1471" s="30">
        <f t="shared" si="670"/>
        <v>1</v>
      </c>
    </row>
    <row r="1472" spans="1:26" x14ac:dyDescent="0.15">
      <c r="A1472" s="24" t="s">
        <v>222</v>
      </c>
      <c r="B1472" s="28">
        <v>0</v>
      </c>
      <c r="C1472" s="28">
        <v>0</v>
      </c>
      <c r="D1472" s="28">
        <v>38</v>
      </c>
      <c r="E1472" s="28">
        <v>38</v>
      </c>
      <c r="F1472" s="29">
        <f t="shared" si="660"/>
        <v>76</v>
      </c>
      <c r="G1472" s="28">
        <v>2</v>
      </c>
      <c r="H1472" s="28">
        <v>31</v>
      </c>
      <c r="I1472" s="28">
        <v>43</v>
      </c>
      <c r="J1472" s="29">
        <f t="shared" si="661"/>
        <v>76</v>
      </c>
      <c r="Q1472" s="21" t="s">
        <v>222</v>
      </c>
      <c r="R1472" s="30">
        <f t="shared" si="662"/>
        <v>0</v>
      </c>
      <c r="S1472" s="30">
        <f t="shared" si="663"/>
        <v>0</v>
      </c>
      <c r="T1472" s="30">
        <f t="shared" si="664"/>
        <v>0.5</v>
      </c>
      <c r="U1472" s="30">
        <f t="shared" si="665"/>
        <v>0.5</v>
      </c>
      <c r="V1472" s="30">
        <f t="shared" si="666"/>
        <v>1</v>
      </c>
      <c r="W1472" s="30">
        <f t="shared" si="667"/>
        <v>2.5999999999999999E-2</v>
      </c>
      <c r="X1472" s="30">
        <f t="shared" si="668"/>
        <v>0.40799999999999997</v>
      </c>
      <c r="Y1472" s="30">
        <f t="shared" si="669"/>
        <v>0.56600000000000006</v>
      </c>
      <c r="Z1472" s="30">
        <f t="shared" si="670"/>
        <v>1</v>
      </c>
    </row>
    <row r="1473" spans="1:26" x14ac:dyDescent="0.15">
      <c r="A1473" s="24" t="s">
        <v>223</v>
      </c>
      <c r="B1473" s="28">
        <v>0</v>
      </c>
      <c r="C1473" s="28">
        <v>0</v>
      </c>
      <c r="D1473" s="28">
        <v>33</v>
      </c>
      <c r="E1473" s="28">
        <v>20</v>
      </c>
      <c r="F1473" s="29">
        <f t="shared" si="660"/>
        <v>53</v>
      </c>
      <c r="G1473" s="28">
        <v>1</v>
      </c>
      <c r="H1473" s="28">
        <v>34</v>
      </c>
      <c r="I1473" s="28">
        <v>18</v>
      </c>
      <c r="J1473" s="29">
        <f t="shared" si="661"/>
        <v>53</v>
      </c>
      <c r="Q1473" s="21" t="s">
        <v>223</v>
      </c>
      <c r="R1473" s="30">
        <f t="shared" si="662"/>
        <v>0</v>
      </c>
      <c r="S1473" s="30">
        <f t="shared" si="663"/>
        <v>0</v>
      </c>
      <c r="T1473" s="30">
        <f t="shared" si="664"/>
        <v>0.623</v>
      </c>
      <c r="U1473" s="30">
        <f t="shared" si="665"/>
        <v>0.377</v>
      </c>
      <c r="V1473" s="30">
        <f t="shared" si="666"/>
        <v>1</v>
      </c>
      <c r="W1473" s="30">
        <f t="shared" si="667"/>
        <v>1.9E-2</v>
      </c>
      <c r="X1473" s="30">
        <f t="shared" si="668"/>
        <v>0.64200000000000002</v>
      </c>
      <c r="Y1473" s="30">
        <f t="shared" si="669"/>
        <v>0.33899999999999997</v>
      </c>
      <c r="Z1473" s="30">
        <f t="shared" si="670"/>
        <v>1</v>
      </c>
    </row>
    <row r="1474" spans="1:26" ht="11.25" thickBot="1" x14ac:dyDescent="0.2">
      <c r="A1474" s="31" t="s">
        <v>224</v>
      </c>
      <c r="B1474" s="32">
        <f>SUM(B1465:B1473)</f>
        <v>21</v>
      </c>
      <c r="C1474" s="32">
        <f>SUM(C1465:C1473)</f>
        <v>5</v>
      </c>
      <c r="D1474" s="32">
        <f>SUM(D1465:D1473)</f>
        <v>2606</v>
      </c>
      <c r="E1474" s="32">
        <f>SUM(E1465:E1473)</f>
        <v>1689</v>
      </c>
      <c r="F1474" s="32">
        <f t="shared" si="660"/>
        <v>4321</v>
      </c>
      <c r="G1474" s="32">
        <f>SUM(G1465:G1473)</f>
        <v>210</v>
      </c>
      <c r="H1474" s="32">
        <f>SUM(H1465:H1473)</f>
        <v>2196</v>
      </c>
      <c r="I1474" s="32">
        <f>SUM(I1465:I1473)</f>
        <v>1915</v>
      </c>
      <c r="J1474" s="32">
        <f t="shared" si="661"/>
        <v>4321</v>
      </c>
      <c r="Q1474" s="31" t="s">
        <v>224</v>
      </c>
      <c r="R1474" s="33">
        <f t="shared" si="662"/>
        <v>5.0000000000000001E-3</v>
      </c>
      <c r="S1474" s="33">
        <f t="shared" si="663"/>
        <v>1E-3</v>
      </c>
      <c r="T1474" s="33">
        <f t="shared" si="664"/>
        <v>0.60299999999999998</v>
      </c>
      <c r="U1474" s="33">
        <f t="shared" si="665"/>
        <v>0.39100000000000001</v>
      </c>
      <c r="V1474" s="33">
        <f t="shared" si="666"/>
        <v>1</v>
      </c>
      <c r="W1474" s="33">
        <f t="shared" si="667"/>
        <v>4.9000000000000002E-2</v>
      </c>
      <c r="X1474" s="33">
        <f t="shared" si="668"/>
        <v>0.50800000000000001</v>
      </c>
      <c r="Y1474" s="33">
        <f t="shared" si="669"/>
        <v>0.44299999999999995</v>
      </c>
      <c r="Z1474" s="33">
        <f t="shared" si="670"/>
        <v>1</v>
      </c>
    </row>
    <row r="1475" spans="1:26" ht="11.25" thickTop="1" x14ac:dyDescent="0.15">
      <c r="A1475" s="35" t="s">
        <v>225</v>
      </c>
      <c r="B1475" s="26">
        <f>SUM(B1474,B1464,B1458)</f>
        <v>46</v>
      </c>
      <c r="C1475" s="26">
        <f>SUM(C1474,C1464,C1458)</f>
        <v>15</v>
      </c>
      <c r="D1475" s="26">
        <f>SUM(D1474,D1464,D1458)</f>
        <v>5830</v>
      </c>
      <c r="E1475" s="26">
        <f>SUM(E1474,E1464,E1458)</f>
        <v>3810</v>
      </c>
      <c r="F1475" s="26">
        <f t="shared" si="660"/>
        <v>9701</v>
      </c>
      <c r="G1475" s="26">
        <f>SUM(G1474,G1464,G1458)</f>
        <v>491</v>
      </c>
      <c r="H1475" s="26">
        <f>SUM(H1474,H1464,H1458)</f>
        <v>4837</v>
      </c>
      <c r="I1475" s="26">
        <f>SUM(I1474,I1464,I1458)</f>
        <v>4373</v>
      </c>
      <c r="J1475" s="26">
        <f t="shared" si="661"/>
        <v>9701</v>
      </c>
      <c r="Q1475" s="35" t="s">
        <v>225</v>
      </c>
      <c r="R1475" s="27">
        <f t="shared" si="662"/>
        <v>5.0000000000000001E-3</v>
      </c>
      <c r="S1475" s="27">
        <f t="shared" si="663"/>
        <v>2E-3</v>
      </c>
      <c r="T1475" s="27">
        <f t="shared" si="664"/>
        <v>0.60099999999999998</v>
      </c>
      <c r="U1475" s="27">
        <f t="shared" si="665"/>
        <v>0.39200000000000002</v>
      </c>
      <c r="V1475" s="27">
        <f t="shared" si="666"/>
        <v>1</v>
      </c>
      <c r="W1475" s="27">
        <f t="shared" si="667"/>
        <v>5.0999999999999997E-2</v>
      </c>
      <c r="X1475" s="27">
        <f t="shared" si="668"/>
        <v>0.499</v>
      </c>
      <c r="Y1475" s="27">
        <f t="shared" si="669"/>
        <v>0.44999999999999996</v>
      </c>
      <c r="Z1475" s="27">
        <f t="shared" si="670"/>
        <v>1</v>
      </c>
    </row>
    <row r="1476" spans="1:26" x14ac:dyDescent="0.15">
      <c r="A1476" s="156"/>
      <c r="B1476" s="81" t="s">
        <v>386</v>
      </c>
      <c r="C1476" s="47"/>
      <c r="D1476" s="47"/>
      <c r="E1476" s="47"/>
      <c r="F1476" s="48"/>
      <c r="G1476" s="81" t="s">
        <v>387</v>
      </c>
      <c r="H1476" s="47"/>
      <c r="I1476" s="47"/>
      <c r="J1476" s="48"/>
      <c r="Q1476" s="21"/>
      <c r="R1476" s="82" t="s">
        <v>386</v>
      </c>
      <c r="S1476" s="50"/>
      <c r="T1476" s="50"/>
      <c r="U1476" s="50"/>
      <c r="V1476" s="51"/>
      <c r="W1476" s="82" t="s">
        <v>387</v>
      </c>
      <c r="X1476" s="50"/>
      <c r="Y1476" s="50"/>
      <c r="Z1476" s="51"/>
    </row>
    <row r="1477" spans="1:26" x14ac:dyDescent="0.15">
      <c r="A1477" s="16"/>
      <c r="B1477" s="17" t="s">
        <v>347</v>
      </c>
      <c r="C1477" s="17" t="s">
        <v>348</v>
      </c>
      <c r="D1477" s="17" t="s">
        <v>349</v>
      </c>
      <c r="E1477" s="37" t="s">
        <v>201</v>
      </c>
      <c r="F1477" s="18" t="s">
        <v>202</v>
      </c>
      <c r="G1477" s="17" t="s">
        <v>350</v>
      </c>
      <c r="H1477" s="17" t="s">
        <v>351</v>
      </c>
      <c r="I1477" s="37" t="s">
        <v>201</v>
      </c>
      <c r="J1477" s="18" t="s">
        <v>202</v>
      </c>
      <c r="Q1477" s="20"/>
      <c r="R1477" s="21" t="s">
        <v>347</v>
      </c>
      <c r="S1477" s="21" t="s">
        <v>348</v>
      </c>
      <c r="T1477" s="21" t="s">
        <v>349</v>
      </c>
      <c r="U1477" s="38" t="s">
        <v>201</v>
      </c>
      <c r="V1477" s="21" t="s">
        <v>202</v>
      </c>
      <c r="W1477" s="21" t="s">
        <v>350</v>
      </c>
      <c r="X1477" s="21" t="s">
        <v>351</v>
      </c>
      <c r="Y1477" s="38" t="s">
        <v>201</v>
      </c>
      <c r="Z1477" s="21" t="s">
        <v>202</v>
      </c>
    </row>
    <row r="1478" spans="1:26" x14ac:dyDescent="0.15">
      <c r="A1478" s="34" t="s">
        <v>203</v>
      </c>
      <c r="B1478" s="155">
        <v>17</v>
      </c>
      <c r="C1478" s="155">
        <v>1</v>
      </c>
      <c r="D1478" s="155">
        <v>1775</v>
      </c>
      <c r="E1478" s="155">
        <v>1134</v>
      </c>
      <c r="F1478" s="26">
        <f t="shared" ref="F1478:F1500" si="671">SUM(B1478:E1478)</f>
        <v>2927</v>
      </c>
      <c r="G1478" s="155">
        <v>137</v>
      </c>
      <c r="H1478" s="155">
        <v>1497</v>
      </c>
      <c r="I1478" s="155">
        <v>1293</v>
      </c>
      <c r="J1478" s="26">
        <f t="shared" ref="J1478:J1500" si="672">SUM(G1478:I1478)</f>
        <v>2927</v>
      </c>
      <c r="Q1478" s="35" t="s">
        <v>203</v>
      </c>
      <c r="R1478" s="27">
        <f t="shared" ref="R1478:R1500" si="673">ROUND(B1478/F1478,3)</f>
        <v>6.0000000000000001E-3</v>
      </c>
      <c r="S1478" s="27">
        <f t="shared" ref="S1478:S1500" si="674">ROUND(C1478/F1478,3)</f>
        <v>0</v>
      </c>
      <c r="T1478" s="27">
        <f t="shared" ref="T1478:T1500" si="675">ROUND(D1478/F1478,3)</f>
        <v>0.60599999999999998</v>
      </c>
      <c r="U1478" s="27">
        <f t="shared" ref="U1478:U1500" si="676">1-SUM(R1478:T1478)</f>
        <v>0.38800000000000001</v>
      </c>
      <c r="V1478" s="27">
        <f t="shared" ref="V1478:V1500" si="677">SUM(R1478:U1478)</f>
        <v>1</v>
      </c>
      <c r="W1478" s="27">
        <f t="shared" ref="W1478:W1500" si="678">ROUND(G1478/J1478,3)</f>
        <v>4.7E-2</v>
      </c>
      <c r="X1478" s="27">
        <f t="shared" ref="X1478:X1500" si="679">ROUND(H1478/J1478,3)</f>
        <v>0.51100000000000001</v>
      </c>
      <c r="Y1478" s="27">
        <f t="shared" ref="Y1478:Y1500" si="680">1-SUM(W1478:X1478)</f>
        <v>0.44199999999999995</v>
      </c>
      <c r="Z1478" s="27">
        <f t="shared" ref="Z1478:Z1500" si="681">SUM(W1478:Y1478)</f>
        <v>1</v>
      </c>
    </row>
    <row r="1479" spans="1:26" x14ac:dyDescent="0.15">
      <c r="A1479" s="24" t="s">
        <v>204</v>
      </c>
      <c r="B1479" s="28">
        <v>0</v>
      </c>
      <c r="C1479" s="28">
        <v>0</v>
      </c>
      <c r="D1479" s="28">
        <v>85</v>
      </c>
      <c r="E1479" s="28">
        <v>72</v>
      </c>
      <c r="F1479" s="29">
        <f t="shared" si="671"/>
        <v>157</v>
      </c>
      <c r="G1479" s="28">
        <v>8</v>
      </c>
      <c r="H1479" s="28">
        <v>74</v>
      </c>
      <c r="I1479" s="28">
        <v>75</v>
      </c>
      <c r="J1479" s="29">
        <f t="shared" si="672"/>
        <v>157</v>
      </c>
      <c r="Q1479" s="21" t="s">
        <v>204</v>
      </c>
      <c r="R1479" s="30">
        <f t="shared" si="673"/>
        <v>0</v>
      </c>
      <c r="S1479" s="30">
        <f t="shared" si="674"/>
        <v>0</v>
      </c>
      <c r="T1479" s="30">
        <f t="shared" si="675"/>
        <v>0.54100000000000004</v>
      </c>
      <c r="U1479" s="30">
        <f t="shared" si="676"/>
        <v>0.45899999999999996</v>
      </c>
      <c r="V1479" s="30">
        <f t="shared" si="677"/>
        <v>1</v>
      </c>
      <c r="W1479" s="30">
        <f t="shared" si="678"/>
        <v>5.0999999999999997E-2</v>
      </c>
      <c r="X1479" s="30">
        <f t="shared" si="679"/>
        <v>0.47099999999999997</v>
      </c>
      <c r="Y1479" s="30">
        <f t="shared" si="680"/>
        <v>0.47799999999999998</v>
      </c>
      <c r="Z1479" s="30">
        <f t="shared" si="681"/>
        <v>1</v>
      </c>
    </row>
    <row r="1480" spans="1:26" x14ac:dyDescent="0.15">
      <c r="A1480" s="24" t="s">
        <v>205</v>
      </c>
      <c r="B1480" s="28">
        <v>0</v>
      </c>
      <c r="C1480" s="28">
        <v>0</v>
      </c>
      <c r="D1480" s="28">
        <v>32</v>
      </c>
      <c r="E1480" s="28">
        <v>35</v>
      </c>
      <c r="F1480" s="29">
        <f t="shared" si="671"/>
        <v>67</v>
      </c>
      <c r="G1480" s="28">
        <v>1</v>
      </c>
      <c r="H1480" s="28">
        <v>35</v>
      </c>
      <c r="I1480" s="28">
        <v>31</v>
      </c>
      <c r="J1480" s="29">
        <f t="shared" si="672"/>
        <v>67</v>
      </c>
      <c r="Q1480" s="21" t="s">
        <v>205</v>
      </c>
      <c r="R1480" s="30">
        <f t="shared" si="673"/>
        <v>0</v>
      </c>
      <c r="S1480" s="30">
        <f t="shared" si="674"/>
        <v>0</v>
      </c>
      <c r="T1480" s="30">
        <f t="shared" si="675"/>
        <v>0.47799999999999998</v>
      </c>
      <c r="U1480" s="30">
        <f t="shared" si="676"/>
        <v>0.52200000000000002</v>
      </c>
      <c r="V1480" s="30">
        <f t="shared" si="677"/>
        <v>1</v>
      </c>
      <c r="W1480" s="30">
        <f t="shared" si="678"/>
        <v>1.4999999999999999E-2</v>
      </c>
      <c r="X1480" s="30">
        <f t="shared" si="679"/>
        <v>0.52200000000000002</v>
      </c>
      <c r="Y1480" s="30">
        <f t="shared" si="680"/>
        <v>0.46299999999999997</v>
      </c>
      <c r="Z1480" s="30">
        <f t="shared" si="681"/>
        <v>1</v>
      </c>
    </row>
    <row r="1481" spans="1:26" x14ac:dyDescent="0.15">
      <c r="A1481" s="24" t="s">
        <v>206</v>
      </c>
      <c r="B1481" s="28">
        <v>0</v>
      </c>
      <c r="C1481" s="28">
        <v>0</v>
      </c>
      <c r="D1481" s="28">
        <v>69</v>
      </c>
      <c r="E1481" s="28">
        <v>69</v>
      </c>
      <c r="F1481" s="29">
        <f t="shared" si="671"/>
        <v>138</v>
      </c>
      <c r="G1481" s="28">
        <v>5</v>
      </c>
      <c r="H1481" s="28">
        <v>52</v>
      </c>
      <c r="I1481" s="28">
        <v>81</v>
      </c>
      <c r="J1481" s="29">
        <f t="shared" si="672"/>
        <v>138</v>
      </c>
      <c r="Q1481" s="21" t="s">
        <v>206</v>
      </c>
      <c r="R1481" s="30">
        <f t="shared" si="673"/>
        <v>0</v>
      </c>
      <c r="S1481" s="30">
        <f t="shared" si="674"/>
        <v>0</v>
      </c>
      <c r="T1481" s="30">
        <f t="shared" si="675"/>
        <v>0.5</v>
      </c>
      <c r="U1481" s="30">
        <f t="shared" si="676"/>
        <v>0.5</v>
      </c>
      <c r="V1481" s="30">
        <f t="shared" si="677"/>
        <v>1</v>
      </c>
      <c r="W1481" s="30">
        <f t="shared" si="678"/>
        <v>3.5999999999999997E-2</v>
      </c>
      <c r="X1481" s="30">
        <f t="shared" si="679"/>
        <v>0.377</v>
      </c>
      <c r="Y1481" s="30">
        <f t="shared" si="680"/>
        <v>0.58699999999999997</v>
      </c>
      <c r="Z1481" s="30">
        <f t="shared" si="681"/>
        <v>1</v>
      </c>
    </row>
    <row r="1482" spans="1:26" x14ac:dyDescent="0.15">
      <c r="A1482" s="24" t="s">
        <v>207</v>
      </c>
      <c r="B1482" s="28">
        <v>3</v>
      </c>
      <c r="C1482" s="28">
        <v>0</v>
      </c>
      <c r="D1482" s="28">
        <v>107</v>
      </c>
      <c r="E1482" s="28">
        <v>78</v>
      </c>
      <c r="F1482" s="29">
        <f t="shared" si="671"/>
        <v>188</v>
      </c>
      <c r="G1482" s="28">
        <v>11</v>
      </c>
      <c r="H1482" s="28">
        <v>92</v>
      </c>
      <c r="I1482" s="28">
        <v>85</v>
      </c>
      <c r="J1482" s="29">
        <f t="shared" si="672"/>
        <v>188</v>
      </c>
      <c r="Q1482" s="21" t="s">
        <v>207</v>
      </c>
      <c r="R1482" s="30">
        <f t="shared" si="673"/>
        <v>1.6E-2</v>
      </c>
      <c r="S1482" s="30">
        <f t="shared" si="674"/>
        <v>0</v>
      </c>
      <c r="T1482" s="30">
        <f t="shared" si="675"/>
        <v>0.56899999999999995</v>
      </c>
      <c r="U1482" s="30">
        <f t="shared" si="676"/>
        <v>0.41500000000000004</v>
      </c>
      <c r="V1482" s="30">
        <f t="shared" si="677"/>
        <v>1</v>
      </c>
      <c r="W1482" s="30">
        <f t="shared" si="678"/>
        <v>5.8999999999999997E-2</v>
      </c>
      <c r="X1482" s="30">
        <f t="shared" si="679"/>
        <v>0.48899999999999999</v>
      </c>
      <c r="Y1482" s="30">
        <f t="shared" si="680"/>
        <v>0.45199999999999996</v>
      </c>
      <c r="Z1482" s="30">
        <f t="shared" si="681"/>
        <v>1</v>
      </c>
    </row>
    <row r="1483" spans="1:26" ht="11.25" thickBot="1" x14ac:dyDescent="0.2">
      <c r="A1483" s="31" t="s">
        <v>208</v>
      </c>
      <c r="B1483" s="32">
        <f>SUM(B1478:B1482)</f>
        <v>20</v>
      </c>
      <c r="C1483" s="32">
        <f>SUM(C1478:C1482)</f>
        <v>1</v>
      </c>
      <c r="D1483" s="32">
        <f>SUM(D1478:D1482)</f>
        <v>2068</v>
      </c>
      <c r="E1483" s="32">
        <f>SUM(E1478:E1482)</f>
        <v>1388</v>
      </c>
      <c r="F1483" s="32">
        <f t="shared" si="671"/>
        <v>3477</v>
      </c>
      <c r="G1483" s="32">
        <f>SUM(G1478:G1482)</f>
        <v>162</v>
      </c>
      <c r="H1483" s="32">
        <f>SUM(H1478:H1482)</f>
        <v>1750</v>
      </c>
      <c r="I1483" s="32">
        <f>SUM(I1478:I1482)</f>
        <v>1565</v>
      </c>
      <c r="J1483" s="32">
        <f t="shared" si="672"/>
        <v>3477</v>
      </c>
      <c r="Q1483" s="31" t="s">
        <v>208</v>
      </c>
      <c r="R1483" s="33">
        <f t="shared" si="673"/>
        <v>6.0000000000000001E-3</v>
      </c>
      <c r="S1483" s="33">
        <f t="shared" si="674"/>
        <v>0</v>
      </c>
      <c r="T1483" s="33">
        <f t="shared" si="675"/>
        <v>0.59499999999999997</v>
      </c>
      <c r="U1483" s="33">
        <f t="shared" si="676"/>
        <v>0.39900000000000002</v>
      </c>
      <c r="V1483" s="33">
        <f t="shared" si="677"/>
        <v>1</v>
      </c>
      <c r="W1483" s="33">
        <f t="shared" si="678"/>
        <v>4.7E-2</v>
      </c>
      <c r="X1483" s="33">
        <f t="shared" si="679"/>
        <v>0.503</v>
      </c>
      <c r="Y1483" s="33">
        <f t="shared" si="680"/>
        <v>0.44999999999999996</v>
      </c>
      <c r="Z1483" s="33">
        <f t="shared" si="681"/>
        <v>1</v>
      </c>
    </row>
    <row r="1484" spans="1:26" ht="11.25" thickTop="1" x14ac:dyDescent="0.15">
      <c r="A1484" s="34" t="s">
        <v>209</v>
      </c>
      <c r="B1484" s="25">
        <v>11</v>
      </c>
      <c r="C1484" s="25">
        <v>5</v>
      </c>
      <c r="D1484" s="25">
        <v>640</v>
      </c>
      <c r="E1484" s="25">
        <v>363</v>
      </c>
      <c r="F1484" s="26">
        <f t="shared" si="671"/>
        <v>1019</v>
      </c>
      <c r="G1484" s="25">
        <v>45</v>
      </c>
      <c r="H1484" s="25">
        <v>489</v>
      </c>
      <c r="I1484" s="25">
        <v>485</v>
      </c>
      <c r="J1484" s="26">
        <f t="shared" si="672"/>
        <v>1019</v>
      </c>
      <c r="Q1484" s="35" t="s">
        <v>209</v>
      </c>
      <c r="R1484" s="27">
        <f t="shared" si="673"/>
        <v>1.0999999999999999E-2</v>
      </c>
      <c r="S1484" s="27">
        <f t="shared" si="674"/>
        <v>5.0000000000000001E-3</v>
      </c>
      <c r="T1484" s="27">
        <f t="shared" si="675"/>
        <v>0.628</v>
      </c>
      <c r="U1484" s="27">
        <f t="shared" si="676"/>
        <v>0.35599999999999998</v>
      </c>
      <c r="V1484" s="27">
        <f t="shared" si="677"/>
        <v>1</v>
      </c>
      <c r="W1484" s="27">
        <f t="shared" si="678"/>
        <v>4.3999999999999997E-2</v>
      </c>
      <c r="X1484" s="27">
        <f t="shared" si="679"/>
        <v>0.48</v>
      </c>
      <c r="Y1484" s="27">
        <f t="shared" si="680"/>
        <v>0.47599999999999998</v>
      </c>
      <c r="Z1484" s="27">
        <f t="shared" si="681"/>
        <v>1</v>
      </c>
    </row>
    <row r="1485" spans="1:26" x14ac:dyDescent="0.15">
      <c r="A1485" s="24" t="s">
        <v>210</v>
      </c>
      <c r="B1485" s="28">
        <v>0</v>
      </c>
      <c r="C1485" s="28">
        <v>0</v>
      </c>
      <c r="D1485" s="28">
        <v>49</v>
      </c>
      <c r="E1485" s="28">
        <v>47</v>
      </c>
      <c r="F1485" s="29">
        <f t="shared" si="671"/>
        <v>96</v>
      </c>
      <c r="G1485" s="28">
        <v>5</v>
      </c>
      <c r="H1485" s="28">
        <v>37</v>
      </c>
      <c r="I1485" s="28">
        <v>54</v>
      </c>
      <c r="J1485" s="29">
        <f t="shared" si="672"/>
        <v>96</v>
      </c>
      <c r="Q1485" s="21" t="s">
        <v>210</v>
      </c>
      <c r="R1485" s="30">
        <f t="shared" si="673"/>
        <v>0</v>
      </c>
      <c r="S1485" s="30">
        <f t="shared" si="674"/>
        <v>0</v>
      </c>
      <c r="T1485" s="30">
        <f t="shared" si="675"/>
        <v>0.51</v>
      </c>
      <c r="U1485" s="30">
        <f t="shared" si="676"/>
        <v>0.49</v>
      </c>
      <c r="V1485" s="30">
        <f t="shared" si="677"/>
        <v>1</v>
      </c>
      <c r="W1485" s="30">
        <f t="shared" si="678"/>
        <v>5.1999999999999998E-2</v>
      </c>
      <c r="X1485" s="30">
        <f t="shared" si="679"/>
        <v>0.38500000000000001</v>
      </c>
      <c r="Y1485" s="30">
        <f t="shared" si="680"/>
        <v>0.56299999999999994</v>
      </c>
      <c r="Z1485" s="30">
        <f t="shared" si="681"/>
        <v>1</v>
      </c>
    </row>
    <row r="1486" spans="1:26" x14ac:dyDescent="0.15">
      <c r="A1486" s="24" t="s">
        <v>211</v>
      </c>
      <c r="B1486" s="28">
        <v>0</v>
      </c>
      <c r="C1486" s="28">
        <v>0</v>
      </c>
      <c r="D1486" s="28">
        <v>193</v>
      </c>
      <c r="E1486" s="28">
        <v>119</v>
      </c>
      <c r="F1486" s="29">
        <f t="shared" si="671"/>
        <v>312</v>
      </c>
      <c r="G1486" s="28">
        <v>6</v>
      </c>
      <c r="H1486" s="28">
        <v>173</v>
      </c>
      <c r="I1486" s="28">
        <v>133</v>
      </c>
      <c r="J1486" s="29">
        <f t="shared" si="672"/>
        <v>312</v>
      </c>
      <c r="Q1486" s="21" t="s">
        <v>211</v>
      </c>
      <c r="R1486" s="30">
        <f t="shared" si="673"/>
        <v>0</v>
      </c>
      <c r="S1486" s="30">
        <f t="shared" si="674"/>
        <v>0</v>
      </c>
      <c r="T1486" s="30">
        <f t="shared" si="675"/>
        <v>0.61899999999999999</v>
      </c>
      <c r="U1486" s="30">
        <f t="shared" si="676"/>
        <v>0.38100000000000001</v>
      </c>
      <c r="V1486" s="30">
        <f t="shared" si="677"/>
        <v>1</v>
      </c>
      <c r="W1486" s="30">
        <f t="shared" si="678"/>
        <v>1.9E-2</v>
      </c>
      <c r="X1486" s="30">
        <f t="shared" si="679"/>
        <v>0.55400000000000005</v>
      </c>
      <c r="Y1486" s="30">
        <f t="shared" si="680"/>
        <v>0.42699999999999994</v>
      </c>
      <c r="Z1486" s="30">
        <f t="shared" si="681"/>
        <v>1</v>
      </c>
    </row>
    <row r="1487" spans="1:26" x14ac:dyDescent="0.15">
      <c r="A1487" s="24" t="s">
        <v>212</v>
      </c>
      <c r="B1487" s="28">
        <v>2</v>
      </c>
      <c r="C1487" s="28">
        <v>0</v>
      </c>
      <c r="D1487" s="28">
        <v>139</v>
      </c>
      <c r="E1487" s="28">
        <v>122</v>
      </c>
      <c r="F1487" s="29">
        <f t="shared" si="671"/>
        <v>263</v>
      </c>
      <c r="G1487" s="28">
        <v>15</v>
      </c>
      <c r="H1487" s="28">
        <v>119</v>
      </c>
      <c r="I1487" s="28">
        <v>129</v>
      </c>
      <c r="J1487" s="29">
        <f t="shared" si="672"/>
        <v>263</v>
      </c>
      <c r="Q1487" s="21" t="s">
        <v>212</v>
      </c>
      <c r="R1487" s="30">
        <f t="shared" si="673"/>
        <v>8.0000000000000002E-3</v>
      </c>
      <c r="S1487" s="30">
        <f t="shared" si="674"/>
        <v>0</v>
      </c>
      <c r="T1487" s="30">
        <f t="shared" si="675"/>
        <v>0.52900000000000003</v>
      </c>
      <c r="U1487" s="30">
        <f t="shared" si="676"/>
        <v>0.46299999999999997</v>
      </c>
      <c r="V1487" s="30">
        <f t="shared" si="677"/>
        <v>1</v>
      </c>
      <c r="W1487" s="30">
        <f t="shared" si="678"/>
        <v>5.7000000000000002E-2</v>
      </c>
      <c r="X1487" s="30">
        <f t="shared" si="679"/>
        <v>0.45200000000000001</v>
      </c>
      <c r="Y1487" s="30">
        <f t="shared" si="680"/>
        <v>0.49099999999999999</v>
      </c>
      <c r="Z1487" s="30">
        <f t="shared" si="681"/>
        <v>1</v>
      </c>
    </row>
    <row r="1488" spans="1:26" x14ac:dyDescent="0.15">
      <c r="A1488" s="24" t="s">
        <v>213</v>
      </c>
      <c r="B1488" s="28">
        <v>0</v>
      </c>
      <c r="C1488" s="28">
        <v>0</v>
      </c>
      <c r="D1488" s="28">
        <v>125</v>
      </c>
      <c r="E1488" s="28">
        <v>88</v>
      </c>
      <c r="F1488" s="29">
        <f t="shared" si="671"/>
        <v>213</v>
      </c>
      <c r="G1488" s="28">
        <v>10</v>
      </c>
      <c r="H1488" s="28">
        <v>106</v>
      </c>
      <c r="I1488" s="28">
        <v>97</v>
      </c>
      <c r="J1488" s="29">
        <f t="shared" si="672"/>
        <v>213</v>
      </c>
      <c r="Q1488" s="21" t="s">
        <v>213</v>
      </c>
      <c r="R1488" s="30">
        <f t="shared" si="673"/>
        <v>0</v>
      </c>
      <c r="S1488" s="30">
        <f t="shared" si="674"/>
        <v>0</v>
      </c>
      <c r="T1488" s="30">
        <f t="shared" si="675"/>
        <v>0.58699999999999997</v>
      </c>
      <c r="U1488" s="30">
        <f t="shared" si="676"/>
        <v>0.41300000000000003</v>
      </c>
      <c r="V1488" s="30">
        <f t="shared" si="677"/>
        <v>1</v>
      </c>
      <c r="W1488" s="30">
        <f t="shared" si="678"/>
        <v>4.7E-2</v>
      </c>
      <c r="X1488" s="30">
        <f t="shared" si="679"/>
        <v>0.498</v>
      </c>
      <c r="Y1488" s="30">
        <f t="shared" si="680"/>
        <v>0.45499999999999996</v>
      </c>
      <c r="Z1488" s="30">
        <f t="shared" si="681"/>
        <v>1</v>
      </c>
    </row>
    <row r="1489" spans="1:26" ht="11.25" thickBot="1" x14ac:dyDescent="0.2">
      <c r="A1489" s="31" t="s">
        <v>214</v>
      </c>
      <c r="B1489" s="32">
        <f>SUM(B1484:B1488)</f>
        <v>13</v>
      </c>
      <c r="C1489" s="32">
        <f>SUM(C1484:C1488)</f>
        <v>5</v>
      </c>
      <c r="D1489" s="32">
        <f>SUM(D1484:D1488)</f>
        <v>1146</v>
      </c>
      <c r="E1489" s="32">
        <f>SUM(E1484:E1488)</f>
        <v>739</v>
      </c>
      <c r="F1489" s="32">
        <f t="shared" si="671"/>
        <v>1903</v>
      </c>
      <c r="G1489" s="32">
        <f>SUM(G1484:G1488)</f>
        <v>81</v>
      </c>
      <c r="H1489" s="32">
        <f>SUM(H1484:H1488)</f>
        <v>924</v>
      </c>
      <c r="I1489" s="32">
        <f>SUM(I1484:I1488)</f>
        <v>898</v>
      </c>
      <c r="J1489" s="32">
        <f t="shared" si="672"/>
        <v>1903</v>
      </c>
      <c r="Q1489" s="31" t="s">
        <v>214</v>
      </c>
      <c r="R1489" s="33">
        <f t="shared" si="673"/>
        <v>7.0000000000000001E-3</v>
      </c>
      <c r="S1489" s="33">
        <f t="shared" si="674"/>
        <v>3.0000000000000001E-3</v>
      </c>
      <c r="T1489" s="33">
        <f t="shared" si="675"/>
        <v>0.60199999999999998</v>
      </c>
      <c r="U1489" s="33">
        <f t="shared" si="676"/>
        <v>0.38800000000000001</v>
      </c>
      <c r="V1489" s="33">
        <f t="shared" si="677"/>
        <v>1</v>
      </c>
      <c r="W1489" s="33">
        <f t="shared" si="678"/>
        <v>4.2999999999999997E-2</v>
      </c>
      <c r="X1489" s="33">
        <f t="shared" si="679"/>
        <v>0.48599999999999999</v>
      </c>
      <c r="Y1489" s="33">
        <f t="shared" si="680"/>
        <v>0.47099999999999997</v>
      </c>
      <c r="Z1489" s="33">
        <f t="shared" si="681"/>
        <v>1</v>
      </c>
    </row>
    <row r="1490" spans="1:26" ht="11.25" thickTop="1" x14ac:dyDescent="0.15">
      <c r="A1490" s="34" t="s">
        <v>215</v>
      </c>
      <c r="B1490" s="25">
        <v>7</v>
      </c>
      <c r="C1490" s="25">
        <v>4</v>
      </c>
      <c r="D1490" s="25">
        <v>1591</v>
      </c>
      <c r="E1490" s="25">
        <v>1051</v>
      </c>
      <c r="F1490" s="26">
        <f t="shared" si="671"/>
        <v>2653</v>
      </c>
      <c r="G1490" s="25">
        <v>119</v>
      </c>
      <c r="H1490" s="25">
        <v>1406</v>
      </c>
      <c r="I1490" s="25">
        <v>1128</v>
      </c>
      <c r="J1490" s="26">
        <f t="shared" si="672"/>
        <v>2653</v>
      </c>
      <c r="Q1490" s="35" t="s">
        <v>215</v>
      </c>
      <c r="R1490" s="27">
        <f t="shared" si="673"/>
        <v>3.0000000000000001E-3</v>
      </c>
      <c r="S1490" s="27">
        <f t="shared" si="674"/>
        <v>2E-3</v>
      </c>
      <c r="T1490" s="27">
        <f t="shared" si="675"/>
        <v>0.6</v>
      </c>
      <c r="U1490" s="27">
        <f t="shared" si="676"/>
        <v>0.39500000000000002</v>
      </c>
      <c r="V1490" s="27">
        <f t="shared" si="677"/>
        <v>1</v>
      </c>
      <c r="W1490" s="27">
        <f t="shared" si="678"/>
        <v>4.4999999999999998E-2</v>
      </c>
      <c r="X1490" s="27">
        <f t="shared" si="679"/>
        <v>0.53</v>
      </c>
      <c r="Y1490" s="27">
        <f t="shared" si="680"/>
        <v>0.42499999999999993</v>
      </c>
      <c r="Z1490" s="27">
        <f t="shared" si="681"/>
        <v>1</v>
      </c>
    </row>
    <row r="1491" spans="1:26" x14ac:dyDescent="0.15">
      <c r="A1491" s="24" t="s">
        <v>216</v>
      </c>
      <c r="B1491" s="28">
        <v>5</v>
      </c>
      <c r="C1491" s="28">
        <v>0</v>
      </c>
      <c r="D1491" s="28">
        <v>376</v>
      </c>
      <c r="E1491" s="28">
        <v>205</v>
      </c>
      <c r="F1491" s="29">
        <f t="shared" si="671"/>
        <v>586</v>
      </c>
      <c r="G1491" s="28">
        <v>31</v>
      </c>
      <c r="H1491" s="28">
        <v>306</v>
      </c>
      <c r="I1491" s="28">
        <v>249</v>
      </c>
      <c r="J1491" s="29">
        <f t="shared" si="672"/>
        <v>586</v>
      </c>
      <c r="Q1491" s="21" t="s">
        <v>216</v>
      </c>
      <c r="R1491" s="30">
        <f t="shared" si="673"/>
        <v>8.9999999999999993E-3</v>
      </c>
      <c r="S1491" s="30">
        <f t="shared" si="674"/>
        <v>0</v>
      </c>
      <c r="T1491" s="30">
        <f t="shared" si="675"/>
        <v>0.64200000000000002</v>
      </c>
      <c r="U1491" s="30">
        <f t="shared" si="676"/>
        <v>0.34899999999999998</v>
      </c>
      <c r="V1491" s="30">
        <f t="shared" si="677"/>
        <v>1</v>
      </c>
      <c r="W1491" s="30">
        <f t="shared" si="678"/>
        <v>5.2999999999999999E-2</v>
      </c>
      <c r="X1491" s="30">
        <f t="shared" si="679"/>
        <v>0.52200000000000002</v>
      </c>
      <c r="Y1491" s="30">
        <f t="shared" si="680"/>
        <v>0.42499999999999993</v>
      </c>
      <c r="Z1491" s="30">
        <f t="shared" si="681"/>
        <v>1</v>
      </c>
    </row>
    <row r="1492" spans="1:26" x14ac:dyDescent="0.15">
      <c r="A1492" s="24" t="s">
        <v>217</v>
      </c>
      <c r="B1492" s="28">
        <v>0</v>
      </c>
      <c r="C1492" s="28">
        <v>0</v>
      </c>
      <c r="D1492" s="28">
        <v>31</v>
      </c>
      <c r="E1492" s="28">
        <v>17</v>
      </c>
      <c r="F1492" s="29">
        <f t="shared" si="671"/>
        <v>48</v>
      </c>
      <c r="G1492" s="28">
        <v>2</v>
      </c>
      <c r="H1492" s="28">
        <v>26</v>
      </c>
      <c r="I1492" s="28">
        <v>20</v>
      </c>
      <c r="J1492" s="29">
        <f t="shared" si="672"/>
        <v>48</v>
      </c>
      <c r="Q1492" s="21" t="s">
        <v>217</v>
      </c>
      <c r="R1492" s="30">
        <f t="shared" si="673"/>
        <v>0</v>
      </c>
      <c r="S1492" s="30">
        <f t="shared" si="674"/>
        <v>0</v>
      </c>
      <c r="T1492" s="30">
        <f t="shared" si="675"/>
        <v>0.64600000000000002</v>
      </c>
      <c r="U1492" s="30">
        <f t="shared" si="676"/>
        <v>0.35399999999999998</v>
      </c>
      <c r="V1492" s="30">
        <f t="shared" si="677"/>
        <v>1</v>
      </c>
      <c r="W1492" s="30">
        <f t="shared" si="678"/>
        <v>4.2000000000000003E-2</v>
      </c>
      <c r="X1492" s="30">
        <f t="shared" si="679"/>
        <v>0.54200000000000004</v>
      </c>
      <c r="Y1492" s="30">
        <f t="shared" si="680"/>
        <v>0.41599999999999993</v>
      </c>
      <c r="Z1492" s="30">
        <f t="shared" si="681"/>
        <v>1</v>
      </c>
    </row>
    <row r="1493" spans="1:26" x14ac:dyDescent="0.15">
      <c r="A1493" s="24" t="s">
        <v>218</v>
      </c>
      <c r="B1493" s="28">
        <v>0</v>
      </c>
      <c r="C1493" s="28">
        <v>0</v>
      </c>
      <c r="D1493" s="28">
        <v>167</v>
      </c>
      <c r="E1493" s="28">
        <v>140</v>
      </c>
      <c r="F1493" s="29">
        <f t="shared" si="671"/>
        <v>307</v>
      </c>
      <c r="G1493" s="28">
        <v>17</v>
      </c>
      <c r="H1493" s="28">
        <v>144</v>
      </c>
      <c r="I1493" s="28">
        <v>146</v>
      </c>
      <c r="J1493" s="29">
        <f t="shared" si="672"/>
        <v>307</v>
      </c>
      <c r="Q1493" s="21" t="s">
        <v>218</v>
      </c>
      <c r="R1493" s="30">
        <f t="shared" si="673"/>
        <v>0</v>
      </c>
      <c r="S1493" s="30">
        <f t="shared" si="674"/>
        <v>0</v>
      </c>
      <c r="T1493" s="30">
        <f t="shared" si="675"/>
        <v>0.54400000000000004</v>
      </c>
      <c r="U1493" s="30">
        <f t="shared" si="676"/>
        <v>0.45599999999999996</v>
      </c>
      <c r="V1493" s="30">
        <f t="shared" si="677"/>
        <v>1</v>
      </c>
      <c r="W1493" s="30">
        <f t="shared" si="678"/>
        <v>5.5E-2</v>
      </c>
      <c r="X1493" s="30">
        <f t="shared" si="679"/>
        <v>0.46899999999999997</v>
      </c>
      <c r="Y1493" s="30">
        <f t="shared" si="680"/>
        <v>0.47599999999999998</v>
      </c>
      <c r="Z1493" s="30">
        <f t="shared" si="681"/>
        <v>1</v>
      </c>
    </row>
    <row r="1494" spans="1:26" x14ac:dyDescent="0.15">
      <c r="A1494" s="24" t="s">
        <v>219</v>
      </c>
      <c r="B1494" s="28">
        <v>1</v>
      </c>
      <c r="C1494" s="28">
        <v>0</v>
      </c>
      <c r="D1494" s="28">
        <v>233</v>
      </c>
      <c r="E1494" s="28">
        <v>105</v>
      </c>
      <c r="F1494" s="29">
        <f t="shared" si="671"/>
        <v>339</v>
      </c>
      <c r="G1494" s="28">
        <v>10</v>
      </c>
      <c r="H1494" s="28">
        <v>150</v>
      </c>
      <c r="I1494" s="28">
        <v>179</v>
      </c>
      <c r="J1494" s="29">
        <f t="shared" si="672"/>
        <v>339</v>
      </c>
      <c r="Q1494" s="21" t="s">
        <v>219</v>
      </c>
      <c r="R1494" s="30">
        <f t="shared" si="673"/>
        <v>3.0000000000000001E-3</v>
      </c>
      <c r="S1494" s="30">
        <f t="shared" si="674"/>
        <v>0</v>
      </c>
      <c r="T1494" s="30">
        <f t="shared" si="675"/>
        <v>0.68700000000000006</v>
      </c>
      <c r="U1494" s="30">
        <f t="shared" si="676"/>
        <v>0.30999999999999994</v>
      </c>
      <c r="V1494" s="30">
        <f t="shared" si="677"/>
        <v>1</v>
      </c>
      <c r="W1494" s="30">
        <f t="shared" si="678"/>
        <v>2.9000000000000001E-2</v>
      </c>
      <c r="X1494" s="30">
        <f t="shared" si="679"/>
        <v>0.442</v>
      </c>
      <c r="Y1494" s="30">
        <f t="shared" si="680"/>
        <v>0.52899999999999991</v>
      </c>
      <c r="Z1494" s="30">
        <f t="shared" si="681"/>
        <v>1</v>
      </c>
    </row>
    <row r="1495" spans="1:26" x14ac:dyDescent="0.15">
      <c r="A1495" s="24" t="s">
        <v>220</v>
      </c>
      <c r="B1495" s="28">
        <v>0</v>
      </c>
      <c r="C1495" s="28">
        <v>0</v>
      </c>
      <c r="D1495" s="28">
        <v>94</v>
      </c>
      <c r="E1495" s="28">
        <v>78</v>
      </c>
      <c r="F1495" s="29">
        <f t="shared" si="671"/>
        <v>172</v>
      </c>
      <c r="G1495" s="28">
        <v>7</v>
      </c>
      <c r="H1495" s="28">
        <v>79</v>
      </c>
      <c r="I1495" s="28">
        <v>86</v>
      </c>
      <c r="J1495" s="29">
        <f t="shared" si="672"/>
        <v>172</v>
      </c>
      <c r="Q1495" s="21" t="s">
        <v>220</v>
      </c>
      <c r="R1495" s="30">
        <f t="shared" si="673"/>
        <v>0</v>
      </c>
      <c r="S1495" s="30">
        <f t="shared" si="674"/>
        <v>0</v>
      </c>
      <c r="T1495" s="30">
        <f t="shared" si="675"/>
        <v>0.54700000000000004</v>
      </c>
      <c r="U1495" s="30">
        <f t="shared" si="676"/>
        <v>0.45299999999999996</v>
      </c>
      <c r="V1495" s="30">
        <f t="shared" si="677"/>
        <v>1</v>
      </c>
      <c r="W1495" s="30">
        <f t="shared" si="678"/>
        <v>4.1000000000000002E-2</v>
      </c>
      <c r="X1495" s="30">
        <f t="shared" si="679"/>
        <v>0.45900000000000002</v>
      </c>
      <c r="Y1495" s="30">
        <f t="shared" si="680"/>
        <v>0.5</v>
      </c>
      <c r="Z1495" s="30">
        <f t="shared" si="681"/>
        <v>1</v>
      </c>
    </row>
    <row r="1496" spans="1:26" x14ac:dyDescent="0.15">
      <c r="A1496" s="24" t="s">
        <v>221</v>
      </c>
      <c r="B1496" s="28">
        <v>0</v>
      </c>
      <c r="C1496" s="28">
        <v>0</v>
      </c>
      <c r="D1496" s="28">
        <v>48</v>
      </c>
      <c r="E1496" s="28">
        <v>39</v>
      </c>
      <c r="F1496" s="29">
        <f t="shared" si="671"/>
        <v>87</v>
      </c>
      <c r="G1496" s="28">
        <v>2</v>
      </c>
      <c r="H1496" s="28">
        <v>42</v>
      </c>
      <c r="I1496" s="28">
        <v>43</v>
      </c>
      <c r="J1496" s="29">
        <f t="shared" si="672"/>
        <v>87</v>
      </c>
      <c r="Q1496" s="21" t="s">
        <v>221</v>
      </c>
      <c r="R1496" s="30">
        <f t="shared" si="673"/>
        <v>0</v>
      </c>
      <c r="S1496" s="30">
        <f t="shared" si="674"/>
        <v>0</v>
      </c>
      <c r="T1496" s="30">
        <f t="shared" si="675"/>
        <v>0.55200000000000005</v>
      </c>
      <c r="U1496" s="30">
        <f t="shared" si="676"/>
        <v>0.44799999999999995</v>
      </c>
      <c r="V1496" s="30">
        <f t="shared" si="677"/>
        <v>1</v>
      </c>
      <c r="W1496" s="30">
        <f t="shared" si="678"/>
        <v>2.3E-2</v>
      </c>
      <c r="X1496" s="30">
        <f t="shared" si="679"/>
        <v>0.48299999999999998</v>
      </c>
      <c r="Y1496" s="30">
        <f t="shared" si="680"/>
        <v>0.49399999999999999</v>
      </c>
      <c r="Z1496" s="30">
        <f t="shared" si="681"/>
        <v>1</v>
      </c>
    </row>
    <row r="1497" spans="1:26" x14ac:dyDescent="0.15">
      <c r="A1497" s="24" t="s">
        <v>222</v>
      </c>
      <c r="B1497" s="28">
        <v>0</v>
      </c>
      <c r="C1497" s="28">
        <v>0</v>
      </c>
      <c r="D1497" s="28">
        <v>38</v>
      </c>
      <c r="E1497" s="28">
        <v>38</v>
      </c>
      <c r="F1497" s="29">
        <f t="shared" si="671"/>
        <v>76</v>
      </c>
      <c r="G1497" s="28">
        <v>1</v>
      </c>
      <c r="H1497" s="28">
        <v>31</v>
      </c>
      <c r="I1497" s="28">
        <v>44</v>
      </c>
      <c r="J1497" s="29">
        <f t="shared" si="672"/>
        <v>76</v>
      </c>
      <c r="Q1497" s="21" t="s">
        <v>222</v>
      </c>
      <c r="R1497" s="30">
        <f t="shared" si="673"/>
        <v>0</v>
      </c>
      <c r="S1497" s="30">
        <f t="shared" si="674"/>
        <v>0</v>
      </c>
      <c r="T1497" s="30">
        <f t="shared" si="675"/>
        <v>0.5</v>
      </c>
      <c r="U1497" s="30">
        <f t="shared" si="676"/>
        <v>0.5</v>
      </c>
      <c r="V1497" s="30">
        <f t="shared" si="677"/>
        <v>1</v>
      </c>
      <c r="W1497" s="30">
        <f t="shared" si="678"/>
        <v>1.2999999999999999E-2</v>
      </c>
      <c r="X1497" s="30">
        <f t="shared" si="679"/>
        <v>0.40799999999999997</v>
      </c>
      <c r="Y1497" s="30">
        <f t="shared" si="680"/>
        <v>0.57899999999999996</v>
      </c>
      <c r="Z1497" s="30">
        <f t="shared" si="681"/>
        <v>1</v>
      </c>
    </row>
    <row r="1498" spans="1:26" x14ac:dyDescent="0.15">
      <c r="A1498" s="24" t="s">
        <v>223</v>
      </c>
      <c r="B1498" s="28">
        <v>0</v>
      </c>
      <c r="C1498" s="28">
        <v>0</v>
      </c>
      <c r="D1498" s="28">
        <v>33</v>
      </c>
      <c r="E1498" s="28">
        <v>20</v>
      </c>
      <c r="F1498" s="29">
        <f t="shared" si="671"/>
        <v>53</v>
      </c>
      <c r="G1498" s="28">
        <v>1</v>
      </c>
      <c r="H1498" s="28">
        <v>34</v>
      </c>
      <c r="I1498" s="28">
        <v>18</v>
      </c>
      <c r="J1498" s="29">
        <f t="shared" si="672"/>
        <v>53</v>
      </c>
      <c r="Q1498" s="21" t="s">
        <v>223</v>
      </c>
      <c r="R1498" s="30">
        <f t="shared" si="673"/>
        <v>0</v>
      </c>
      <c r="S1498" s="30">
        <f t="shared" si="674"/>
        <v>0</v>
      </c>
      <c r="T1498" s="30">
        <f t="shared" si="675"/>
        <v>0.623</v>
      </c>
      <c r="U1498" s="30">
        <f t="shared" si="676"/>
        <v>0.377</v>
      </c>
      <c r="V1498" s="30">
        <f t="shared" si="677"/>
        <v>1</v>
      </c>
      <c r="W1498" s="30">
        <f t="shared" si="678"/>
        <v>1.9E-2</v>
      </c>
      <c r="X1498" s="30">
        <f t="shared" si="679"/>
        <v>0.64200000000000002</v>
      </c>
      <c r="Y1498" s="30">
        <f t="shared" si="680"/>
        <v>0.33899999999999997</v>
      </c>
      <c r="Z1498" s="30">
        <f t="shared" si="681"/>
        <v>1</v>
      </c>
    </row>
    <row r="1499" spans="1:26" ht="11.25" thickBot="1" x14ac:dyDescent="0.2">
      <c r="A1499" s="31" t="s">
        <v>224</v>
      </c>
      <c r="B1499" s="32">
        <f>SUM(B1490:B1498)</f>
        <v>13</v>
      </c>
      <c r="C1499" s="32">
        <f>SUM(C1490:C1498)</f>
        <v>4</v>
      </c>
      <c r="D1499" s="32">
        <f>SUM(D1490:D1498)</f>
        <v>2611</v>
      </c>
      <c r="E1499" s="32">
        <f>SUM(E1490:E1498)</f>
        <v>1693</v>
      </c>
      <c r="F1499" s="32">
        <f t="shared" si="671"/>
        <v>4321</v>
      </c>
      <c r="G1499" s="32">
        <f>SUM(G1490:G1498)</f>
        <v>190</v>
      </c>
      <c r="H1499" s="32">
        <f>SUM(H1490:H1498)</f>
        <v>2218</v>
      </c>
      <c r="I1499" s="32">
        <f>SUM(I1490:I1498)</f>
        <v>1913</v>
      </c>
      <c r="J1499" s="32">
        <f t="shared" si="672"/>
        <v>4321</v>
      </c>
      <c r="Q1499" s="31" t="s">
        <v>224</v>
      </c>
      <c r="R1499" s="33">
        <f t="shared" si="673"/>
        <v>3.0000000000000001E-3</v>
      </c>
      <c r="S1499" s="33">
        <f t="shared" si="674"/>
        <v>1E-3</v>
      </c>
      <c r="T1499" s="33">
        <f t="shared" si="675"/>
        <v>0.60399999999999998</v>
      </c>
      <c r="U1499" s="33">
        <f t="shared" si="676"/>
        <v>0.39200000000000002</v>
      </c>
      <c r="V1499" s="33">
        <f t="shared" si="677"/>
        <v>1</v>
      </c>
      <c r="W1499" s="33">
        <f t="shared" si="678"/>
        <v>4.3999999999999997E-2</v>
      </c>
      <c r="X1499" s="33">
        <f t="shared" si="679"/>
        <v>0.51300000000000001</v>
      </c>
      <c r="Y1499" s="33">
        <f t="shared" si="680"/>
        <v>0.44299999999999995</v>
      </c>
      <c r="Z1499" s="33">
        <f t="shared" si="681"/>
        <v>1</v>
      </c>
    </row>
    <row r="1500" spans="1:26" ht="11.25" thickTop="1" x14ac:dyDescent="0.15">
      <c r="A1500" s="35" t="s">
        <v>225</v>
      </c>
      <c r="B1500" s="26">
        <f>SUM(B1499,B1489,B1483)</f>
        <v>46</v>
      </c>
      <c r="C1500" s="26">
        <f>SUM(C1499,C1489,C1483)</f>
        <v>10</v>
      </c>
      <c r="D1500" s="26">
        <f>SUM(D1499,D1489,D1483)</f>
        <v>5825</v>
      </c>
      <c r="E1500" s="26">
        <f>SUM(E1499,E1489,E1483)</f>
        <v>3820</v>
      </c>
      <c r="F1500" s="26">
        <f t="shared" si="671"/>
        <v>9701</v>
      </c>
      <c r="G1500" s="26">
        <f>SUM(G1499,G1489,G1483)</f>
        <v>433</v>
      </c>
      <c r="H1500" s="26">
        <f>SUM(H1499,H1489,H1483)</f>
        <v>4892</v>
      </c>
      <c r="I1500" s="26">
        <f>SUM(I1499,I1489,I1483)</f>
        <v>4376</v>
      </c>
      <c r="J1500" s="26">
        <f t="shared" si="672"/>
        <v>9701</v>
      </c>
      <c r="Q1500" s="35" t="s">
        <v>225</v>
      </c>
      <c r="R1500" s="27">
        <f t="shared" si="673"/>
        <v>5.0000000000000001E-3</v>
      </c>
      <c r="S1500" s="27">
        <f t="shared" si="674"/>
        <v>1E-3</v>
      </c>
      <c r="T1500" s="27">
        <f t="shared" si="675"/>
        <v>0.6</v>
      </c>
      <c r="U1500" s="27">
        <f t="shared" si="676"/>
        <v>0.39400000000000002</v>
      </c>
      <c r="V1500" s="27">
        <f t="shared" si="677"/>
        <v>1</v>
      </c>
      <c r="W1500" s="27">
        <f t="shared" si="678"/>
        <v>4.4999999999999998E-2</v>
      </c>
      <c r="X1500" s="27">
        <f t="shared" si="679"/>
        <v>0.504</v>
      </c>
      <c r="Y1500" s="27">
        <f t="shared" si="680"/>
        <v>0.45099999999999996</v>
      </c>
      <c r="Z1500" s="27">
        <f t="shared" si="681"/>
        <v>1</v>
      </c>
    </row>
    <row r="1501" spans="1:26" x14ac:dyDescent="0.15">
      <c r="A1501" s="156"/>
      <c r="B1501" s="81" t="s">
        <v>388</v>
      </c>
      <c r="C1501" s="47"/>
      <c r="D1501" s="47"/>
      <c r="E1501" s="47"/>
      <c r="F1501" s="48"/>
      <c r="G1501" s="81" t="s">
        <v>389</v>
      </c>
      <c r="H1501" s="47"/>
      <c r="I1501" s="47"/>
      <c r="J1501" s="48"/>
      <c r="Q1501" s="21"/>
      <c r="R1501" s="82" t="s">
        <v>388</v>
      </c>
      <c r="S1501" s="50"/>
      <c r="T1501" s="50"/>
      <c r="U1501" s="50"/>
      <c r="V1501" s="51"/>
      <c r="W1501" s="82" t="s">
        <v>389</v>
      </c>
      <c r="X1501" s="50"/>
      <c r="Y1501" s="50"/>
      <c r="Z1501" s="51"/>
    </row>
    <row r="1502" spans="1:26" x14ac:dyDescent="0.15">
      <c r="A1502" s="16"/>
      <c r="B1502" s="17" t="s">
        <v>347</v>
      </c>
      <c r="C1502" s="17" t="s">
        <v>348</v>
      </c>
      <c r="D1502" s="17" t="s">
        <v>349</v>
      </c>
      <c r="E1502" s="37" t="s">
        <v>201</v>
      </c>
      <c r="F1502" s="18" t="s">
        <v>202</v>
      </c>
      <c r="G1502" s="17" t="s">
        <v>350</v>
      </c>
      <c r="H1502" s="17" t="s">
        <v>351</v>
      </c>
      <c r="I1502" s="37" t="s">
        <v>201</v>
      </c>
      <c r="J1502" s="18" t="s">
        <v>202</v>
      </c>
      <c r="Q1502" s="20"/>
      <c r="R1502" s="21" t="s">
        <v>347</v>
      </c>
      <c r="S1502" s="21" t="s">
        <v>348</v>
      </c>
      <c r="T1502" s="21" t="s">
        <v>349</v>
      </c>
      <c r="U1502" s="38" t="s">
        <v>201</v>
      </c>
      <c r="V1502" s="21" t="s">
        <v>202</v>
      </c>
      <c r="W1502" s="21" t="s">
        <v>350</v>
      </c>
      <c r="X1502" s="21" t="s">
        <v>351</v>
      </c>
      <c r="Y1502" s="38" t="s">
        <v>201</v>
      </c>
      <c r="Z1502" s="21" t="s">
        <v>202</v>
      </c>
    </row>
    <row r="1503" spans="1:26" x14ac:dyDescent="0.15">
      <c r="A1503" s="34" t="s">
        <v>203</v>
      </c>
      <c r="B1503" s="155">
        <v>11</v>
      </c>
      <c r="C1503" s="155">
        <v>2</v>
      </c>
      <c r="D1503" s="155">
        <v>1779</v>
      </c>
      <c r="E1503" s="155">
        <v>1135</v>
      </c>
      <c r="F1503" s="26">
        <f t="shared" ref="F1503:F1525" si="682">SUM(B1503:E1503)</f>
        <v>2927</v>
      </c>
      <c r="G1503" s="155">
        <v>134</v>
      </c>
      <c r="H1503" s="155">
        <v>1500</v>
      </c>
      <c r="I1503" s="155">
        <v>1293</v>
      </c>
      <c r="J1503" s="26">
        <f t="shared" ref="J1503:J1525" si="683">SUM(G1503:I1503)</f>
        <v>2927</v>
      </c>
      <c r="Q1503" s="35" t="s">
        <v>203</v>
      </c>
      <c r="R1503" s="27">
        <f t="shared" ref="R1503:R1525" si="684">ROUND(B1503/F1503,3)</f>
        <v>4.0000000000000001E-3</v>
      </c>
      <c r="S1503" s="27">
        <f t="shared" ref="S1503:S1525" si="685">ROUND(C1503/F1503,3)</f>
        <v>1E-3</v>
      </c>
      <c r="T1503" s="27">
        <f t="shared" ref="T1503:T1525" si="686">ROUND(D1503/F1503,3)</f>
        <v>0.60799999999999998</v>
      </c>
      <c r="U1503" s="27">
        <f t="shared" ref="U1503:U1525" si="687">1-SUM(R1503:T1503)</f>
        <v>0.38700000000000001</v>
      </c>
      <c r="V1503" s="27">
        <f t="shared" ref="V1503:V1525" si="688">SUM(R1503:U1503)</f>
        <v>1</v>
      </c>
      <c r="W1503" s="27">
        <f t="shared" ref="W1503:W1525" si="689">ROUND(G1503/J1503,3)</f>
        <v>4.5999999999999999E-2</v>
      </c>
      <c r="X1503" s="27">
        <f t="shared" ref="X1503:X1525" si="690">ROUND(H1503/J1503,3)</f>
        <v>0.51200000000000001</v>
      </c>
      <c r="Y1503" s="27">
        <f t="shared" ref="Y1503:Y1525" si="691">1-SUM(W1503:X1503)</f>
        <v>0.44199999999999995</v>
      </c>
      <c r="Z1503" s="27">
        <f t="shared" ref="Z1503:Z1525" si="692">SUM(W1503:Y1503)</f>
        <v>1</v>
      </c>
    </row>
    <row r="1504" spans="1:26" x14ac:dyDescent="0.15">
      <c r="A1504" s="24" t="s">
        <v>204</v>
      </c>
      <c r="B1504" s="28">
        <v>0</v>
      </c>
      <c r="C1504" s="28">
        <v>0</v>
      </c>
      <c r="D1504" s="28">
        <v>85</v>
      </c>
      <c r="E1504" s="28">
        <v>72</v>
      </c>
      <c r="F1504" s="29">
        <f t="shared" si="682"/>
        <v>157</v>
      </c>
      <c r="G1504" s="28">
        <v>8</v>
      </c>
      <c r="H1504" s="28">
        <v>74</v>
      </c>
      <c r="I1504" s="28">
        <v>75</v>
      </c>
      <c r="J1504" s="29">
        <f t="shared" si="683"/>
        <v>157</v>
      </c>
      <c r="Q1504" s="21" t="s">
        <v>204</v>
      </c>
      <c r="R1504" s="30">
        <f t="shared" si="684"/>
        <v>0</v>
      </c>
      <c r="S1504" s="30">
        <f t="shared" si="685"/>
        <v>0</v>
      </c>
      <c r="T1504" s="30">
        <f t="shared" si="686"/>
        <v>0.54100000000000004</v>
      </c>
      <c r="U1504" s="30">
        <f t="shared" si="687"/>
        <v>0.45899999999999996</v>
      </c>
      <c r="V1504" s="30">
        <f t="shared" si="688"/>
        <v>1</v>
      </c>
      <c r="W1504" s="30">
        <f t="shared" si="689"/>
        <v>5.0999999999999997E-2</v>
      </c>
      <c r="X1504" s="30">
        <f t="shared" si="690"/>
        <v>0.47099999999999997</v>
      </c>
      <c r="Y1504" s="30">
        <f t="shared" si="691"/>
        <v>0.47799999999999998</v>
      </c>
      <c r="Z1504" s="30">
        <f t="shared" si="692"/>
        <v>1</v>
      </c>
    </row>
    <row r="1505" spans="1:26" x14ac:dyDescent="0.15">
      <c r="A1505" s="24" t="s">
        <v>205</v>
      </c>
      <c r="B1505" s="28">
        <v>0</v>
      </c>
      <c r="C1505" s="28">
        <v>0</v>
      </c>
      <c r="D1505" s="28">
        <v>32</v>
      </c>
      <c r="E1505" s="28">
        <v>35</v>
      </c>
      <c r="F1505" s="29">
        <f t="shared" si="682"/>
        <v>67</v>
      </c>
      <c r="G1505" s="28">
        <v>1</v>
      </c>
      <c r="H1505" s="28">
        <v>35</v>
      </c>
      <c r="I1505" s="28">
        <v>31</v>
      </c>
      <c r="J1505" s="29">
        <f t="shared" si="683"/>
        <v>67</v>
      </c>
      <c r="Q1505" s="21" t="s">
        <v>205</v>
      </c>
      <c r="R1505" s="30">
        <f t="shared" si="684"/>
        <v>0</v>
      </c>
      <c r="S1505" s="30">
        <f t="shared" si="685"/>
        <v>0</v>
      </c>
      <c r="T1505" s="30">
        <f t="shared" si="686"/>
        <v>0.47799999999999998</v>
      </c>
      <c r="U1505" s="30">
        <f t="shared" si="687"/>
        <v>0.52200000000000002</v>
      </c>
      <c r="V1505" s="30">
        <f t="shared" si="688"/>
        <v>1</v>
      </c>
      <c r="W1505" s="30">
        <f t="shared" si="689"/>
        <v>1.4999999999999999E-2</v>
      </c>
      <c r="X1505" s="30">
        <f t="shared" si="690"/>
        <v>0.52200000000000002</v>
      </c>
      <c r="Y1505" s="30">
        <f t="shared" si="691"/>
        <v>0.46299999999999997</v>
      </c>
      <c r="Z1505" s="30">
        <f t="shared" si="692"/>
        <v>1</v>
      </c>
    </row>
    <row r="1506" spans="1:26" x14ac:dyDescent="0.15">
      <c r="A1506" s="24" t="s">
        <v>206</v>
      </c>
      <c r="B1506" s="28">
        <v>0</v>
      </c>
      <c r="C1506" s="28">
        <v>0</v>
      </c>
      <c r="D1506" s="28">
        <v>69</v>
      </c>
      <c r="E1506" s="28">
        <v>69</v>
      </c>
      <c r="F1506" s="29">
        <f t="shared" si="682"/>
        <v>138</v>
      </c>
      <c r="G1506" s="28">
        <v>7</v>
      </c>
      <c r="H1506" s="28">
        <v>50</v>
      </c>
      <c r="I1506" s="28">
        <v>81</v>
      </c>
      <c r="J1506" s="29">
        <f t="shared" si="683"/>
        <v>138</v>
      </c>
      <c r="Q1506" s="21" t="s">
        <v>206</v>
      </c>
      <c r="R1506" s="30">
        <f t="shared" si="684"/>
        <v>0</v>
      </c>
      <c r="S1506" s="30">
        <f t="shared" si="685"/>
        <v>0</v>
      </c>
      <c r="T1506" s="30">
        <f t="shared" si="686"/>
        <v>0.5</v>
      </c>
      <c r="U1506" s="30">
        <f t="shared" si="687"/>
        <v>0.5</v>
      </c>
      <c r="V1506" s="30">
        <f t="shared" si="688"/>
        <v>1</v>
      </c>
      <c r="W1506" s="30">
        <f t="shared" si="689"/>
        <v>5.0999999999999997E-2</v>
      </c>
      <c r="X1506" s="30">
        <f t="shared" si="690"/>
        <v>0.36199999999999999</v>
      </c>
      <c r="Y1506" s="30">
        <f t="shared" si="691"/>
        <v>0.58699999999999997</v>
      </c>
      <c r="Z1506" s="30">
        <f t="shared" si="692"/>
        <v>1</v>
      </c>
    </row>
    <row r="1507" spans="1:26" x14ac:dyDescent="0.15">
      <c r="A1507" s="24" t="s">
        <v>207</v>
      </c>
      <c r="B1507" s="28">
        <v>1</v>
      </c>
      <c r="C1507" s="28">
        <v>0</v>
      </c>
      <c r="D1507" s="28">
        <v>109</v>
      </c>
      <c r="E1507" s="28">
        <v>78</v>
      </c>
      <c r="F1507" s="29">
        <f t="shared" si="682"/>
        <v>188</v>
      </c>
      <c r="G1507" s="28">
        <v>13</v>
      </c>
      <c r="H1507" s="28">
        <v>91</v>
      </c>
      <c r="I1507" s="28">
        <v>84</v>
      </c>
      <c r="J1507" s="29">
        <f t="shared" si="683"/>
        <v>188</v>
      </c>
      <c r="Q1507" s="21" t="s">
        <v>207</v>
      </c>
      <c r="R1507" s="30">
        <f t="shared" si="684"/>
        <v>5.0000000000000001E-3</v>
      </c>
      <c r="S1507" s="30">
        <f t="shared" si="685"/>
        <v>0</v>
      </c>
      <c r="T1507" s="30">
        <f t="shared" si="686"/>
        <v>0.57999999999999996</v>
      </c>
      <c r="U1507" s="30">
        <f t="shared" si="687"/>
        <v>0.41500000000000004</v>
      </c>
      <c r="V1507" s="30">
        <f t="shared" si="688"/>
        <v>1</v>
      </c>
      <c r="W1507" s="30">
        <f t="shared" si="689"/>
        <v>6.9000000000000006E-2</v>
      </c>
      <c r="X1507" s="30">
        <f t="shared" si="690"/>
        <v>0.48399999999999999</v>
      </c>
      <c r="Y1507" s="30">
        <f t="shared" si="691"/>
        <v>0.44700000000000006</v>
      </c>
      <c r="Z1507" s="30">
        <f t="shared" si="692"/>
        <v>1</v>
      </c>
    </row>
    <row r="1508" spans="1:26" ht="11.25" thickBot="1" x14ac:dyDescent="0.2">
      <c r="A1508" s="31" t="s">
        <v>208</v>
      </c>
      <c r="B1508" s="32">
        <f>SUM(B1503:B1507)</f>
        <v>12</v>
      </c>
      <c r="C1508" s="32">
        <f>SUM(C1503:C1507)</f>
        <v>2</v>
      </c>
      <c r="D1508" s="32">
        <f>SUM(D1503:D1507)</f>
        <v>2074</v>
      </c>
      <c r="E1508" s="32">
        <f>SUM(E1503:E1507)</f>
        <v>1389</v>
      </c>
      <c r="F1508" s="32">
        <f t="shared" si="682"/>
        <v>3477</v>
      </c>
      <c r="G1508" s="32">
        <f>SUM(G1503:G1507)</f>
        <v>163</v>
      </c>
      <c r="H1508" s="32">
        <f>SUM(H1503:H1507)</f>
        <v>1750</v>
      </c>
      <c r="I1508" s="32">
        <f>SUM(I1503:I1507)</f>
        <v>1564</v>
      </c>
      <c r="J1508" s="32">
        <f t="shared" si="683"/>
        <v>3477</v>
      </c>
      <c r="Q1508" s="31" t="s">
        <v>208</v>
      </c>
      <c r="R1508" s="33">
        <f t="shared" si="684"/>
        <v>3.0000000000000001E-3</v>
      </c>
      <c r="S1508" s="33">
        <f t="shared" si="685"/>
        <v>1E-3</v>
      </c>
      <c r="T1508" s="33">
        <f t="shared" si="686"/>
        <v>0.59599999999999997</v>
      </c>
      <c r="U1508" s="33">
        <f t="shared" si="687"/>
        <v>0.4</v>
      </c>
      <c r="V1508" s="33">
        <f t="shared" si="688"/>
        <v>1</v>
      </c>
      <c r="W1508" s="33">
        <f t="shared" si="689"/>
        <v>4.7E-2</v>
      </c>
      <c r="X1508" s="33">
        <f t="shared" si="690"/>
        <v>0.503</v>
      </c>
      <c r="Y1508" s="33">
        <f t="shared" si="691"/>
        <v>0.44999999999999996</v>
      </c>
      <c r="Z1508" s="33">
        <f t="shared" si="692"/>
        <v>1</v>
      </c>
    </row>
    <row r="1509" spans="1:26" ht="11.25" thickTop="1" x14ac:dyDescent="0.15">
      <c r="A1509" s="34" t="s">
        <v>209</v>
      </c>
      <c r="B1509" s="25">
        <v>0</v>
      </c>
      <c r="C1509" s="25">
        <v>3</v>
      </c>
      <c r="D1509" s="25">
        <v>651</v>
      </c>
      <c r="E1509" s="25">
        <v>365</v>
      </c>
      <c r="F1509" s="26">
        <f t="shared" si="682"/>
        <v>1019</v>
      </c>
      <c r="G1509" s="25">
        <v>40</v>
      </c>
      <c r="H1509" s="25">
        <v>494</v>
      </c>
      <c r="I1509" s="25">
        <v>485</v>
      </c>
      <c r="J1509" s="26">
        <f t="shared" si="683"/>
        <v>1019</v>
      </c>
      <c r="Q1509" s="35" t="s">
        <v>209</v>
      </c>
      <c r="R1509" s="27">
        <f t="shared" si="684"/>
        <v>0</v>
      </c>
      <c r="S1509" s="27">
        <f t="shared" si="685"/>
        <v>3.0000000000000001E-3</v>
      </c>
      <c r="T1509" s="27">
        <f t="shared" si="686"/>
        <v>0.63900000000000001</v>
      </c>
      <c r="U1509" s="27">
        <f t="shared" si="687"/>
        <v>0.35799999999999998</v>
      </c>
      <c r="V1509" s="27">
        <f t="shared" si="688"/>
        <v>1</v>
      </c>
      <c r="W1509" s="27">
        <f t="shared" si="689"/>
        <v>3.9E-2</v>
      </c>
      <c r="X1509" s="27">
        <f t="shared" si="690"/>
        <v>0.48499999999999999</v>
      </c>
      <c r="Y1509" s="27">
        <f t="shared" si="691"/>
        <v>0.47599999999999998</v>
      </c>
      <c r="Z1509" s="27">
        <f t="shared" si="692"/>
        <v>1</v>
      </c>
    </row>
    <row r="1510" spans="1:26" x14ac:dyDescent="0.15">
      <c r="A1510" s="24" t="s">
        <v>210</v>
      </c>
      <c r="B1510" s="28">
        <v>0</v>
      </c>
      <c r="C1510" s="28">
        <v>0</v>
      </c>
      <c r="D1510" s="28">
        <v>49</v>
      </c>
      <c r="E1510" s="28">
        <v>47</v>
      </c>
      <c r="F1510" s="29">
        <f t="shared" si="682"/>
        <v>96</v>
      </c>
      <c r="G1510" s="28">
        <v>5</v>
      </c>
      <c r="H1510" s="28">
        <v>37</v>
      </c>
      <c r="I1510" s="28">
        <v>54</v>
      </c>
      <c r="J1510" s="29">
        <f t="shared" si="683"/>
        <v>96</v>
      </c>
      <c r="Q1510" s="21" t="s">
        <v>210</v>
      </c>
      <c r="R1510" s="30">
        <f t="shared" si="684"/>
        <v>0</v>
      </c>
      <c r="S1510" s="30">
        <f t="shared" si="685"/>
        <v>0</v>
      </c>
      <c r="T1510" s="30">
        <f t="shared" si="686"/>
        <v>0.51</v>
      </c>
      <c r="U1510" s="30">
        <f t="shared" si="687"/>
        <v>0.49</v>
      </c>
      <c r="V1510" s="30">
        <f t="shared" si="688"/>
        <v>1</v>
      </c>
      <c r="W1510" s="30">
        <f t="shared" si="689"/>
        <v>5.1999999999999998E-2</v>
      </c>
      <c r="X1510" s="30">
        <f t="shared" si="690"/>
        <v>0.38500000000000001</v>
      </c>
      <c r="Y1510" s="30">
        <f t="shared" si="691"/>
        <v>0.56299999999999994</v>
      </c>
      <c r="Z1510" s="30">
        <f t="shared" si="692"/>
        <v>1</v>
      </c>
    </row>
    <row r="1511" spans="1:26" x14ac:dyDescent="0.15">
      <c r="A1511" s="24" t="s">
        <v>211</v>
      </c>
      <c r="B1511" s="28">
        <v>0</v>
      </c>
      <c r="C1511" s="28">
        <v>0</v>
      </c>
      <c r="D1511" s="28">
        <v>193</v>
      </c>
      <c r="E1511" s="28">
        <v>119</v>
      </c>
      <c r="F1511" s="29">
        <f t="shared" si="682"/>
        <v>312</v>
      </c>
      <c r="G1511" s="28">
        <v>6</v>
      </c>
      <c r="H1511" s="28">
        <v>173</v>
      </c>
      <c r="I1511" s="28">
        <v>133</v>
      </c>
      <c r="J1511" s="29">
        <f t="shared" si="683"/>
        <v>312</v>
      </c>
      <c r="Q1511" s="21" t="s">
        <v>211</v>
      </c>
      <c r="R1511" s="30">
        <f t="shared" si="684"/>
        <v>0</v>
      </c>
      <c r="S1511" s="30">
        <f t="shared" si="685"/>
        <v>0</v>
      </c>
      <c r="T1511" s="30">
        <f t="shared" si="686"/>
        <v>0.61899999999999999</v>
      </c>
      <c r="U1511" s="30">
        <f t="shared" si="687"/>
        <v>0.38100000000000001</v>
      </c>
      <c r="V1511" s="30">
        <f t="shared" si="688"/>
        <v>1</v>
      </c>
      <c r="W1511" s="30">
        <f t="shared" si="689"/>
        <v>1.9E-2</v>
      </c>
      <c r="X1511" s="30">
        <f t="shared" si="690"/>
        <v>0.55400000000000005</v>
      </c>
      <c r="Y1511" s="30">
        <f t="shared" si="691"/>
        <v>0.42699999999999994</v>
      </c>
      <c r="Z1511" s="30">
        <f t="shared" si="692"/>
        <v>1</v>
      </c>
    </row>
    <row r="1512" spans="1:26" x14ac:dyDescent="0.15">
      <c r="A1512" s="24" t="s">
        <v>212</v>
      </c>
      <c r="B1512" s="28">
        <v>0</v>
      </c>
      <c r="C1512" s="28">
        <v>0</v>
      </c>
      <c r="D1512" s="28">
        <v>143</v>
      </c>
      <c r="E1512" s="28">
        <v>120</v>
      </c>
      <c r="F1512" s="29">
        <f t="shared" si="682"/>
        <v>263</v>
      </c>
      <c r="G1512" s="28">
        <v>18</v>
      </c>
      <c r="H1512" s="28">
        <v>117</v>
      </c>
      <c r="I1512" s="28">
        <v>128</v>
      </c>
      <c r="J1512" s="29">
        <f t="shared" si="683"/>
        <v>263</v>
      </c>
      <c r="Q1512" s="21" t="s">
        <v>212</v>
      </c>
      <c r="R1512" s="30">
        <f t="shared" si="684"/>
        <v>0</v>
      </c>
      <c r="S1512" s="30">
        <f t="shared" si="685"/>
        <v>0</v>
      </c>
      <c r="T1512" s="30">
        <f t="shared" si="686"/>
        <v>0.54400000000000004</v>
      </c>
      <c r="U1512" s="30">
        <f t="shared" si="687"/>
        <v>0.45599999999999996</v>
      </c>
      <c r="V1512" s="30">
        <f t="shared" si="688"/>
        <v>1</v>
      </c>
      <c r="W1512" s="30">
        <f t="shared" si="689"/>
        <v>6.8000000000000005E-2</v>
      </c>
      <c r="X1512" s="30">
        <f t="shared" si="690"/>
        <v>0.44500000000000001</v>
      </c>
      <c r="Y1512" s="30">
        <f t="shared" si="691"/>
        <v>0.48699999999999999</v>
      </c>
      <c r="Z1512" s="30">
        <f t="shared" si="692"/>
        <v>1</v>
      </c>
    </row>
    <row r="1513" spans="1:26" x14ac:dyDescent="0.15">
      <c r="A1513" s="24" t="s">
        <v>213</v>
      </c>
      <c r="B1513" s="28">
        <v>0</v>
      </c>
      <c r="C1513" s="28">
        <v>0</v>
      </c>
      <c r="D1513" s="28">
        <v>127</v>
      </c>
      <c r="E1513" s="28">
        <v>86</v>
      </c>
      <c r="F1513" s="29">
        <f t="shared" si="682"/>
        <v>213</v>
      </c>
      <c r="G1513" s="28">
        <v>10</v>
      </c>
      <c r="H1513" s="28">
        <v>105</v>
      </c>
      <c r="I1513" s="28">
        <v>98</v>
      </c>
      <c r="J1513" s="29">
        <f t="shared" si="683"/>
        <v>213</v>
      </c>
      <c r="Q1513" s="21" t="s">
        <v>213</v>
      </c>
      <c r="R1513" s="30">
        <f t="shared" si="684"/>
        <v>0</v>
      </c>
      <c r="S1513" s="30">
        <f t="shared" si="685"/>
        <v>0</v>
      </c>
      <c r="T1513" s="30">
        <f t="shared" si="686"/>
        <v>0.59599999999999997</v>
      </c>
      <c r="U1513" s="30">
        <f t="shared" si="687"/>
        <v>0.40400000000000003</v>
      </c>
      <c r="V1513" s="30">
        <f t="shared" si="688"/>
        <v>1</v>
      </c>
      <c r="W1513" s="30">
        <f t="shared" si="689"/>
        <v>4.7E-2</v>
      </c>
      <c r="X1513" s="30">
        <f t="shared" si="690"/>
        <v>0.49299999999999999</v>
      </c>
      <c r="Y1513" s="30">
        <f t="shared" si="691"/>
        <v>0.45999999999999996</v>
      </c>
      <c r="Z1513" s="30">
        <f t="shared" si="692"/>
        <v>1</v>
      </c>
    </row>
    <row r="1514" spans="1:26" ht="11.25" thickBot="1" x14ac:dyDescent="0.2">
      <c r="A1514" s="31" t="s">
        <v>214</v>
      </c>
      <c r="B1514" s="32">
        <f>SUM(B1509:B1513)</f>
        <v>0</v>
      </c>
      <c r="C1514" s="32">
        <f>SUM(C1509:C1513)</f>
        <v>3</v>
      </c>
      <c r="D1514" s="32">
        <f>SUM(D1509:D1513)</f>
        <v>1163</v>
      </c>
      <c r="E1514" s="32">
        <f>SUM(E1509:E1513)</f>
        <v>737</v>
      </c>
      <c r="F1514" s="32">
        <f t="shared" si="682"/>
        <v>1903</v>
      </c>
      <c r="G1514" s="32">
        <f>SUM(G1509:G1513)</f>
        <v>79</v>
      </c>
      <c r="H1514" s="32">
        <f>SUM(H1509:H1513)</f>
        <v>926</v>
      </c>
      <c r="I1514" s="32">
        <f>SUM(I1509:I1513)</f>
        <v>898</v>
      </c>
      <c r="J1514" s="32">
        <f t="shared" si="683"/>
        <v>1903</v>
      </c>
      <c r="Q1514" s="31" t="s">
        <v>214</v>
      </c>
      <c r="R1514" s="33">
        <f t="shared" si="684"/>
        <v>0</v>
      </c>
      <c r="S1514" s="33">
        <f t="shared" si="685"/>
        <v>2E-3</v>
      </c>
      <c r="T1514" s="33">
        <f t="shared" si="686"/>
        <v>0.61099999999999999</v>
      </c>
      <c r="U1514" s="33">
        <f t="shared" si="687"/>
        <v>0.38700000000000001</v>
      </c>
      <c r="V1514" s="33">
        <f t="shared" si="688"/>
        <v>1</v>
      </c>
      <c r="W1514" s="33">
        <f t="shared" si="689"/>
        <v>4.2000000000000003E-2</v>
      </c>
      <c r="X1514" s="33">
        <f t="shared" si="690"/>
        <v>0.48699999999999999</v>
      </c>
      <c r="Y1514" s="33">
        <f t="shared" si="691"/>
        <v>0.47099999999999997</v>
      </c>
      <c r="Z1514" s="33">
        <f t="shared" si="692"/>
        <v>1</v>
      </c>
    </row>
    <row r="1515" spans="1:26" ht="11.25" thickTop="1" x14ac:dyDescent="0.15">
      <c r="A1515" s="34" t="s">
        <v>215</v>
      </c>
      <c r="B1515" s="25">
        <v>6</v>
      </c>
      <c r="C1515" s="25">
        <v>5</v>
      </c>
      <c r="D1515" s="25">
        <v>1589</v>
      </c>
      <c r="E1515" s="25">
        <v>1053</v>
      </c>
      <c r="F1515" s="26">
        <f t="shared" si="682"/>
        <v>2653</v>
      </c>
      <c r="G1515" s="25">
        <v>118</v>
      </c>
      <c r="H1515" s="25">
        <v>1409</v>
      </c>
      <c r="I1515" s="25">
        <v>1126</v>
      </c>
      <c r="J1515" s="26">
        <f t="shared" si="683"/>
        <v>2653</v>
      </c>
      <c r="Q1515" s="35" t="s">
        <v>215</v>
      </c>
      <c r="R1515" s="27">
        <f t="shared" si="684"/>
        <v>2E-3</v>
      </c>
      <c r="S1515" s="27">
        <f t="shared" si="685"/>
        <v>2E-3</v>
      </c>
      <c r="T1515" s="27">
        <f t="shared" si="686"/>
        <v>0.59899999999999998</v>
      </c>
      <c r="U1515" s="27">
        <f t="shared" si="687"/>
        <v>0.39700000000000002</v>
      </c>
      <c r="V1515" s="27">
        <f t="shared" si="688"/>
        <v>1</v>
      </c>
      <c r="W1515" s="27">
        <f t="shared" si="689"/>
        <v>4.3999999999999997E-2</v>
      </c>
      <c r="X1515" s="27">
        <f t="shared" si="690"/>
        <v>0.53100000000000003</v>
      </c>
      <c r="Y1515" s="27">
        <f t="shared" si="691"/>
        <v>0.42499999999999993</v>
      </c>
      <c r="Z1515" s="27">
        <f t="shared" si="692"/>
        <v>1</v>
      </c>
    </row>
    <row r="1516" spans="1:26" x14ac:dyDescent="0.15">
      <c r="A1516" s="24" t="s">
        <v>216</v>
      </c>
      <c r="B1516" s="28">
        <v>4</v>
      </c>
      <c r="C1516" s="28">
        <v>0</v>
      </c>
      <c r="D1516" s="28">
        <v>377</v>
      </c>
      <c r="E1516" s="28">
        <v>205</v>
      </c>
      <c r="F1516" s="29">
        <f t="shared" si="682"/>
        <v>586</v>
      </c>
      <c r="G1516" s="28">
        <v>30</v>
      </c>
      <c r="H1516" s="28">
        <v>307</v>
      </c>
      <c r="I1516" s="28">
        <v>249</v>
      </c>
      <c r="J1516" s="29">
        <f t="shared" si="683"/>
        <v>586</v>
      </c>
      <c r="Q1516" s="21" t="s">
        <v>216</v>
      </c>
      <c r="R1516" s="30">
        <f t="shared" si="684"/>
        <v>7.0000000000000001E-3</v>
      </c>
      <c r="S1516" s="30">
        <f t="shared" si="685"/>
        <v>0</v>
      </c>
      <c r="T1516" s="30">
        <f t="shared" si="686"/>
        <v>0.64300000000000002</v>
      </c>
      <c r="U1516" s="30">
        <f t="shared" si="687"/>
        <v>0.35</v>
      </c>
      <c r="V1516" s="30">
        <f t="shared" si="688"/>
        <v>1</v>
      </c>
      <c r="W1516" s="30">
        <f t="shared" si="689"/>
        <v>5.0999999999999997E-2</v>
      </c>
      <c r="X1516" s="30">
        <f t="shared" si="690"/>
        <v>0.52400000000000002</v>
      </c>
      <c r="Y1516" s="30">
        <f t="shared" si="691"/>
        <v>0.42499999999999993</v>
      </c>
      <c r="Z1516" s="30">
        <f t="shared" si="692"/>
        <v>1</v>
      </c>
    </row>
    <row r="1517" spans="1:26" x14ac:dyDescent="0.15">
      <c r="A1517" s="24" t="s">
        <v>217</v>
      </c>
      <c r="B1517" s="28">
        <v>0</v>
      </c>
      <c r="C1517" s="28">
        <v>0</v>
      </c>
      <c r="D1517" s="28">
        <v>31</v>
      </c>
      <c r="E1517" s="28">
        <v>17</v>
      </c>
      <c r="F1517" s="29">
        <f t="shared" si="682"/>
        <v>48</v>
      </c>
      <c r="G1517" s="28">
        <v>2</v>
      </c>
      <c r="H1517" s="28">
        <v>26</v>
      </c>
      <c r="I1517" s="28">
        <v>20</v>
      </c>
      <c r="J1517" s="29">
        <f t="shared" si="683"/>
        <v>48</v>
      </c>
      <c r="Q1517" s="21" t="s">
        <v>217</v>
      </c>
      <c r="R1517" s="30">
        <f t="shared" si="684"/>
        <v>0</v>
      </c>
      <c r="S1517" s="30">
        <f t="shared" si="685"/>
        <v>0</v>
      </c>
      <c r="T1517" s="30">
        <f t="shared" si="686"/>
        <v>0.64600000000000002</v>
      </c>
      <c r="U1517" s="30">
        <f t="shared" si="687"/>
        <v>0.35399999999999998</v>
      </c>
      <c r="V1517" s="30">
        <f t="shared" si="688"/>
        <v>1</v>
      </c>
      <c r="W1517" s="30">
        <f t="shared" si="689"/>
        <v>4.2000000000000003E-2</v>
      </c>
      <c r="X1517" s="30">
        <f t="shared" si="690"/>
        <v>0.54200000000000004</v>
      </c>
      <c r="Y1517" s="30">
        <f t="shared" si="691"/>
        <v>0.41599999999999993</v>
      </c>
      <c r="Z1517" s="30">
        <f t="shared" si="692"/>
        <v>1</v>
      </c>
    </row>
    <row r="1518" spans="1:26" x14ac:dyDescent="0.15">
      <c r="A1518" s="24" t="s">
        <v>218</v>
      </c>
      <c r="B1518" s="28">
        <v>1</v>
      </c>
      <c r="C1518" s="28">
        <v>1</v>
      </c>
      <c r="D1518" s="28">
        <v>165</v>
      </c>
      <c r="E1518" s="28">
        <v>140</v>
      </c>
      <c r="F1518" s="29">
        <f t="shared" si="682"/>
        <v>307</v>
      </c>
      <c r="G1518" s="28">
        <v>16</v>
      </c>
      <c r="H1518" s="28">
        <v>144</v>
      </c>
      <c r="I1518" s="28">
        <v>147</v>
      </c>
      <c r="J1518" s="29">
        <f t="shared" si="683"/>
        <v>307</v>
      </c>
      <c r="Q1518" s="21" t="s">
        <v>218</v>
      </c>
      <c r="R1518" s="30">
        <f t="shared" si="684"/>
        <v>3.0000000000000001E-3</v>
      </c>
      <c r="S1518" s="30">
        <f t="shared" si="685"/>
        <v>3.0000000000000001E-3</v>
      </c>
      <c r="T1518" s="30">
        <f t="shared" si="686"/>
        <v>0.53700000000000003</v>
      </c>
      <c r="U1518" s="30">
        <f t="shared" si="687"/>
        <v>0.45699999999999996</v>
      </c>
      <c r="V1518" s="30">
        <f t="shared" si="688"/>
        <v>1</v>
      </c>
      <c r="W1518" s="30">
        <f t="shared" si="689"/>
        <v>5.1999999999999998E-2</v>
      </c>
      <c r="X1518" s="30">
        <f t="shared" si="690"/>
        <v>0.46899999999999997</v>
      </c>
      <c r="Y1518" s="30">
        <f t="shared" si="691"/>
        <v>0.47899999999999998</v>
      </c>
      <c r="Z1518" s="30">
        <f t="shared" si="692"/>
        <v>1</v>
      </c>
    </row>
    <row r="1519" spans="1:26" x14ac:dyDescent="0.15">
      <c r="A1519" s="24" t="s">
        <v>219</v>
      </c>
      <c r="B1519" s="28">
        <v>1</v>
      </c>
      <c r="C1519" s="28">
        <v>0</v>
      </c>
      <c r="D1519" s="28">
        <v>233</v>
      </c>
      <c r="E1519" s="28">
        <v>105</v>
      </c>
      <c r="F1519" s="29">
        <f t="shared" si="682"/>
        <v>339</v>
      </c>
      <c r="G1519" s="28">
        <v>10</v>
      </c>
      <c r="H1519" s="28">
        <v>150</v>
      </c>
      <c r="I1519" s="28">
        <v>179</v>
      </c>
      <c r="J1519" s="29">
        <f t="shared" si="683"/>
        <v>339</v>
      </c>
      <c r="Q1519" s="21" t="s">
        <v>219</v>
      </c>
      <c r="R1519" s="30">
        <f t="shared" si="684"/>
        <v>3.0000000000000001E-3</v>
      </c>
      <c r="S1519" s="30">
        <f t="shared" si="685"/>
        <v>0</v>
      </c>
      <c r="T1519" s="30">
        <f t="shared" si="686"/>
        <v>0.68700000000000006</v>
      </c>
      <c r="U1519" s="30">
        <f t="shared" si="687"/>
        <v>0.30999999999999994</v>
      </c>
      <c r="V1519" s="30">
        <f t="shared" si="688"/>
        <v>1</v>
      </c>
      <c r="W1519" s="30">
        <f t="shared" si="689"/>
        <v>2.9000000000000001E-2</v>
      </c>
      <c r="X1519" s="30">
        <f t="shared" si="690"/>
        <v>0.442</v>
      </c>
      <c r="Y1519" s="30">
        <f t="shared" si="691"/>
        <v>0.52899999999999991</v>
      </c>
      <c r="Z1519" s="30">
        <f t="shared" si="692"/>
        <v>1</v>
      </c>
    </row>
    <row r="1520" spans="1:26" x14ac:dyDescent="0.15">
      <c r="A1520" s="24" t="s">
        <v>220</v>
      </c>
      <c r="B1520" s="28">
        <v>0</v>
      </c>
      <c r="C1520" s="28">
        <v>0</v>
      </c>
      <c r="D1520" s="28">
        <v>94</v>
      </c>
      <c r="E1520" s="28">
        <v>78</v>
      </c>
      <c r="F1520" s="29">
        <f t="shared" si="682"/>
        <v>172</v>
      </c>
      <c r="G1520" s="28">
        <v>8</v>
      </c>
      <c r="H1520" s="28">
        <v>78</v>
      </c>
      <c r="I1520" s="28">
        <v>86</v>
      </c>
      <c r="J1520" s="29">
        <f t="shared" si="683"/>
        <v>172</v>
      </c>
      <c r="Q1520" s="21" t="s">
        <v>220</v>
      </c>
      <c r="R1520" s="30">
        <f t="shared" si="684"/>
        <v>0</v>
      </c>
      <c r="S1520" s="30">
        <f t="shared" si="685"/>
        <v>0</v>
      </c>
      <c r="T1520" s="30">
        <f t="shared" si="686"/>
        <v>0.54700000000000004</v>
      </c>
      <c r="U1520" s="30">
        <f t="shared" si="687"/>
        <v>0.45299999999999996</v>
      </c>
      <c r="V1520" s="30">
        <f t="shared" si="688"/>
        <v>1</v>
      </c>
      <c r="W1520" s="30">
        <f t="shared" si="689"/>
        <v>4.7E-2</v>
      </c>
      <c r="X1520" s="30">
        <f t="shared" si="690"/>
        <v>0.45300000000000001</v>
      </c>
      <c r="Y1520" s="30">
        <f t="shared" si="691"/>
        <v>0.5</v>
      </c>
      <c r="Z1520" s="30">
        <f t="shared" si="692"/>
        <v>1</v>
      </c>
    </row>
    <row r="1521" spans="1:26" x14ac:dyDescent="0.15">
      <c r="A1521" s="24" t="s">
        <v>221</v>
      </c>
      <c r="B1521" s="28">
        <v>0</v>
      </c>
      <c r="C1521" s="28">
        <v>0</v>
      </c>
      <c r="D1521" s="28">
        <v>48</v>
      </c>
      <c r="E1521" s="28">
        <v>39</v>
      </c>
      <c r="F1521" s="29">
        <f t="shared" si="682"/>
        <v>87</v>
      </c>
      <c r="G1521" s="28">
        <v>3</v>
      </c>
      <c r="H1521" s="28">
        <v>41</v>
      </c>
      <c r="I1521" s="28">
        <v>43</v>
      </c>
      <c r="J1521" s="29">
        <f t="shared" si="683"/>
        <v>87</v>
      </c>
      <c r="Q1521" s="21" t="s">
        <v>221</v>
      </c>
      <c r="R1521" s="30">
        <f t="shared" si="684"/>
        <v>0</v>
      </c>
      <c r="S1521" s="30">
        <f t="shared" si="685"/>
        <v>0</v>
      </c>
      <c r="T1521" s="30">
        <f t="shared" si="686"/>
        <v>0.55200000000000005</v>
      </c>
      <c r="U1521" s="30">
        <f t="shared" si="687"/>
        <v>0.44799999999999995</v>
      </c>
      <c r="V1521" s="30">
        <f t="shared" si="688"/>
        <v>1</v>
      </c>
      <c r="W1521" s="30">
        <f t="shared" si="689"/>
        <v>3.4000000000000002E-2</v>
      </c>
      <c r="X1521" s="30">
        <f t="shared" si="690"/>
        <v>0.47099999999999997</v>
      </c>
      <c r="Y1521" s="30">
        <f t="shared" si="691"/>
        <v>0.495</v>
      </c>
      <c r="Z1521" s="30">
        <f t="shared" si="692"/>
        <v>1</v>
      </c>
    </row>
    <row r="1522" spans="1:26" x14ac:dyDescent="0.15">
      <c r="A1522" s="24" t="s">
        <v>222</v>
      </c>
      <c r="B1522" s="28">
        <v>0</v>
      </c>
      <c r="C1522" s="28">
        <v>0</v>
      </c>
      <c r="D1522" s="28">
        <v>38</v>
      </c>
      <c r="E1522" s="28">
        <v>38</v>
      </c>
      <c r="F1522" s="29">
        <f t="shared" si="682"/>
        <v>76</v>
      </c>
      <c r="G1522" s="28">
        <v>0</v>
      </c>
      <c r="H1522" s="28">
        <v>32</v>
      </c>
      <c r="I1522" s="28">
        <v>44</v>
      </c>
      <c r="J1522" s="29">
        <f t="shared" si="683"/>
        <v>76</v>
      </c>
      <c r="Q1522" s="21" t="s">
        <v>222</v>
      </c>
      <c r="R1522" s="30">
        <f t="shared" si="684"/>
        <v>0</v>
      </c>
      <c r="S1522" s="30">
        <f t="shared" si="685"/>
        <v>0</v>
      </c>
      <c r="T1522" s="30">
        <f t="shared" si="686"/>
        <v>0.5</v>
      </c>
      <c r="U1522" s="30">
        <f t="shared" si="687"/>
        <v>0.5</v>
      </c>
      <c r="V1522" s="30">
        <f t="shared" si="688"/>
        <v>1</v>
      </c>
      <c r="W1522" s="30">
        <f t="shared" si="689"/>
        <v>0</v>
      </c>
      <c r="X1522" s="30">
        <f t="shared" si="690"/>
        <v>0.42099999999999999</v>
      </c>
      <c r="Y1522" s="30">
        <f t="shared" si="691"/>
        <v>0.57899999999999996</v>
      </c>
      <c r="Z1522" s="30">
        <f t="shared" si="692"/>
        <v>1</v>
      </c>
    </row>
    <row r="1523" spans="1:26" x14ac:dyDescent="0.15">
      <c r="A1523" s="24" t="s">
        <v>223</v>
      </c>
      <c r="B1523" s="28">
        <v>0</v>
      </c>
      <c r="C1523" s="28">
        <v>0</v>
      </c>
      <c r="D1523" s="28">
        <v>33</v>
      </c>
      <c r="E1523" s="28">
        <v>20</v>
      </c>
      <c r="F1523" s="29">
        <f t="shared" si="682"/>
        <v>53</v>
      </c>
      <c r="G1523" s="28">
        <v>1</v>
      </c>
      <c r="H1523" s="28">
        <v>34</v>
      </c>
      <c r="I1523" s="28">
        <v>18</v>
      </c>
      <c r="J1523" s="29">
        <f t="shared" si="683"/>
        <v>53</v>
      </c>
      <c r="Q1523" s="21" t="s">
        <v>223</v>
      </c>
      <c r="R1523" s="30">
        <f t="shared" si="684"/>
        <v>0</v>
      </c>
      <c r="S1523" s="30">
        <f t="shared" si="685"/>
        <v>0</v>
      </c>
      <c r="T1523" s="30">
        <f t="shared" si="686"/>
        <v>0.623</v>
      </c>
      <c r="U1523" s="30">
        <f t="shared" si="687"/>
        <v>0.377</v>
      </c>
      <c r="V1523" s="30">
        <f t="shared" si="688"/>
        <v>1</v>
      </c>
      <c r="W1523" s="30">
        <f t="shared" si="689"/>
        <v>1.9E-2</v>
      </c>
      <c r="X1523" s="30">
        <f t="shared" si="690"/>
        <v>0.64200000000000002</v>
      </c>
      <c r="Y1523" s="30">
        <f t="shared" si="691"/>
        <v>0.33899999999999997</v>
      </c>
      <c r="Z1523" s="30">
        <f t="shared" si="692"/>
        <v>1</v>
      </c>
    </row>
    <row r="1524" spans="1:26" ht="11.25" thickBot="1" x14ac:dyDescent="0.2">
      <c r="A1524" s="31" t="s">
        <v>224</v>
      </c>
      <c r="B1524" s="32">
        <f>SUM(B1515:B1523)</f>
        <v>12</v>
      </c>
      <c r="C1524" s="32">
        <f>SUM(C1515:C1523)</f>
        <v>6</v>
      </c>
      <c r="D1524" s="32">
        <f>SUM(D1515:D1523)</f>
        <v>2608</v>
      </c>
      <c r="E1524" s="32">
        <f>SUM(E1515:E1523)</f>
        <v>1695</v>
      </c>
      <c r="F1524" s="32">
        <f t="shared" si="682"/>
        <v>4321</v>
      </c>
      <c r="G1524" s="32">
        <f>SUM(G1515:G1523)</f>
        <v>188</v>
      </c>
      <c r="H1524" s="32">
        <f>SUM(H1515:H1523)</f>
        <v>2221</v>
      </c>
      <c r="I1524" s="32">
        <f>SUM(I1515:I1523)</f>
        <v>1912</v>
      </c>
      <c r="J1524" s="32">
        <f t="shared" si="683"/>
        <v>4321</v>
      </c>
      <c r="Q1524" s="31" t="s">
        <v>224</v>
      </c>
      <c r="R1524" s="33">
        <f t="shared" si="684"/>
        <v>3.0000000000000001E-3</v>
      </c>
      <c r="S1524" s="33">
        <f t="shared" si="685"/>
        <v>1E-3</v>
      </c>
      <c r="T1524" s="33">
        <f t="shared" si="686"/>
        <v>0.60399999999999998</v>
      </c>
      <c r="U1524" s="33">
        <f t="shared" si="687"/>
        <v>0.39200000000000002</v>
      </c>
      <c r="V1524" s="33">
        <f t="shared" si="688"/>
        <v>1</v>
      </c>
      <c r="W1524" s="33">
        <f t="shared" si="689"/>
        <v>4.3999999999999997E-2</v>
      </c>
      <c r="X1524" s="33">
        <f t="shared" si="690"/>
        <v>0.51400000000000001</v>
      </c>
      <c r="Y1524" s="33">
        <f t="shared" si="691"/>
        <v>0.44199999999999995</v>
      </c>
      <c r="Z1524" s="33">
        <f t="shared" si="692"/>
        <v>1</v>
      </c>
    </row>
    <row r="1525" spans="1:26" ht="11.25" thickTop="1" x14ac:dyDescent="0.15">
      <c r="A1525" s="35" t="s">
        <v>225</v>
      </c>
      <c r="B1525" s="26">
        <f>SUM(B1524,B1514,B1508)</f>
        <v>24</v>
      </c>
      <c r="C1525" s="26">
        <f>SUM(C1524,C1514,C1508)</f>
        <v>11</v>
      </c>
      <c r="D1525" s="26">
        <f>SUM(D1524,D1514,D1508)</f>
        <v>5845</v>
      </c>
      <c r="E1525" s="26">
        <f>SUM(E1524,E1514,E1508)</f>
        <v>3821</v>
      </c>
      <c r="F1525" s="26">
        <f t="shared" si="682"/>
        <v>9701</v>
      </c>
      <c r="G1525" s="26">
        <f>SUM(G1524,G1514,G1508)</f>
        <v>430</v>
      </c>
      <c r="H1525" s="26">
        <f>SUM(H1524,H1514,H1508)</f>
        <v>4897</v>
      </c>
      <c r="I1525" s="26">
        <f>SUM(I1524,I1514,I1508)</f>
        <v>4374</v>
      </c>
      <c r="J1525" s="26">
        <f t="shared" si="683"/>
        <v>9701</v>
      </c>
      <c r="Q1525" s="35" t="s">
        <v>225</v>
      </c>
      <c r="R1525" s="27">
        <f t="shared" si="684"/>
        <v>2E-3</v>
      </c>
      <c r="S1525" s="27">
        <f t="shared" si="685"/>
        <v>1E-3</v>
      </c>
      <c r="T1525" s="27">
        <f t="shared" si="686"/>
        <v>0.60299999999999998</v>
      </c>
      <c r="U1525" s="27">
        <f t="shared" si="687"/>
        <v>0.39400000000000002</v>
      </c>
      <c r="V1525" s="27">
        <f t="shared" si="688"/>
        <v>1</v>
      </c>
      <c r="W1525" s="27">
        <f t="shared" si="689"/>
        <v>4.3999999999999997E-2</v>
      </c>
      <c r="X1525" s="27">
        <f t="shared" si="690"/>
        <v>0.505</v>
      </c>
      <c r="Y1525" s="27">
        <f t="shared" si="691"/>
        <v>0.45099999999999996</v>
      </c>
      <c r="Z1525" s="27">
        <f t="shared" si="692"/>
        <v>1</v>
      </c>
    </row>
    <row r="1528" spans="1:26" s="13" customFormat="1" x14ac:dyDescent="0.15">
      <c r="A1528" s="75" t="s">
        <v>390</v>
      </c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74" t="s">
        <v>390</v>
      </c>
    </row>
    <row r="1529" spans="1:26" x14ac:dyDescent="0.15">
      <c r="A1529" s="16"/>
      <c r="B1529" s="17" t="s">
        <v>293</v>
      </c>
      <c r="C1529" s="17" t="s">
        <v>391</v>
      </c>
      <c r="D1529" s="17" t="s">
        <v>392</v>
      </c>
      <c r="E1529" s="17" t="s">
        <v>393</v>
      </c>
      <c r="F1529" s="17" t="s">
        <v>394</v>
      </c>
      <c r="G1529" s="37" t="s">
        <v>201</v>
      </c>
      <c r="H1529" s="18" t="s">
        <v>202</v>
      </c>
      <c r="Q1529" s="20"/>
      <c r="R1529" s="21" t="s">
        <v>293</v>
      </c>
      <c r="S1529" s="21" t="s">
        <v>391</v>
      </c>
      <c r="T1529" s="21" t="s">
        <v>392</v>
      </c>
      <c r="U1529" s="21" t="s">
        <v>393</v>
      </c>
      <c r="V1529" s="21" t="s">
        <v>395</v>
      </c>
      <c r="W1529" s="38" t="s">
        <v>201</v>
      </c>
      <c r="X1529" s="21" t="s">
        <v>202</v>
      </c>
    </row>
    <row r="1530" spans="1:26" x14ac:dyDescent="0.15">
      <c r="A1530" s="34" t="s">
        <v>203</v>
      </c>
      <c r="B1530" s="155">
        <v>186</v>
      </c>
      <c r="C1530" s="155">
        <v>211</v>
      </c>
      <c r="D1530" s="155">
        <v>341</v>
      </c>
      <c r="E1530" s="155">
        <v>194</v>
      </c>
      <c r="F1530" s="155">
        <v>1755</v>
      </c>
      <c r="G1530" s="155">
        <v>240</v>
      </c>
      <c r="H1530" s="26">
        <f t="shared" ref="H1530:H1552" si="693">SUM(B1530:G1530)</f>
        <v>2927</v>
      </c>
      <c r="Q1530" s="35" t="s">
        <v>203</v>
      </c>
      <c r="R1530" s="27">
        <f t="shared" ref="R1530:R1552" si="694">ROUND(B1530/H1530,3)</f>
        <v>6.4000000000000001E-2</v>
      </c>
      <c r="S1530" s="27">
        <f t="shared" ref="S1530:S1552" si="695">ROUND(C1530/H1530,3)</f>
        <v>7.1999999999999995E-2</v>
      </c>
      <c r="T1530" s="27">
        <f t="shared" ref="T1530:T1552" si="696">ROUND(D1530/H1530,3)</f>
        <v>0.11700000000000001</v>
      </c>
      <c r="U1530" s="27">
        <f t="shared" ref="U1530:U1552" si="697">ROUND(E1530/H1530,3)</f>
        <v>6.6000000000000003E-2</v>
      </c>
      <c r="V1530" s="27">
        <f t="shared" ref="V1530:V1552" si="698">ROUND(F1530/H1530,3)</f>
        <v>0.6</v>
      </c>
      <c r="W1530" s="27">
        <f t="shared" ref="W1530:W1552" si="699">1-SUM(R1530:V1530)</f>
        <v>8.0999999999999961E-2</v>
      </c>
      <c r="X1530" s="27">
        <f t="shared" ref="X1530:X1552" si="700">SUM(R1530:W1530)</f>
        <v>1</v>
      </c>
    </row>
    <row r="1531" spans="1:26" x14ac:dyDescent="0.15">
      <c r="A1531" s="24" t="s">
        <v>204</v>
      </c>
      <c r="B1531" s="28">
        <v>5</v>
      </c>
      <c r="C1531" s="28">
        <v>15</v>
      </c>
      <c r="D1531" s="28">
        <v>16</v>
      </c>
      <c r="E1531" s="28">
        <v>12</v>
      </c>
      <c r="F1531" s="28">
        <v>94</v>
      </c>
      <c r="G1531" s="28">
        <v>15</v>
      </c>
      <c r="H1531" s="29">
        <f t="shared" si="693"/>
        <v>157</v>
      </c>
      <c r="Q1531" s="21" t="s">
        <v>204</v>
      </c>
      <c r="R1531" s="30">
        <f t="shared" si="694"/>
        <v>3.2000000000000001E-2</v>
      </c>
      <c r="S1531" s="30">
        <f t="shared" si="695"/>
        <v>9.6000000000000002E-2</v>
      </c>
      <c r="T1531" s="30">
        <f t="shared" si="696"/>
        <v>0.10199999999999999</v>
      </c>
      <c r="U1531" s="30">
        <f t="shared" si="697"/>
        <v>7.5999999999999998E-2</v>
      </c>
      <c r="V1531" s="30">
        <f t="shared" si="698"/>
        <v>0.59899999999999998</v>
      </c>
      <c r="W1531" s="30">
        <f t="shared" si="699"/>
        <v>9.4999999999999973E-2</v>
      </c>
      <c r="X1531" s="30">
        <f t="shared" si="700"/>
        <v>1</v>
      </c>
    </row>
    <row r="1532" spans="1:26" x14ac:dyDescent="0.15">
      <c r="A1532" s="24" t="s">
        <v>205</v>
      </c>
      <c r="B1532" s="28">
        <v>3</v>
      </c>
      <c r="C1532" s="28">
        <v>3</v>
      </c>
      <c r="D1532" s="28">
        <v>5</v>
      </c>
      <c r="E1532" s="28">
        <v>5</v>
      </c>
      <c r="F1532" s="28">
        <v>46</v>
      </c>
      <c r="G1532" s="28">
        <v>5</v>
      </c>
      <c r="H1532" s="29">
        <f t="shared" si="693"/>
        <v>67</v>
      </c>
      <c r="Q1532" s="21" t="s">
        <v>205</v>
      </c>
      <c r="R1532" s="30">
        <f t="shared" si="694"/>
        <v>4.4999999999999998E-2</v>
      </c>
      <c r="S1532" s="30">
        <f t="shared" si="695"/>
        <v>4.4999999999999998E-2</v>
      </c>
      <c r="T1532" s="30">
        <f t="shared" si="696"/>
        <v>7.4999999999999997E-2</v>
      </c>
      <c r="U1532" s="30">
        <f t="shared" si="697"/>
        <v>7.4999999999999997E-2</v>
      </c>
      <c r="V1532" s="30">
        <f t="shared" si="698"/>
        <v>0.68700000000000006</v>
      </c>
      <c r="W1532" s="30">
        <f t="shared" si="699"/>
        <v>7.2999999999999954E-2</v>
      </c>
      <c r="X1532" s="30">
        <f t="shared" si="700"/>
        <v>1</v>
      </c>
    </row>
    <row r="1533" spans="1:26" x14ac:dyDescent="0.15">
      <c r="A1533" s="24" t="s">
        <v>206</v>
      </c>
      <c r="B1533" s="28">
        <v>13</v>
      </c>
      <c r="C1533" s="28">
        <v>1</v>
      </c>
      <c r="D1533" s="28">
        <v>14</v>
      </c>
      <c r="E1533" s="28">
        <v>7</v>
      </c>
      <c r="F1533" s="28">
        <v>89</v>
      </c>
      <c r="G1533" s="28">
        <v>14</v>
      </c>
      <c r="H1533" s="29">
        <f t="shared" si="693"/>
        <v>138</v>
      </c>
      <c r="Q1533" s="21" t="s">
        <v>206</v>
      </c>
      <c r="R1533" s="30">
        <f t="shared" si="694"/>
        <v>9.4E-2</v>
      </c>
      <c r="S1533" s="30">
        <f t="shared" si="695"/>
        <v>7.0000000000000001E-3</v>
      </c>
      <c r="T1533" s="30">
        <f t="shared" si="696"/>
        <v>0.10100000000000001</v>
      </c>
      <c r="U1533" s="30">
        <f t="shared" si="697"/>
        <v>5.0999999999999997E-2</v>
      </c>
      <c r="V1533" s="30">
        <f t="shared" si="698"/>
        <v>0.64500000000000002</v>
      </c>
      <c r="W1533" s="30">
        <f t="shared" si="699"/>
        <v>0.10199999999999998</v>
      </c>
      <c r="X1533" s="30">
        <f t="shared" si="700"/>
        <v>1</v>
      </c>
    </row>
    <row r="1534" spans="1:26" x14ac:dyDescent="0.15">
      <c r="A1534" s="24" t="s">
        <v>207</v>
      </c>
      <c r="B1534" s="28">
        <v>11</v>
      </c>
      <c r="C1534" s="28">
        <v>8</v>
      </c>
      <c r="D1534" s="28">
        <v>16</v>
      </c>
      <c r="E1534" s="28">
        <v>20</v>
      </c>
      <c r="F1534" s="28">
        <v>110</v>
      </c>
      <c r="G1534" s="28">
        <v>23</v>
      </c>
      <c r="H1534" s="29">
        <f t="shared" si="693"/>
        <v>188</v>
      </c>
      <c r="Q1534" s="21" t="s">
        <v>207</v>
      </c>
      <c r="R1534" s="30">
        <f t="shared" si="694"/>
        <v>5.8999999999999997E-2</v>
      </c>
      <c r="S1534" s="30">
        <f t="shared" si="695"/>
        <v>4.2999999999999997E-2</v>
      </c>
      <c r="T1534" s="30">
        <f t="shared" si="696"/>
        <v>8.5000000000000006E-2</v>
      </c>
      <c r="U1534" s="30">
        <f t="shared" si="697"/>
        <v>0.106</v>
      </c>
      <c r="V1534" s="30">
        <f t="shared" si="698"/>
        <v>0.58499999999999996</v>
      </c>
      <c r="W1534" s="30">
        <f t="shared" si="699"/>
        <v>0.12200000000000011</v>
      </c>
      <c r="X1534" s="30">
        <f t="shared" si="700"/>
        <v>1</v>
      </c>
    </row>
    <row r="1535" spans="1:26" ht="11.25" thickBot="1" x14ac:dyDescent="0.2">
      <c r="A1535" s="31" t="s">
        <v>208</v>
      </c>
      <c r="B1535" s="32">
        <f t="shared" ref="B1535:G1535" si="701">SUM(B1530:B1534)</f>
        <v>218</v>
      </c>
      <c r="C1535" s="32">
        <f t="shared" si="701"/>
        <v>238</v>
      </c>
      <c r="D1535" s="32">
        <f t="shared" si="701"/>
        <v>392</v>
      </c>
      <c r="E1535" s="32">
        <f t="shared" si="701"/>
        <v>238</v>
      </c>
      <c r="F1535" s="32">
        <f t="shared" si="701"/>
        <v>2094</v>
      </c>
      <c r="G1535" s="32">
        <f t="shared" si="701"/>
        <v>297</v>
      </c>
      <c r="H1535" s="32">
        <f t="shared" si="693"/>
        <v>3477</v>
      </c>
      <c r="Q1535" s="31" t="s">
        <v>208</v>
      </c>
      <c r="R1535" s="33">
        <f t="shared" si="694"/>
        <v>6.3E-2</v>
      </c>
      <c r="S1535" s="33">
        <f t="shared" si="695"/>
        <v>6.8000000000000005E-2</v>
      </c>
      <c r="T1535" s="33">
        <f t="shared" si="696"/>
        <v>0.113</v>
      </c>
      <c r="U1535" s="33">
        <f t="shared" si="697"/>
        <v>6.8000000000000005E-2</v>
      </c>
      <c r="V1535" s="33">
        <f t="shared" si="698"/>
        <v>0.60199999999999998</v>
      </c>
      <c r="W1535" s="33">
        <f t="shared" si="699"/>
        <v>8.6000000000000076E-2</v>
      </c>
      <c r="X1535" s="33">
        <f t="shared" si="700"/>
        <v>1</v>
      </c>
    </row>
    <row r="1536" spans="1:26" ht="11.25" thickTop="1" x14ac:dyDescent="0.15">
      <c r="A1536" s="34" t="s">
        <v>209</v>
      </c>
      <c r="B1536" s="25">
        <v>104</v>
      </c>
      <c r="C1536" s="25">
        <v>62</v>
      </c>
      <c r="D1536" s="25">
        <v>88</v>
      </c>
      <c r="E1536" s="25">
        <v>85</v>
      </c>
      <c r="F1536" s="25">
        <v>625</v>
      </c>
      <c r="G1536" s="25">
        <v>55</v>
      </c>
      <c r="H1536" s="26">
        <f t="shared" si="693"/>
        <v>1019</v>
      </c>
      <c r="Q1536" s="35" t="s">
        <v>209</v>
      </c>
      <c r="R1536" s="27">
        <f t="shared" si="694"/>
        <v>0.10199999999999999</v>
      </c>
      <c r="S1536" s="27">
        <f t="shared" si="695"/>
        <v>6.0999999999999999E-2</v>
      </c>
      <c r="T1536" s="27">
        <f t="shared" si="696"/>
        <v>8.5999999999999993E-2</v>
      </c>
      <c r="U1536" s="27">
        <f t="shared" si="697"/>
        <v>8.3000000000000004E-2</v>
      </c>
      <c r="V1536" s="27">
        <f t="shared" si="698"/>
        <v>0.61299999999999999</v>
      </c>
      <c r="W1536" s="27">
        <f t="shared" si="699"/>
        <v>5.5000000000000049E-2</v>
      </c>
      <c r="X1536" s="27">
        <f t="shared" si="700"/>
        <v>1</v>
      </c>
    </row>
    <row r="1537" spans="1:24" x14ac:dyDescent="0.15">
      <c r="A1537" s="24" t="s">
        <v>210</v>
      </c>
      <c r="B1537" s="28">
        <v>10</v>
      </c>
      <c r="C1537" s="28">
        <v>7</v>
      </c>
      <c r="D1537" s="28">
        <v>6</v>
      </c>
      <c r="E1537" s="28">
        <v>8</v>
      </c>
      <c r="F1537" s="28">
        <v>55</v>
      </c>
      <c r="G1537" s="28">
        <v>10</v>
      </c>
      <c r="H1537" s="29">
        <f t="shared" si="693"/>
        <v>96</v>
      </c>
      <c r="Q1537" s="21" t="s">
        <v>210</v>
      </c>
      <c r="R1537" s="30">
        <f t="shared" si="694"/>
        <v>0.104</v>
      </c>
      <c r="S1537" s="30">
        <f t="shared" si="695"/>
        <v>7.2999999999999995E-2</v>
      </c>
      <c r="T1537" s="30">
        <f t="shared" si="696"/>
        <v>6.3E-2</v>
      </c>
      <c r="U1537" s="30">
        <f t="shared" si="697"/>
        <v>8.3000000000000004E-2</v>
      </c>
      <c r="V1537" s="30">
        <f t="shared" si="698"/>
        <v>0.57299999999999995</v>
      </c>
      <c r="W1537" s="30">
        <f t="shared" si="699"/>
        <v>0.10400000000000009</v>
      </c>
      <c r="X1537" s="30">
        <f t="shared" si="700"/>
        <v>1</v>
      </c>
    </row>
    <row r="1538" spans="1:24" x14ac:dyDescent="0.15">
      <c r="A1538" s="24" t="s">
        <v>211</v>
      </c>
      <c r="B1538" s="28">
        <v>20</v>
      </c>
      <c r="C1538" s="28">
        <v>17</v>
      </c>
      <c r="D1538" s="28">
        <v>38</v>
      </c>
      <c r="E1538" s="28">
        <v>30</v>
      </c>
      <c r="F1538" s="28">
        <v>175</v>
      </c>
      <c r="G1538" s="28">
        <v>32</v>
      </c>
      <c r="H1538" s="29">
        <f t="shared" si="693"/>
        <v>312</v>
      </c>
      <c r="Q1538" s="21" t="s">
        <v>211</v>
      </c>
      <c r="R1538" s="30">
        <f t="shared" si="694"/>
        <v>6.4000000000000001E-2</v>
      </c>
      <c r="S1538" s="30">
        <f t="shared" si="695"/>
        <v>5.3999999999999999E-2</v>
      </c>
      <c r="T1538" s="30">
        <f t="shared" si="696"/>
        <v>0.122</v>
      </c>
      <c r="U1538" s="30">
        <f t="shared" si="697"/>
        <v>9.6000000000000002E-2</v>
      </c>
      <c r="V1538" s="30">
        <f t="shared" si="698"/>
        <v>0.56100000000000005</v>
      </c>
      <c r="W1538" s="30">
        <f t="shared" si="699"/>
        <v>0.10299999999999998</v>
      </c>
      <c r="X1538" s="30">
        <f t="shared" si="700"/>
        <v>1</v>
      </c>
    </row>
    <row r="1539" spans="1:24" x14ac:dyDescent="0.15">
      <c r="A1539" s="24" t="s">
        <v>212</v>
      </c>
      <c r="B1539" s="28">
        <v>23</v>
      </c>
      <c r="C1539" s="28">
        <v>16</v>
      </c>
      <c r="D1539" s="28">
        <v>26</v>
      </c>
      <c r="E1539" s="28">
        <v>15</v>
      </c>
      <c r="F1539" s="28">
        <v>161</v>
      </c>
      <c r="G1539" s="28">
        <v>22</v>
      </c>
      <c r="H1539" s="29">
        <f t="shared" si="693"/>
        <v>263</v>
      </c>
      <c r="Q1539" s="21" t="s">
        <v>212</v>
      </c>
      <c r="R1539" s="30">
        <f t="shared" si="694"/>
        <v>8.6999999999999994E-2</v>
      </c>
      <c r="S1539" s="30">
        <f t="shared" si="695"/>
        <v>6.0999999999999999E-2</v>
      </c>
      <c r="T1539" s="30">
        <f t="shared" si="696"/>
        <v>9.9000000000000005E-2</v>
      </c>
      <c r="U1539" s="30">
        <f t="shared" si="697"/>
        <v>5.7000000000000002E-2</v>
      </c>
      <c r="V1539" s="30">
        <f t="shared" si="698"/>
        <v>0.61199999999999999</v>
      </c>
      <c r="W1539" s="30">
        <f t="shared" si="699"/>
        <v>8.4000000000000075E-2</v>
      </c>
      <c r="X1539" s="30">
        <f t="shared" si="700"/>
        <v>1</v>
      </c>
    </row>
    <row r="1540" spans="1:24" x14ac:dyDescent="0.15">
      <c r="A1540" s="24" t="s">
        <v>213</v>
      </c>
      <c r="B1540" s="28">
        <v>15</v>
      </c>
      <c r="C1540" s="28">
        <v>25</v>
      </c>
      <c r="D1540" s="28">
        <v>21</v>
      </c>
      <c r="E1540" s="28">
        <v>13</v>
      </c>
      <c r="F1540" s="28">
        <v>120</v>
      </c>
      <c r="G1540" s="28">
        <v>19</v>
      </c>
      <c r="H1540" s="29">
        <f t="shared" si="693"/>
        <v>213</v>
      </c>
      <c r="Q1540" s="21" t="s">
        <v>213</v>
      </c>
      <c r="R1540" s="30">
        <f t="shared" si="694"/>
        <v>7.0000000000000007E-2</v>
      </c>
      <c r="S1540" s="30">
        <f t="shared" si="695"/>
        <v>0.11700000000000001</v>
      </c>
      <c r="T1540" s="30">
        <f t="shared" si="696"/>
        <v>9.9000000000000005E-2</v>
      </c>
      <c r="U1540" s="30">
        <f t="shared" si="697"/>
        <v>6.0999999999999999E-2</v>
      </c>
      <c r="V1540" s="30">
        <f t="shared" si="698"/>
        <v>0.56299999999999994</v>
      </c>
      <c r="W1540" s="30">
        <f t="shared" si="699"/>
        <v>9.000000000000008E-2</v>
      </c>
      <c r="X1540" s="30">
        <f t="shared" si="700"/>
        <v>1</v>
      </c>
    </row>
    <row r="1541" spans="1:24" ht="11.25" thickBot="1" x14ac:dyDescent="0.2">
      <c r="A1541" s="31" t="s">
        <v>214</v>
      </c>
      <c r="B1541" s="32">
        <f t="shared" ref="B1541:G1541" si="702">SUM(B1536:B1540)</f>
        <v>172</v>
      </c>
      <c r="C1541" s="32">
        <f t="shared" si="702"/>
        <v>127</v>
      </c>
      <c r="D1541" s="32">
        <f t="shared" si="702"/>
        <v>179</v>
      </c>
      <c r="E1541" s="32">
        <f t="shared" si="702"/>
        <v>151</v>
      </c>
      <c r="F1541" s="32">
        <f t="shared" si="702"/>
        <v>1136</v>
      </c>
      <c r="G1541" s="32">
        <f t="shared" si="702"/>
        <v>138</v>
      </c>
      <c r="H1541" s="32">
        <f t="shared" si="693"/>
        <v>1903</v>
      </c>
      <c r="Q1541" s="31" t="s">
        <v>214</v>
      </c>
      <c r="R1541" s="33">
        <f t="shared" si="694"/>
        <v>0.09</v>
      </c>
      <c r="S1541" s="33">
        <f t="shared" si="695"/>
        <v>6.7000000000000004E-2</v>
      </c>
      <c r="T1541" s="33">
        <f t="shared" si="696"/>
        <v>9.4E-2</v>
      </c>
      <c r="U1541" s="33">
        <f t="shared" si="697"/>
        <v>7.9000000000000001E-2</v>
      </c>
      <c r="V1541" s="33">
        <f t="shared" si="698"/>
        <v>0.59699999999999998</v>
      </c>
      <c r="W1541" s="33">
        <f t="shared" si="699"/>
        <v>7.2999999999999954E-2</v>
      </c>
      <c r="X1541" s="33">
        <f t="shared" si="700"/>
        <v>1</v>
      </c>
    </row>
    <row r="1542" spans="1:24" ht="11.25" thickTop="1" x14ac:dyDescent="0.15">
      <c r="A1542" s="34" t="s">
        <v>215</v>
      </c>
      <c r="B1542" s="25">
        <v>217</v>
      </c>
      <c r="C1542" s="25">
        <v>207</v>
      </c>
      <c r="D1542" s="25">
        <v>346</v>
      </c>
      <c r="E1542" s="25">
        <v>196</v>
      </c>
      <c r="F1542" s="25">
        <v>1470</v>
      </c>
      <c r="G1542" s="25">
        <v>217</v>
      </c>
      <c r="H1542" s="26">
        <f t="shared" si="693"/>
        <v>2653</v>
      </c>
      <c r="Q1542" s="35" t="s">
        <v>215</v>
      </c>
      <c r="R1542" s="27">
        <f t="shared" si="694"/>
        <v>8.2000000000000003E-2</v>
      </c>
      <c r="S1542" s="27">
        <f t="shared" si="695"/>
        <v>7.8E-2</v>
      </c>
      <c r="T1542" s="27">
        <f t="shared" si="696"/>
        <v>0.13</v>
      </c>
      <c r="U1542" s="27">
        <f t="shared" si="697"/>
        <v>7.3999999999999996E-2</v>
      </c>
      <c r="V1542" s="27">
        <f t="shared" si="698"/>
        <v>0.55400000000000005</v>
      </c>
      <c r="W1542" s="27">
        <f t="shared" si="699"/>
        <v>8.1999999999999851E-2</v>
      </c>
      <c r="X1542" s="27">
        <f t="shared" si="700"/>
        <v>1</v>
      </c>
    </row>
    <row r="1543" spans="1:24" x14ac:dyDescent="0.15">
      <c r="A1543" s="24" t="s">
        <v>216</v>
      </c>
      <c r="B1543" s="28">
        <v>32</v>
      </c>
      <c r="C1543" s="28">
        <v>50</v>
      </c>
      <c r="D1543" s="28">
        <v>63</v>
      </c>
      <c r="E1543" s="28">
        <v>39</v>
      </c>
      <c r="F1543" s="28">
        <v>357</v>
      </c>
      <c r="G1543" s="28">
        <v>45</v>
      </c>
      <c r="H1543" s="29">
        <f t="shared" si="693"/>
        <v>586</v>
      </c>
      <c r="Q1543" s="21" t="s">
        <v>216</v>
      </c>
      <c r="R1543" s="30">
        <f t="shared" si="694"/>
        <v>5.5E-2</v>
      </c>
      <c r="S1543" s="30">
        <f t="shared" si="695"/>
        <v>8.5000000000000006E-2</v>
      </c>
      <c r="T1543" s="30">
        <f t="shared" si="696"/>
        <v>0.108</v>
      </c>
      <c r="U1543" s="30">
        <f t="shared" si="697"/>
        <v>6.7000000000000004E-2</v>
      </c>
      <c r="V1543" s="30">
        <f t="shared" si="698"/>
        <v>0.60899999999999999</v>
      </c>
      <c r="W1543" s="30">
        <f t="shared" si="699"/>
        <v>7.6000000000000068E-2</v>
      </c>
      <c r="X1543" s="30">
        <f t="shared" si="700"/>
        <v>1</v>
      </c>
    </row>
    <row r="1544" spans="1:24" x14ac:dyDescent="0.15">
      <c r="A1544" s="24" t="s">
        <v>217</v>
      </c>
      <c r="B1544" s="28">
        <v>4</v>
      </c>
      <c r="C1544" s="28">
        <v>4</v>
      </c>
      <c r="D1544" s="28">
        <v>8</v>
      </c>
      <c r="E1544" s="28">
        <v>2</v>
      </c>
      <c r="F1544" s="28">
        <v>24</v>
      </c>
      <c r="G1544" s="28">
        <v>6</v>
      </c>
      <c r="H1544" s="29">
        <f t="shared" si="693"/>
        <v>48</v>
      </c>
      <c r="Q1544" s="21" t="s">
        <v>217</v>
      </c>
      <c r="R1544" s="30">
        <f t="shared" si="694"/>
        <v>8.3000000000000004E-2</v>
      </c>
      <c r="S1544" s="30">
        <f t="shared" si="695"/>
        <v>8.3000000000000004E-2</v>
      </c>
      <c r="T1544" s="30">
        <f t="shared" si="696"/>
        <v>0.16700000000000001</v>
      </c>
      <c r="U1544" s="30">
        <f t="shared" si="697"/>
        <v>4.2000000000000003E-2</v>
      </c>
      <c r="V1544" s="30">
        <f t="shared" si="698"/>
        <v>0.5</v>
      </c>
      <c r="W1544" s="30">
        <f t="shared" si="699"/>
        <v>0.125</v>
      </c>
      <c r="X1544" s="30">
        <f t="shared" si="700"/>
        <v>1</v>
      </c>
    </row>
    <row r="1545" spans="1:24" x14ac:dyDescent="0.15">
      <c r="A1545" s="24" t="s">
        <v>218</v>
      </c>
      <c r="B1545" s="28">
        <v>24</v>
      </c>
      <c r="C1545" s="28">
        <v>13</v>
      </c>
      <c r="D1545" s="28">
        <v>29</v>
      </c>
      <c r="E1545" s="28">
        <v>22</v>
      </c>
      <c r="F1545" s="28">
        <v>191</v>
      </c>
      <c r="G1545" s="28">
        <v>28</v>
      </c>
      <c r="H1545" s="29">
        <f t="shared" si="693"/>
        <v>307</v>
      </c>
      <c r="Q1545" s="21" t="s">
        <v>218</v>
      </c>
      <c r="R1545" s="30">
        <f t="shared" si="694"/>
        <v>7.8E-2</v>
      </c>
      <c r="S1545" s="30">
        <f t="shared" si="695"/>
        <v>4.2000000000000003E-2</v>
      </c>
      <c r="T1545" s="30">
        <f t="shared" si="696"/>
        <v>9.4E-2</v>
      </c>
      <c r="U1545" s="30">
        <f t="shared" si="697"/>
        <v>7.1999999999999995E-2</v>
      </c>
      <c r="V1545" s="30">
        <f t="shared" si="698"/>
        <v>0.622</v>
      </c>
      <c r="W1545" s="30">
        <f t="shared" si="699"/>
        <v>9.2000000000000082E-2</v>
      </c>
      <c r="X1545" s="30">
        <f t="shared" si="700"/>
        <v>1</v>
      </c>
    </row>
    <row r="1546" spans="1:24" x14ac:dyDescent="0.15">
      <c r="A1546" s="24" t="s">
        <v>219</v>
      </c>
      <c r="B1546" s="28">
        <v>17</v>
      </c>
      <c r="C1546" s="28">
        <v>24</v>
      </c>
      <c r="D1546" s="28">
        <v>27</v>
      </c>
      <c r="E1546" s="28">
        <v>29</v>
      </c>
      <c r="F1546" s="28">
        <v>205</v>
      </c>
      <c r="G1546" s="28">
        <v>37</v>
      </c>
      <c r="H1546" s="29">
        <f t="shared" si="693"/>
        <v>339</v>
      </c>
      <c r="Q1546" s="21" t="s">
        <v>219</v>
      </c>
      <c r="R1546" s="30">
        <f t="shared" si="694"/>
        <v>0.05</v>
      </c>
      <c r="S1546" s="30">
        <f t="shared" si="695"/>
        <v>7.0999999999999994E-2</v>
      </c>
      <c r="T1546" s="30">
        <f t="shared" si="696"/>
        <v>0.08</v>
      </c>
      <c r="U1546" s="30">
        <f t="shared" si="697"/>
        <v>8.5999999999999993E-2</v>
      </c>
      <c r="V1546" s="30">
        <f t="shared" si="698"/>
        <v>0.60499999999999998</v>
      </c>
      <c r="W1546" s="30">
        <f t="shared" si="699"/>
        <v>0.10799999999999998</v>
      </c>
      <c r="X1546" s="30">
        <f t="shared" si="700"/>
        <v>1</v>
      </c>
    </row>
    <row r="1547" spans="1:24" x14ac:dyDescent="0.15">
      <c r="A1547" s="24" t="s">
        <v>220</v>
      </c>
      <c r="B1547" s="28">
        <v>5</v>
      </c>
      <c r="C1547" s="28">
        <v>16</v>
      </c>
      <c r="D1547" s="28">
        <v>13</v>
      </c>
      <c r="E1547" s="28">
        <v>12</v>
      </c>
      <c r="F1547" s="28">
        <v>109</v>
      </c>
      <c r="G1547" s="28">
        <v>17</v>
      </c>
      <c r="H1547" s="29">
        <f t="shared" si="693"/>
        <v>172</v>
      </c>
      <c r="Q1547" s="21" t="s">
        <v>220</v>
      </c>
      <c r="R1547" s="30">
        <f t="shared" si="694"/>
        <v>2.9000000000000001E-2</v>
      </c>
      <c r="S1547" s="30">
        <f t="shared" si="695"/>
        <v>9.2999999999999999E-2</v>
      </c>
      <c r="T1547" s="30">
        <f t="shared" si="696"/>
        <v>7.5999999999999998E-2</v>
      </c>
      <c r="U1547" s="30">
        <f t="shared" si="697"/>
        <v>7.0000000000000007E-2</v>
      </c>
      <c r="V1547" s="30">
        <f t="shared" si="698"/>
        <v>0.63400000000000001</v>
      </c>
      <c r="W1547" s="30">
        <f t="shared" si="699"/>
        <v>9.7999999999999976E-2</v>
      </c>
      <c r="X1547" s="30">
        <f t="shared" si="700"/>
        <v>1</v>
      </c>
    </row>
    <row r="1548" spans="1:24" x14ac:dyDescent="0.15">
      <c r="A1548" s="24" t="s">
        <v>221</v>
      </c>
      <c r="B1548" s="28">
        <v>3</v>
      </c>
      <c r="C1548" s="28">
        <v>4</v>
      </c>
      <c r="D1548" s="28">
        <v>8</v>
      </c>
      <c r="E1548" s="28">
        <v>8</v>
      </c>
      <c r="F1548" s="28">
        <v>53</v>
      </c>
      <c r="G1548" s="28">
        <v>11</v>
      </c>
      <c r="H1548" s="29">
        <f t="shared" si="693"/>
        <v>87</v>
      </c>
      <c r="Q1548" s="21" t="s">
        <v>221</v>
      </c>
      <c r="R1548" s="30">
        <f t="shared" si="694"/>
        <v>3.4000000000000002E-2</v>
      </c>
      <c r="S1548" s="30">
        <f t="shared" si="695"/>
        <v>4.5999999999999999E-2</v>
      </c>
      <c r="T1548" s="30">
        <f t="shared" si="696"/>
        <v>9.1999999999999998E-2</v>
      </c>
      <c r="U1548" s="30">
        <f t="shared" si="697"/>
        <v>9.1999999999999998E-2</v>
      </c>
      <c r="V1548" s="30">
        <f t="shared" si="698"/>
        <v>0.60899999999999999</v>
      </c>
      <c r="W1548" s="30">
        <f t="shared" si="699"/>
        <v>0.127</v>
      </c>
      <c r="X1548" s="30">
        <f t="shared" si="700"/>
        <v>1</v>
      </c>
    </row>
    <row r="1549" spans="1:24" x14ac:dyDescent="0.15">
      <c r="A1549" s="24" t="s">
        <v>222</v>
      </c>
      <c r="B1549" s="28">
        <v>7</v>
      </c>
      <c r="C1549" s="28">
        <v>2</v>
      </c>
      <c r="D1549" s="28">
        <v>9</v>
      </c>
      <c r="E1549" s="28">
        <v>7</v>
      </c>
      <c r="F1549" s="28">
        <v>43</v>
      </c>
      <c r="G1549" s="28">
        <v>8</v>
      </c>
      <c r="H1549" s="29">
        <f t="shared" si="693"/>
        <v>76</v>
      </c>
      <c r="Q1549" s="21" t="s">
        <v>222</v>
      </c>
      <c r="R1549" s="30">
        <f t="shared" si="694"/>
        <v>9.1999999999999998E-2</v>
      </c>
      <c r="S1549" s="30">
        <f t="shared" si="695"/>
        <v>2.5999999999999999E-2</v>
      </c>
      <c r="T1549" s="30">
        <f t="shared" si="696"/>
        <v>0.11799999999999999</v>
      </c>
      <c r="U1549" s="30">
        <f t="shared" si="697"/>
        <v>9.1999999999999998E-2</v>
      </c>
      <c r="V1549" s="30">
        <f t="shared" si="698"/>
        <v>0.56599999999999995</v>
      </c>
      <c r="W1549" s="30">
        <f t="shared" si="699"/>
        <v>0.10600000000000009</v>
      </c>
      <c r="X1549" s="30">
        <f t="shared" si="700"/>
        <v>1</v>
      </c>
    </row>
    <row r="1550" spans="1:24" x14ac:dyDescent="0.15">
      <c r="A1550" s="24" t="s">
        <v>223</v>
      </c>
      <c r="B1550" s="28">
        <v>3</v>
      </c>
      <c r="C1550" s="28">
        <v>4</v>
      </c>
      <c r="D1550" s="28">
        <v>2</v>
      </c>
      <c r="E1550" s="28">
        <v>1</v>
      </c>
      <c r="F1550" s="28">
        <v>41</v>
      </c>
      <c r="G1550" s="28">
        <v>2</v>
      </c>
      <c r="H1550" s="29">
        <f t="shared" si="693"/>
        <v>53</v>
      </c>
      <c r="Q1550" s="21" t="s">
        <v>223</v>
      </c>
      <c r="R1550" s="30">
        <f t="shared" si="694"/>
        <v>5.7000000000000002E-2</v>
      </c>
      <c r="S1550" s="30">
        <f t="shared" si="695"/>
        <v>7.4999999999999997E-2</v>
      </c>
      <c r="T1550" s="30">
        <f t="shared" si="696"/>
        <v>3.7999999999999999E-2</v>
      </c>
      <c r="U1550" s="30">
        <f t="shared" si="697"/>
        <v>1.9E-2</v>
      </c>
      <c r="V1550" s="30">
        <f t="shared" si="698"/>
        <v>0.77400000000000002</v>
      </c>
      <c r="W1550" s="30">
        <f t="shared" si="699"/>
        <v>3.6999999999999922E-2</v>
      </c>
      <c r="X1550" s="30">
        <f t="shared" si="700"/>
        <v>1</v>
      </c>
    </row>
    <row r="1551" spans="1:24" ht="11.25" thickBot="1" x14ac:dyDescent="0.2">
      <c r="A1551" s="31" t="s">
        <v>224</v>
      </c>
      <c r="B1551" s="32">
        <f t="shared" ref="B1551:G1551" si="703">SUM(B1542:B1550)</f>
        <v>312</v>
      </c>
      <c r="C1551" s="32">
        <f t="shared" si="703"/>
        <v>324</v>
      </c>
      <c r="D1551" s="32">
        <f t="shared" si="703"/>
        <v>505</v>
      </c>
      <c r="E1551" s="32">
        <f t="shared" si="703"/>
        <v>316</v>
      </c>
      <c r="F1551" s="32">
        <f t="shared" si="703"/>
        <v>2493</v>
      </c>
      <c r="G1551" s="32">
        <f t="shared" si="703"/>
        <v>371</v>
      </c>
      <c r="H1551" s="32">
        <f t="shared" si="693"/>
        <v>4321</v>
      </c>
      <c r="Q1551" s="31" t="s">
        <v>224</v>
      </c>
      <c r="R1551" s="33">
        <f t="shared" si="694"/>
        <v>7.1999999999999995E-2</v>
      </c>
      <c r="S1551" s="33">
        <f t="shared" si="695"/>
        <v>7.4999999999999997E-2</v>
      </c>
      <c r="T1551" s="33">
        <f t="shared" si="696"/>
        <v>0.11700000000000001</v>
      </c>
      <c r="U1551" s="33">
        <f t="shared" si="697"/>
        <v>7.2999999999999995E-2</v>
      </c>
      <c r="V1551" s="33">
        <f t="shared" si="698"/>
        <v>0.57699999999999996</v>
      </c>
      <c r="W1551" s="33">
        <f t="shared" si="699"/>
        <v>8.6000000000000076E-2</v>
      </c>
      <c r="X1551" s="33">
        <f t="shared" si="700"/>
        <v>1</v>
      </c>
    </row>
    <row r="1552" spans="1:24" ht="11.25" thickTop="1" x14ac:dyDescent="0.15">
      <c r="A1552" s="35" t="s">
        <v>225</v>
      </c>
      <c r="B1552" s="26">
        <f t="shared" ref="B1552:G1552" si="704">SUM(B1551,B1541,B1535)</f>
        <v>702</v>
      </c>
      <c r="C1552" s="26">
        <f t="shared" si="704"/>
        <v>689</v>
      </c>
      <c r="D1552" s="26">
        <f t="shared" si="704"/>
        <v>1076</v>
      </c>
      <c r="E1552" s="26">
        <f t="shared" si="704"/>
        <v>705</v>
      </c>
      <c r="F1552" s="26">
        <f t="shared" si="704"/>
        <v>5723</v>
      </c>
      <c r="G1552" s="26">
        <f t="shared" si="704"/>
        <v>806</v>
      </c>
      <c r="H1552" s="26">
        <f t="shared" si="693"/>
        <v>9701</v>
      </c>
      <c r="Q1552" s="35" t="s">
        <v>225</v>
      </c>
      <c r="R1552" s="27">
        <f t="shared" si="694"/>
        <v>7.1999999999999995E-2</v>
      </c>
      <c r="S1552" s="27">
        <f t="shared" si="695"/>
        <v>7.0999999999999994E-2</v>
      </c>
      <c r="T1552" s="27">
        <f t="shared" si="696"/>
        <v>0.111</v>
      </c>
      <c r="U1552" s="27">
        <f t="shared" si="697"/>
        <v>7.2999999999999995E-2</v>
      </c>
      <c r="V1552" s="27">
        <f t="shared" si="698"/>
        <v>0.59</v>
      </c>
      <c r="W1552" s="27">
        <f t="shared" si="699"/>
        <v>8.2999999999999963E-2</v>
      </c>
      <c r="X1552" s="27">
        <f t="shared" si="700"/>
        <v>1</v>
      </c>
    </row>
    <row r="1555" spans="1:32" s="42" customFormat="1" x14ac:dyDescent="0.15">
      <c r="A1555" s="42" t="s">
        <v>121</v>
      </c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  <c r="O1555" s="43"/>
      <c r="P1555" s="43"/>
      <c r="Q1555" s="42" t="s">
        <v>121</v>
      </c>
    </row>
    <row r="1556" spans="1:32" x14ac:dyDescent="0.15">
      <c r="A1556" s="24"/>
      <c r="B1556" s="17" t="s">
        <v>123</v>
      </c>
      <c r="C1556" s="17" t="s">
        <v>124</v>
      </c>
      <c r="D1556" s="17" t="s">
        <v>125</v>
      </c>
      <c r="E1556" s="17" t="s">
        <v>126</v>
      </c>
      <c r="F1556" s="17" t="s">
        <v>127</v>
      </c>
      <c r="G1556" s="17" t="s">
        <v>128</v>
      </c>
      <c r="H1556" s="17" t="s">
        <v>129</v>
      </c>
      <c r="I1556" s="17" t="s">
        <v>130</v>
      </c>
      <c r="J1556" s="17" t="s">
        <v>131</v>
      </c>
      <c r="K1556" s="17" t="s">
        <v>132</v>
      </c>
      <c r="L1556" s="17" t="s">
        <v>133</v>
      </c>
      <c r="M1556" s="17" t="s">
        <v>134</v>
      </c>
      <c r="N1556" s="17" t="s">
        <v>43</v>
      </c>
      <c r="O1556" s="17" t="s">
        <v>201</v>
      </c>
      <c r="P1556" s="17" t="s">
        <v>202</v>
      </c>
      <c r="Q1556" s="21"/>
      <c r="R1556" s="21" t="s">
        <v>123</v>
      </c>
      <c r="S1556" s="21" t="s">
        <v>124</v>
      </c>
      <c r="T1556" s="21" t="s">
        <v>125</v>
      </c>
      <c r="U1556" s="21" t="s">
        <v>126</v>
      </c>
      <c r="V1556" s="21" t="s">
        <v>127</v>
      </c>
      <c r="W1556" s="21" t="s">
        <v>128</v>
      </c>
      <c r="X1556" s="21" t="s">
        <v>129</v>
      </c>
      <c r="Y1556" s="21" t="s">
        <v>130</v>
      </c>
      <c r="Z1556" s="21" t="s">
        <v>131</v>
      </c>
      <c r="AA1556" s="21" t="s">
        <v>132</v>
      </c>
      <c r="AB1556" s="21" t="s">
        <v>133</v>
      </c>
      <c r="AC1556" s="21" t="s">
        <v>134</v>
      </c>
      <c r="AD1556" s="21" t="s">
        <v>43</v>
      </c>
      <c r="AE1556" s="21" t="s">
        <v>201</v>
      </c>
      <c r="AF1556" s="21" t="s">
        <v>202</v>
      </c>
    </row>
    <row r="1557" spans="1:32" x14ac:dyDescent="0.15">
      <c r="A1557" s="24" t="s">
        <v>203</v>
      </c>
      <c r="B1557" s="155">
        <v>346</v>
      </c>
      <c r="C1557" s="155">
        <v>114</v>
      </c>
      <c r="D1557" s="155">
        <v>26</v>
      </c>
      <c r="E1557" s="155">
        <v>198</v>
      </c>
      <c r="F1557" s="155">
        <v>310</v>
      </c>
      <c r="G1557" s="155">
        <v>102</v>
      </c>
      <c r="H1557" s="155">
        <v>54</v>
      </c>
      <c r="I1557" s="155">
        <v>230</v>
      </c>
      <c r="J1557" s="155">
        <v>498</v>
      </c>
      <c r="K1557" s="155">
        <v>199</v>
      </c>
      <c r="L1557" s="155">
        <v>364</v>
      </c>
      <c r="M1557" s="155">
        <v>248</v>
      </c>
      <c r="N1557" s="155">
        <v>315</v>
      </c>
      <c r="O1557" s="155">
        <v>233</v>
      </c>
      <c r="P1557" s="26">
        <f t="shared" ref="P1557:P1579" si="705">SUM(B1557:O1557)</f>
        <v>3237</v>
      </c>
      <c r="Q1557" s="21" t="s">
        <v>203</v>
      </c>
      <c r="R1557" s="30">
        <f t="shared" ref="R1557:R1579" si="706">ROUND(B1557/P1557,3)</f>
        <v>0.107</v>
      </c>
      <c r="S1557" s="30">
        <f t="shared" ref="S1557:S1579" si="707">ROUND(C1557/P1557,3)</f>
        <v>3.5000000000000003E-2</v>
      </c>
      <c r="T1557" s="30">
        <f t="shared" ref="T1557:T1579" si="708">ROUND(D1557/P1557,3)</f>
        <v>8.0000000000000002E-3</v>
      </c>
      <c r="U1557" s="30">
        <f t="shared" ref="U1557:U1579" si="709">ROUND(E1557/P1557,3)</f>
        <v>6.0999999999999999E-2</v>
      </c>
      <c r="V1557" s="30">
        <f t="shared" ref="V1557:V1579" si="710">ROUND(F1557/P1557,3)</f>
        <v>9.6000000000000002E-2</v>
      </c>
      <c r="W1557" s="30">
        <f t="shared" ref="W1557:W1579" si="711">ROUND(G1557/P1557,3)</f>
        <v>3.2000000000000001E-2</v>
      </c>
      <c r="X1557" s="30">
        <f t="shared" ref="X1557:X1579" si="712">ROUND(H1557/P1557,3)</f>
        <v>1.7000000000000001E-2</v>
      </c>
      <c r="Y1557" s="30">
        <f t="shared" ref="Y1557:Y1579" si="713">ROUND(I1557/P1557,3)</f>
        <v>7.0999999999999994E-2</v>
      </c>
      <c r="Z1557" s="30">
        <f t="shared" ref="Z1557:Z1579" si="714">ROUND(J1557/P1557,3)</f>
        <v>0.154</v>
      </c>
      <c r="AA1557" s="30">
        <f t="shared" ref="AA1557:AA1579" si="715">ROUND(K1557/P1557,3)</f>
        <v>6.0999999999999999E-2</v>
      </c>
      <c r="AB1557" s="30">
        <f t="shared" ref="AB1557:AB1579" si="716">ROUND(L1557/P1557,3)</f>
        <v>0.112</v>
      </c>
      <c r="AC1557" s="30">
        <f t="shared" ref="AC1557:AC1579" si="717">ROUND(M1557/P1557,3)</f>
        <v>7.6999999999999999E-2</v>
      </c>
      <c r="AD1557" s="27">
        <f t="shared" ref="AD1557:AD1579" si="718">ROUND(N1557/P1557,3)</f>
        <v>9.7000000000000003E-2</v>
      </c>
      <c r="AE1557" s="27">
        <f t="shared" ref="AE1557:AE1579" si="719">1-SUM(R1557:AD1557)</f>
        <v>7.1999999999999953E-2</v>
      </c>
      <c r="AF1557" s="27">
        <f t="shared" ref="AF1557:AF1579" si="720">SUM(R1557:AE1557)</f>
        <v>1</v>
      </c>
    </row>
    <row r="1558" spans="1:32" x14ac:dyDescent="0.15">
      <c r="A1558" s="24" t="s">
        <v>204</v>
      </c>
      <c r="B1558" s="28">
        <v>18</v>
      </c>
      <c r="C1558" s="28">
        <v>11</v>
      </c>
      <c r="D1558" s="28">
        <v>1</v>
      </c>
      <c r="E1558" s="28">
        <v>7</v>
      </c>
      <c r="F1558" s="28">
        <v>17</v>
      </c>
      <c r="G1558" s="28">
        <v>4</v>
      </c>
      <c r="H1558" s="28">
        <v>3</v>
      </c>
      <c r="I1558" s="28">
        <v>13</v>
      </c>
      <c r="J1558" s="28">
        <v>36</v>
      </c>
      <c r="K1558" s="28">
        <v>12</v>
      </c>
      <c r="L1558" s="28">
        <v>17</v>
      </c>
      <c r="M1558" s="28">
        <v>11</v>
      </c>
      <c r="N1558" s="28">
        <v>16</v>
      </c>
      <c r="O1558" s="28">
        <v>5</v>
      </c>
      <c r="P1558" s="29">
        <f t="shared" si="705"/>
        <v>171</v>
      </c>
      <c r="Q1558" s="21" t="s">
        <v>204</v>
      </c>
      <c r="R1558" s="30">
        <f t="shared" si="706"/>
        <v>0.105</v>
      </c>
      <c r="S1558" s="30">
        <f t="shared" si="707"/>
        <v>6.4000000000000001E-2</v>
      </c>
      <c r="T1558" s="30">
        <f t="shared" si="708"/>
        <v>6.0000000000000001E-3</v>
      </c>
      <c r="U1558" s="30">
        <f t="shared" si="709"/>
        <v>4.1000000000000002E-2</v>
      </c>
      <c r="V1558" s="30">
        <f t="shared" si="710"/>
        <v>9.9000000000000005E-2</v>
      </c>
      <c r="W1558" s="30">
        <f t="shared" si="711"/>
        <v>2.3E-2</v>
      </c>
      <c r="X1558" s="30">
        <f t="shared" si="712"/>
        <v>1.7999999999999999E-2</v>
      </c>
      <c r="Y1558" s="30">
        <f t="shared" si="713"/>
        <v>7.5999999999999998E-2</v>
      </c>
      <c r="Z1558" s="30">
        <f t="shared" si="714"/>
        <v>0.21099999999999999</v>
      </c>
      <c r="AA1558" s="30">
        <f t="shared" si="715"/>
        <v>7.0000000000000007E-2</v>
      </c>
      <c r="AB1558" s="30">
        <f t="shared" si="716"/>
        <v>9.9000000000000005E-2</v>
      </c>
      <c r="AC1558" s="30">
        <f t="shared" si="717"/>
        <v>6.4000000000000001E-2</v>
      </c>
      <c r="AD1558" s="30">
        <f t="shared" si="718"/>
        <v>9.4E-2</v>
      </c>
      <c r="AE1558" s="30">
        <f t="shared" si="719"/>
        <v>2.9999999999999916E-2</v>
      </c>
      <c r="AF1558" s="30">
        <f t="shared" si="720"/>
        <v>1</v>
      </c>
    </row>
    <row r="1559" spans="1:32" x14ac:dyDescent="0.15">
      <c r="A1559" s="24" t="s">
        <v>205</v>
      </c>
      <c r="B1559" s="28">
        <v>6</v>
      </c>
      <c r="C1559" s="28">
        <v>6</v>
      </c>
      <c r="D1559" s="28">
        <v>0</v>
      </c>
      <c r="E1559" s="28">
        <v>8</v>
      </c>
      <c r="F1559" s="28">
        <v>8</v>
      </c>
      <c r="G1559" s="28">
        <v>0</v>
      </c>
      <c r="H1559" s="28">
        <v>0</v>
      </c>
      <c r="I1559" s="28">
        <v>4</v>
      </c>
      <c r="J1559" s="28">
        <v>13</v>
      </c>
      <c r="K1559" s="28">
        <v>6</v>
      </c>
      <c r="L1559" s="28">
        <v>7</v>
      </c>
      <c r="M1559" s="28">
        <v>6</v>
      </c>
      <c r="N1559" s="28">
        <v>11</v>
      </c>
      <c r="O1559" s="28">
        <v>5</v>
      </c>
      <c r="P1559" s="29">
        <f t="shared" si="705"/>
        <v>80</v>
      </c>
      <c r="Q1559" s="21" t="s">
        <v>205</v>
      </c>
      <c r="R1559" s="30">
        <f t="shared" si="706"/>
        <v>7.4999999999999997E-2</v>
      </c>
      <c r="S1559" s="30">
        <f t="shared" si="707"/>
        <v>7.4999999999999997E-2</v>
      </c>
      <c r="T1559" s="30">
        <f t="shared" si="708"/>
        <v>0</v>
      </c>
      <c r="U1559" s="30">
        <f t="shared" si="709"/>
        <v>0.1</v>
      </c>
      <c r="V1559" s="30">
        <f t="shared" si="710"/>
        <v>0.1</v>
      </c>
      <c r="W1559" s="30">
        <f t="shared" si="711"/>
        <v>0</v>
      </c>
      <c r="X1559" s="30">
        <f t="shared" si="712"/>
        <v>0</v>
      </c>
      <c r="Y1559" s="30">
        <f t="shared" si="713"/>
        <v>0.05</v>
      </c>
      <c r="Z1559" s="30">
        <f t="shared" si="714"/>
        <v>0.16300000000000001</v>
      </c>
      <c r="AA1559" s="30">
        <f t="shared" si="715"/>
        <v>7.4999999999999997E-2</v>
      </c>
      <c r="AB1559" s="30">
        <f t="shared" si="716"/>
        <v>8.7999999999999995E-2</v>
      </c>
      <c r="AC1559" s="30">
        <f t="shared" si="717"/>
        <v>7.4999999999999997E-2</v>
      </c>
      <c r="AD1559" s="30">
        <f t="shared" si="718"/>
        <v>0.13800000000000001</v>
      </c>
      <c r="AE1559" s="30">
        <f t="shared" si="719"/>
        <v>6.1000000000000165E-2</v>
      </c>
      <c r="AF1559" s="30">
        <f t="shared" si="720"/>
        <v>1</v>
      </c>
    </row>
    <row r="1560" spans="1:32" x14ac:dyDescent="0.15">
      <c r="A1560" s="24" t="s">
        <v>206</v>
      </c>
      <c r="B1560" s="28">
        <v>17</v>
      </c>
      <c r="C1560" s="28">
        <v>6</v>
      </c>
      <c r="D1560" s="28">
        <v>1</v>
      </c>
      <c r="E1560" s="28">
        <v>13</v>
      </c>
      <c r="F1560" s="28">
        <v>13</v>
      </c>
      <c r="G1560" s="28">
        <v>6</v>
      </c>
      <c r="H1560" s="28">
        <v>3</v>
      </c>
      <c r="I1560" s="28">
        <v>10</v>
      </c>
      <c r="J1560" s="28">
        <v>21</v>
      </c>
      <c r="K1560" s="28">
        <v>8</v>
      </c>
      <c r="L1560" s="28">
        <v>23</v>
      </c>
      <c r="M1560" s="28">
        <v>8</v>
      </c>
      <c r="N1560" s="28">
        <v>19</v>
      </c>
      <c r="O1560" s="28">
        <v>9</v>
      </c>
      <c r="P1560" s="29">
        <f t="shared" si="705"/>
        <v>157</v>
      </c>
      <c r="Q1560" s="21" t="s">
        <v>206</v>
      </c>
      <c r="R1560" s="30">
        <f t="shared" si="706"/>
        <v>0.108</v>
      </c>
      <c r="S1560" s="30">
        <f t="shared" si="707"/>
        <v>3.7999999999999999E-2</v>
      </c>
      <c r="T1560" s="30">
        <f t="shared" si="708"/>
        <v>6.0000000000000001E-3</v>
      </c>
      <c r="U1560" s="30">
        <f t="shared" si="709"/>
        <v>8.3000000000000004E-2</v>
      </c>
      <c r="V1560" s="30">
        <f t="shared" si="710"/>
        <v>8.3000000000000004E-2</v>
      </c>
      <c r="W1560" s="30">
        <f t="shared" si="711"/>
        <v>3.7999999999999999E-2</v>
      </c>
      <c r="X1560" s="30">
        <f t="shared" si="712"/>
        <v>1.9E-2</v>
      </c>
      <c r="Y1560" s="30">
        <f t="shared" si="713"/>
        <v>6.4000000000000001E-2</v>
      </c>
      <c r="Z1560" s="30">
        <f t="shared" si="714"/>
        <v>0.13400000000000001</v>
      </c>
      <c r="AA1560" s="30">
        <f t="shared" si="715"/>
        <v>5.0999999999999997E-2</v>
      </c>
      <c r="AB1560" s="30">
        <f t="shared" si="716"/>
        <v>0.14599999999999999</v>
      </c>
      <c r="AC1560" s="30">
        <f t="shared" si="717"/>
        <v>5.0999999999999997E-2</v>
      </c>
      <c r="AD1560" s="30">
        <f t="shared" si="718"/>
        <v>0.121</v>
      </c>
      <c r="AE1560" s="30">
        <f t="shared" si="719"/>
        <v>5.799999999999994E-2</v>
      </c>
      <c r="AF1560" s="30">
        <f t="shared" si="720"/>
        <v>1</v>
      </c>
    </row>
    <row r="1561" spans="1:32" x14ac:dyDescent="0.15">
      <c r="A1561" s="24" t="s">
        <v>207</v>
      </c>
      <c r="B1561" s="28">
        <v>25</v>
      </c>
      <c r="C1561" s="28">
        <v>12</v>
      </c>
      <c r="D1561" s="28">
        <v>1</v>
      </c>
      <c r="E1561" s="28">
        <v>10</v>
      </c>
      <c r="F1561" s="28">
        <v>23</v>
      </c>
      <c r="G1561" s="28">
        <v>5</v>
      </c>
      <c r="H1561" s="28">
        <v>0</v>
      </c>
      <c r="I1561" s="28">
        <v>17</v>
      </c>
      <c r="J1561" s="28">
        <v>36</v>
      </c>
      <c r="K1561" s="28">
        <v>9</v>
      </c>
      <c r="L1561" s="28">
        <v>22</v>
      </c>
      <c r="M1561" s="28">
        <v>21</v>
      </c>
      <c r="N1561" s="28">
        <v>18</v>
      </c>
      <c r="O1561" s="28">
        <v>6</v>
      </c>
      <c r="P1561" s="29">
        <f t="shared" si="705"/>
        <v>205</v>
      </c>
      <c r="Q1561" s="21" t="s">
        <v>207</v>
      </c>
      <c r="R1561" s="30">
        <f t="shared" si="706"/>
        <v>0.122</v>
      </c>
      <c r="S1561" s="30">
        <f t="shared" si="707"/>
        <v>5.8999999999999997E-2</v>
      </c>
      <c r="T1561" s="30">
        <f t="shared" si="708"/>
        <v>5.0000000000000001E-3</v>
      </c>
      <c r="U1561" s="30">
        <f t="shared" si="709"/>
        <v>4.9000000000000002E-2</v>
      </c>
      <c r="V1561" s="30">
        <f t="shared" si="710"/>
        <v>0.112</v>
      </c>
      <c r="W1561" s="30">
        <f t="shared" si="711"/>
        <v>2.4E-2</v>
      </c>
      <c r="X1561" s="30">
        <f t="shared" si="712"/>
        <v>0</v>
      </c>
      <c r="Y1561" s="30">
        <f t="shared" si="713"/>
        <v>8.3000000000000004E-2</v>
      </c>
      <c r="Z1561" s="30">
        <f t="shared" si="714"/>
        <v>0.17599999999999999</v>
      </c>
      <c r="AA1561" s="30">
        <f t="shared" si="715"/>
        <v>4.3999999999999997E-2</v>
      </c>
      <c r="AB1561" s="30">
        <f t="shared" si="716"/>
        <v>0.107</v>
      </c>
      <c r="AC1561" s="30">
        <f t="shared" si="717"/>
        <v>0.10199999999999999</v>
      </c>
      <c r="AD1561" s="30">
        <f t="shared" si="718"/>
        <v>8.7999999999999995E-2</v>
      </c>
      <c r="AE1561" s="30">
        <f t="shared" si="719"/>
        <v>2.9000000000000026E-2</v>
      </c>
      <c r="AF1561" s="30">
        <f t="shared" si="720"/>
        <v>1</v>
      </c>
    </row>
    <row r="1562" spans="1:32" ht="11.25" thickBot="1" x14ac:dyDescent="0.2">
      <c r="A1562" s="31" t="s">
        <v>208</v>
      </c>
      <c r="B1562" s="32">
        <f t="shared" ref="B1562:O1562" si="721">SUM(B1557:B1561)</f>
        <v>412</v>
      </c>
      <c r="C1562" s="32">
        <f t="shared" si="721"/>
        <v>149</v>
      </c>
      <c r="D1562" s="32">
        <f t="shared" si="721"/>
        <v>29</v>
      </c>
      <c r="E1562" s="32">
        <f t="shared" si="721"/>
        <v>236</v>
      </c>
      <c r="F1562" s="32">
        <f t="shared" si="721"/>
        <v>371</v>
      </c>
      <c r="G1562" s="32">
        <f t="shared" si="721"/>
        <v>117</v>
      </c>
      <c r="H1562" s="32">
        <f t="shared" si="721"/>
        <v>60</v>
      </c>
      <c r="I1562" s="32">
        <f t="shared" si="721"/>
        <v>274</v>
      </c>
      <c r="J1562" s="32">
        <f t="shared" si="721"/>
        <v>604</v>
      </c>
      <c r="K1562" s="32">
        <f t="shared" si="721"/>
        <v>234</v>
      </c>
      <c r="L1562" s="32">
        <f t="shared" si="721"/>
        <v>433</v>
      </c>
      <c r="M1562" s="32">
        <f t="shared" si="721"/>
        <v>294</v>
      </c>
      <c r="N1562" s="32">
        <f t="shared" si="721"/>
        <v>379</v>
      </c>
      <c r="O1562" s="32">
        <f t="shared" si="721"/>
        <v>258</v>
      </c>
      <c r="P1562" s="32">
        <f t="shared" si="705"/>
        <v>3850</v>
      </c>
      <c r="Q1562" s="31" t="s">
        <v>208</v>
      </c>
      <c r="R1562" s="33">
        <f t="shared" si="706"/>
        <v>0.107</v>
      </c>
      <c r="S1562" s="33">
        <f t="shared" si="707"/>
        <v>3.9E-2</v>
      </c>
      <c r="T1562" s="33">
        <f t="shared" si="708"/>
        <v>8.0000000000000002E-3</v>
      </c>
      <c r="U1562" s="33">
        <f t="shared" si="709"/>
        <v>6.0999999999999999E-2</v>
      </c>
      <c r="V1562" s="33">
        <f t="shared" si="710"/>
        <v>9.6000000000000002E-2</v>
      </c>
      <c r="W1562" s="33">
        <f t="shared" si="711"/>
        <v>0.03</v>
      </c>
      <c r="X1562" s="33">
        <f t="shared" si="712"/>
        <v>1.6E-2</v>
      </c>
      <c r="Y1562" s="33">
        <f t="shared" si="713"/>
        <v>7.0999999999999994E-2</v>
      </c>
      <c r="Z1562" s="33">
        <f t="shared" si="714"/>
        <v>0.157</v>
      </c>
      <c r="AA1562" s="33">
        <f t="shared" si="715"/>
        <v>6.0999999999999999E-2</v>
      </c>
      <c r="AB1562" s="33">
        <f t="shared" si="716"/>
        <v>0.112</v>
      </c>
      <c r="AC1562" s="33">
        <f t="shared" si="717"/>
        <v>7.5999999999999998E-2</v>
      </c>
      <c r="AD1562" s="33">
        <f t="shared" si="718"/>
        <v>9.8000000000000004E-2</v>
      </c>
      <c r="AE1562" s="33">
        <f t="shared" si="719"/>
        <v>6.8000000000000171E-2</v>
      </c>
      <c r="AF1562" s="33">
        <f t="shared" si="720"/>
        <v>1</v>
      </c>
    </row>
    <row r="1563" spans="1:32" ht="11.25" thickTop="1" x14ac:dyDescent="0.15">
      <c r="A1563" s="34" t="s">
        <v>209</v>
      </c>
      <c r="B1563" s="25">
        <v>135</v>
      </c>
      <c r="C1563" s="25">
        <v>34</v>
      </c>
      <c r="D1563" s="25">
        <v>13</v>
      </c>
      <c r="E1563" s="25">
        <v>55</v>
      </c>
      <c r="F1563" s="25">
        <v>103</v>
      </c>
      <c r="G1563" s="25">
        <v>39</v>
      </c>
      <c r="H1563" s="25">
        <v>18</v>
      </c>
      <c r="I1563" s="25">
        <v>55</v>
      </c>
      <c r="J1563" s="25">
        <v>179</v>
      </c>
      <c r="K1563" s="25">
        <v>48</v>
      </c>
      <c r="L1563" s="25">
        <v>164</v>
      </c>
      <c r="M1563" s="25">
        <v>65</v>
      </c>
      <c r="N1563" s="25">
        <v>101</v>
      </c>
      <c r="O1563" s="25">
        <v>71</v>
      </c>
      <c r="P1563" s="26">
        <f t="shared" si="705"/>
        <v>1080</v>
      </c>
      <c r="Q1563" s="35" t="s">
        <v>209</v>
      </c>
      <c r="R1563" s="27">
        <f t="shared" si="706"/>
        <v>0.125</v>
      </c>
      <c r="S1563" s="27">
        <f t="shared" si="707"/>
        <v>3.1E-2</v>
      </c>
      <c r="T1563" s="27">
        <f t="shared" si="708"/>
        <v>1.2E-2</v>
      </c>
      <c r="U1563" s="27">
        <f t="shared" si="709"/>
        <v>5.0999999999999997E-2</v>
      </c>
      <c r="V1563" s="27">
        <f t="shared" si="710"/>
        <v>9.5000000000000001E-2</v>
      </c>
      <c r="W1563" s="27">
        <f t="shared" si="711"/>
        <v>3.5999999999999997E-2</v>
      </c>
      <c r="X1563" s="27">
        <f t="shared" si="712"/>
        <v>1.7000000000000001E-2</v>
      </c>
      <c r="Y1563" s="27">
        <f t="shared" si="713"/>
        <v>5.0999999999999997E-2</v>
      </c>
      <c r="Z1563" s="27">
        <f t="shared" si="714"/>
        <v>0.16600000000000001</v>
      </c>
      <c r="AA1563" s="27">
        <f t="shared" si="715"/>
        <v>4.3999999999999997E-2</v>
      </c>
      <c r="AB1563" s="27">
        <f t="shared" si="716"/>
        <v>0.152</v>
      </c>
      <c r="AC1563" s="27">
        <f t="shared" si="717"/>
        <v>0.06</v>
      </c>
      <c r="AD1563" s="27">
        <f t="shared" si="718"/>
        <v>9.4E-2</v>
      </c>
      <c r="AE1563" s="27">
        <f t="shared" si="719"/>
        <v>6.5999999999999948E-2</v>
      </c>
      <c r="AF1563" s="27">
        <f t="shared" si="720"/>
        <v>1</v>
      </c>
    </row>
    <row r="1564" spans="1:32" x14ac:dyDescent="0.15">
      <c r="A1564" s="24" t="s">
        <v>210</v>
      </c>
      <c r="B1564" s="28">
        <v>8</v>
      </c>
      <c r="C1564" s="28">
        <v>2</v>
      </c>
      <c r="D1564" s="28">
        <v>2</v>
      </c>
      <c r="E1564" s="28">
        <v>2</v>
      </c>
      <c r="F1564" s="28">
        <v>5</v>
      </c>
      <c r="G1564" s="28">
        <v>3</v>
      </c>
      <c r="H1564" s="28">
        <v>2</v>
      </c>
      <c r="I1564" s="28">
        <v>9</v>
      </c>
      <c r="J1564" s="28">
        <v>15</v>
      </c>
      <c r="K1564" s="28">
        <v>5</v>
      </c>
      <c r="L1564" s="28">
        <v>8</v>
      </c>
      <c r="M1564" s="28">
        <v>9</v>
      </c>
      <c r="N1564" s="28">
        <v>13</v>
      </c>
      <c r="O1564" s="28">
        <v>6</v>
      </c>
      <c r="P1564" s="29">
        <f t="shared" si="705"/>
        <v>89</v>
      </c>
      <c r="Q1564" s="21" t="s">
        <v>210</v>
      </c>
      <c r="R1564" s="30">
        <f t="shared" si="706"/>
        <v>0.09</v>
      </c>
      <c r="S1564" s="30">
        <f t="shared" si="707"/>
        <v>2.1999999999999999E-2</v>
      </c>
      <c r="T1564" s="30">
        <f t="shared" si="708"/>
        <v>2.1999999999999999E-2</v>
      </c>
      <c r="U1564" s="30">
        <f t="shared" si="709"/>
        <v>2.1999999999999999E-2</v>
      </c>
      <c r="V1564" s="30">
        <f t="shared" si="710"/>
        <v>5.6000000000000001E-2</v>
      </c>
      <c r="W1564" s="30">
        <f t="shared" si="711"/>
        <v>3.4000000000000002E-2</v>
      </c>
      <c r="X1564" s="30">
        <f t="shared" si="712"/>
        <v>2.1999999999999999E-2</v>
      </c>
      <c r="Y1564" s="30">
        <f t="shared" si="713"/>
        <v>0.10100000000000001</v>
      </c>
      <c r="Z1564" s="30">
        <f t="shared" si="714"/>
        <v>0.16900000000000001</v>
      </c>
      <c r="AA1564" s="30">
        <f t="shared" si="715"/>
        <v>5.6000000000000001E-2</v>
      </c>
      <c r="AB1564" s="30">
        <f t="shared" si="716"/>
        <v>0.09</v>
      </c>
      <c r="AC1564" s="30">
        <f t="shared" si="717"/>
        <v>0.10100000000000001</v>
      </c>
      <c r="AD1564" s="30">
        <f t="shared" si="718"/>
        <v>0.14599999999999999</v>
      </c>
      <c r="AE1564" s="30">
        <f t="shared" si="719"/>
        <v>6.899999999999995E-2</v>
      </c>
      <c r="AF1564" s="30">
        <f t="shared" si="720"/>
        <v>1</v>
      </c>
    </row>
    <row r="1565" spans="1:32" x14ac:dyDescent="0.15">
      <c r="A1565" s="24" t="s">
        <v>211</v>
      </c>
      <c r="B1565" s="28">
        <v>36</v>
      </c>
      <c r="C1565" s="28">
        <v>10</v>
      </c>
      <c r="D1565" s="28">
        <v>0</v>
      </c>
      <c r="E1565" s="28">
        <v>7</v>
      </c>
      <c r="F1565" s="28">
        <v>18</v>
      </c>
      <c r="G1565" s="28">
        <v>5</v>
      </c>
      <c r="H1565" s="28">
        <v>2</v>
      </c>
      <c r="I1565" s="28">
        <v>26</v>
      </c>
      <c r="J1565" s="28">
        <v>53</v>
      </c>
      <c r="K1565" s="28">
        <v>13</v>
      </c>
      <c r="L1565" s="28">
        <v>30</v>
      </c>
      <c r="M1565" s="28">
        <v>14</v>
      </c>
      <c r="N1565" s="28">
        <v>49</v>
      </c>
      <c r="O1565" s="28">
        <v>22</v>
      </c>
      <c r="P1565" s="29">
        <f t="shared" si="705"/>
        <v>285</v>
      </c>
      <c r="Q1565" s="21" t="s">
        <v>211</v>
      </c>
      <c r="R1565" s="30">
        <f t="shared" si="706"/>
        <v>0.126</v>
      </c>
      <c r="S1565" s="30">
        <f t="shared" si="707"/>
        <v>3.5000000000000003E-2</v>
      </c>
      <c r="T1565" s="30">
        <f t="shared" si="708"/>
        <v>0</v>
      </c>
      <c r="U1565" s="30">
        <f t="shared" si="709"/>
        <v>2.5000000000000001E-2</v>
      </c>
      <c r="V1565" s="30">
        <f t="shared" si="710"/>
        <v>6.3E-2</v>
      </c>
      <c r="W1565" s="30">
        <f t="shared" si="711"/>
        <v>1.7999999999999999E-2</v>
      </c>
      <c r="X1565" s="30">
        <f t="shared" si="712"/>
        <v>7.0000000000000001E-3</v>
      </c>
      <c r="Y1565" s="30">
        <f t="shared" si="713"/>
        <v>9.0999999999999998E-2</v>
      </c>
      <c r="Z1565" s="30">
        <f t="shared" si="714"/>
        <v>0.186</v>
      </c>
      <c r="AA1565" s="30">
        <f t="shared" si="715"/>
        <v>4.5999999999999999E-2</v>
      </c>
      <c r="AB1565" s="30">
        <f t="shared" si="716"/>
        <v>0.105</v>
      </c>
      <c r="AC1565" s="30">
        <f t="shared" si="717"/>
        <v>4.9000000000000002E-2</v>
      </c>
      <c r="AD1565" s="30">
        <f t="shared" si="718"/>
        <v>0.17199999999999999</v>
      </c>
      <c r="AE1565" s="30">
        <f t="shared" si="719"/>
        <v>7.6999999999999957E-2</v>
      </c>
      <c r="AF1565" s="30">
        <f t="shared" si="720"/>
        <v>1</v>
      </c>
    </row>
    <row r="1566" spans="1:32" x14ac:dyDescent="0.15">
      <c r="A1566" s="24" t="s">
        <v>212</v>
      </c>
      <c r="B1566" s="28">
        <v>17</v>
      </c>
      <c r="C1566" s="28">
        <v>17</v>
      </c>
      <c r="D1566" s="28">
        <v>2</v>
      </c>
      <c r="E1566" s="28">
        <v>14</v>
      </c>
      <c r="F1566" s="28">
        <v>22</v>
      </c>
      <c r="G1566" s="28">
        <v>4</v>
      </c>
      <c r="H1566" s="28">
        <v>2</v>
      </c>
      <c r="I1566" s="28">
        <v>18</v>
      </c>
      <c r="J1566" s="28">
        <v>73</v>
      </c>
      <c r="K1566" s="28">
        <v>12</v>
      </c>
      <c r="L1566" s="28">
        <v>38</v>
      </c>
      <c r="M1566" s="28">
        <v>28</v>
      </c>
      <c r="N1566" s="28">
        <v>33</v>
      </c>
      <c r="O1566" s="28">
        <v>17</v>
      </c>
      <c r="P1566" s="29">
        <f t="shared" si="705"/>
        <v>297</v>
      </c>
      <c r="Q1566" s="21" t="s">
        <v>212</v>
      </c>
      <c r="R1566" s="30">
        <f t="shared" si="706"/>
        <v>5.7000000000000002E-2</v>
      </c>
      <c r="S1566" s="30">
        <f t="shared" si="707"/>
        <v>5.7000000000000002E-2</v>
      </c>
      <c r="T1566" s="30">
        <f t="shared" si="708"/>
        <v>7.0000000000000001E-3</v>
      </c>
      <c r="U1566" s="30">
        <f t="shared" si="709"/>
        <v>4.7E-2</v>
      </c>
      <c r="V1566" s="30">
        <f t="shared" si="710"/>
        <v>7.3999999999999996E-2</v>
      </c>
      <c r="W1566" s="30">
        <f t="shared" si="711"/>
        <v>1.2999999999999999E-2</v>
      </c>
      <c r="X1566" s="30">
        <f t="shared" si="712"/>
        <v>7.0000000000000001E-3</v>
      </c>
      <c r="Y1566" s="30">
        <f t="shared" si="713"/>
        <v>6.0999999999999999E-2</v>
      </c>
      <c r="Z1566" s="30">
        <f t="shared" si="714"/>
        <v>0.246</v>
      </c>
      <c r="AA1566" s="30">
        <f t="shared" si="715"/>
        <v>0.04</v>
      </c>
      <c r="AB1566" s="30">
        <f t="shared" si="716"/>
        <v>0.128</v>
      </c>
      <c r="AC1566" s="30">
        <f t="shared" si="717"/>
        <v>9.4E-2</v>
      </c>
      <c r="AD1566" s="30">
        <f t="shared" si="718"/>
        <v>0.111</v>
      </c>
      <c r="AE1566" s="30">
        <f t="shared" si="719"/>
        <v>5.8000000000000052E-2</v>
      </c>
      <c r="AF1566" s="30">
        <f t="shared" si="720"/>
        <v>1</v>
      </c>
    </row>
    <row r="1567" spans="1:32" x14ac:dyDescent="0.15">
      <c r="A1567" s="24" t="s">
        <v>213</v>
      </c>
      <c r="B1567" s="28">
        <v>25</v>
      </c>
      <c r="C1567" s="28">
        <v>5</v>
      </c>
      <c r="D1567" s="28">
        <v>2</v>
      </c>
      <c r="E1567" s="28">
        <v>13</v>
      </c>
      <c r="F1567" s="28">
        <v>21</v>
      </c>
      <c r="G1567" s="28">
        <v>7</v>
      </c>
      <c r="H1567" s="28">
        <v>2</v>
      </c>
      <c r="I1567" s="28">
        <v>18</v>
      </c>
      <c r="J1567" s="28">
        <v>30</v>
      </c>
      <c r="K1567" s="28">
        <v>9</v>
      </c>
      <c r="L1567" s="28">
        <v>30</v>
      </c>
      <c r="M1567" s="28">
        <v>15</v>
      </c>
      <c r="N1567" s="28">
        <v>21</v>
      </c>
      <c r="O1567" s="28">
        <v>16</v>
      </c>
      <c r="P1567" s="29">
        <f t="shared" si="705"/>
        <v>214</v>
      </c>
      <c r="Q1567" s="21" t="s">
        <v>213</v>
      </c>
      <c r="R1567" s="30">
        <f t="shared" si="706"/>
        <v>0.11700000000000001</v>
      </c>
      <c r="S1567" s="30">
        <f t="shared" si="707"/>
        <v>2.3E-2</v>
      </c>
      <c r="T1567" s="30">
        <f t="shared" si="708"/>
        <v>8.9999999999999993E-3</v>
      </c>
      <c r="U1567" s="30">
        <f t="shared" si="709"/>
        <v>6.0999999999999999E-2</v>
      </c>
      <c r="V1567" s="30">
        <f t="shared" si="710"/>
        <v>9.8000000000000004E-2</v>
      </c>
      <c r="W1567" s="30">
        <f t="shared" si="711"/>
        <v>3.3000000000000002E-2</v>
      </c>
      <c r="X1567" s="30">
        <f t="shared" si="712"/>
        <v>8.9999999999999993E-3</v>
      </c>
      <c r="Y1567" s="30">
        <f t="shared" si="713"/>
        <v>8.4000000000000005E-2</v>
      </c>
      <c r="Z1567" s="30">
        <f t="shared" si="714"/>
        <v>0.14000000000000001</v>
      </c>
      <c r="AA1567" s="30">
        <f t="shared" si="715"/>
        <v>4.2000000000000003E-2</v>
      </c>
      <c r="AB1567" s="30">
        <f t="shared" si="716"/>
        <v>0.14000000000000001</v>
      </c>
      <c r="AC1567" s="30">
        <f t="shared" si="717"/>
        <v>7.0000000000000007E-2</v>
      </c>
      <c r="AD1567" s="30">
        <f t="shared" si="718"/>
        <v>9.8000000000000004E-2</v>
      </c>
      <c r="AE1567" s="30">
        <f t="shared" si="719"/>
        <v>7.5999999999999956E-2</v>
      </c>
      <c r="AF1567" s="30">
        <f t="shared" si="720"/>
        <v>1</v>
      </c>
    </row>
    <row r="1568" spans="1:32" ht="11.25" thickBot="1" x14ac:dyDescent="0.2">
      <c r="A1568" s="31" t="s">
        <v>214</v>
      </c>
      <c r="B1568" s="32">
        <f t="shared" ref="B1568:O1568" si="722">SUM(B1563:B1567)</f>
        <v>221</v>
      </c>
      <c r="C1568" s="32">
        <f t="shared" si="722"/>
        <v>68</v>
      </c>
      <c r="D1568" s="32">
        <f t="shared" si="722"/>
        <v>19</v>
      </c>
      <c r="E1568" s="32">
        <f t="shared" si="722"/>
        <v>91</v>
      </c>
      <c r="F1568" s="32">
        <f t="shared" si="722"/>
        <v>169</v>
      </c>
      <c r="G1568" s="32">
        <f t="shared" si="722"/>
        <v>58</v>
      </c>
      <c r="H1568" s="32">
        <f t="shared" si="722"/>
        <v>26</v>
      </c>
      <c r="I1568" s="32">
        <f t="shared" si="722"/>
        <v>126</v>
      </c>
      <c r="J1568" s="32">
        <f t="shared" si="722"/>
        <v>350</v>
      </c>
      <c r="K1568" s="32">
        <f t="shared" si="722"/>
        <v>87</v>
      </c>
      <c r="L1568" s="32">
        <f t="shared" si="722"/>
        <v>270</v>
      </c>
      <c r="M1568" s="32">
        <f t="shared" si="722"/>
        <v>131</v>
      </c>
      <c r="N1568" s="32">
        <f t="shared" si="722"/>
        <v>217</v>
      </c>
      <c r="O1568" s="32">
        <f t="shared" si="722"/>
        <v>132</v>
      </c>
      <c r="P1568" s="32">
        <f t="shared" si="705"/>
        <v>1965</v>
      </c>
      <c r="Q1568" s="31" t="s">
        <v>214</v>
      </c>
      <c r="R1568" s="33">
        <f t="shared" si="706"/>
        <v>0.112</v>
      </c>
      <c r="S1568" s="33">
        <f t="shared" si="707"/>
        <v>3.5000000000000003E-2</v>
      </c>
      <c r="T1568" s="33">
        <f t="shared" si="708"/>
        <v>0.01</v>
      </c>
      <c r="U1568" s="33">
        <f t="shared" si="709"/>
        <v>4.5999999999999999E-2</v>
      </c>
      <c r="V1568" s="33">
        <f t="shared" si="710"/>
        <v>8.5999999999999993E-2</v>
      </c>
      <c r="W1568" s="33">
        <f t="shared" si="711"/>
        <v>0.03</v>
      </c>
      <c r="X1568" s="33">
        <f t="shared" si="712"/>
        <v>1.2999999999999999E-2</v>
      </c>
      <c r="Y1568" s="33">
        <f t="shared" si="713"/>
        <v>6.4000000000000001E-2</v>
      </c>
      <c r="Z1568" s="33">
        <f t="shared" si="714"/>
        <v>0.17799999999999999</v>
      </c>
      <c r="AA1568" s="33">
        <f t="shared" si="715"/>
        <v>4.3999999999999997E-2</v>
      </c>
      <c r="AB1568" s="33">
        <f t="shared" si="716"/>
        <v>0.13700000000000001</v>
      </c>
      <c r="AC1568" s="33">
        <f t="shared" si="717"/>
        <v>6.7000000000000004E-2</v>
      </c>
      <c r="AD1568" s="33">
        <f t="shared" si="718"/>
        <v>0.11</v>
      </c>
      <c r="AE1568" s="33">
        <f t="shared" si="719"/>
        <v>6.7999999999999949E-2</v>
      </c>
      <c r="AF1568" s="33">
        <f t="shared" si="720"/>
        <v>1</v>
      </c>
    </row>
    <row r="1569" spans="1:32" ht="11.25" thickTop="1" x14ac:dyDescent="0.15">
      <c r="A1569" s="34" t="s">
        <v>215</v>
      </c>
      <c r="B1569" s="25">
        <v>226</v>
      </c>
      <c r="C1569" s="25">
        <v>110</v>
      </c>
      <c r="D1569" s="25">
        <v>18</v>
      </c>
      <c r="E1569" s="25">
        <v>156</v>
      </c>
      <c r="F1569" s="25">
        <v>259</v>
      </c>
      <c r="G1569" s="25">
        <v>79</v>
      </c>
      <c r="H1569" s="25">
        <v>34</v>
      </c>
      <c r="I1569" s="25">
        <v>182</v>
      </c>
      <c r="J1569" s="25">
        <v>480</v>
      </c>
      <c r="K1569" s="25">
        <v>208</v>
      </c>
      <c r="L1569" s="25">
        <v>317</v>
      </c>
      <c r="M1569" s="25">
        <v>205</v>
      </c>
      <c r="N1569" s="25">
        <v>244</v>
      </c>
      <c r="O1569" s="25">
        <v>164</v>
      </c>
      <c r="P1569" s="26">
        <f t="shared" si="705"/>
        <v>2682</v>
      </c>
      <c r="Q1569" s="35" t="s">
        <v>215</v>
      </c>
      <c r="R1569" s="27">
        <f t="shared" si="706"/>
        <v>8.4000000000000005E-2</v>
      </c>
      <c r="S1569" s="27">
        <f t="shared" si="707"/>
        <v>4.1000000000000002E-2</v>
      </c>
      <c r="T1569" s="27">
        <f t="shared" si="708"/>
        <v>7.0000000000000001E-3</v>
      </c>
      <c r="U1569" s="27">
        <f t="shared" si="709"/>
        <v>5.8000000000000003E-2</v>
      </c>
      <c r="V1569" s="27">
        <f t="shared" si="710"/>
        <v>9.7000000000000003E-2</v>
      </c>
      <c r="W1569" s="27">
        <f t="shared" si="711"/>
        <v>2.9000000000000001E-2</v>
      </c>
      <c r="X1569" s="27">
        <f t="shared" si="712"/>
        <v>1.2999999999999999E-2</v>
      </c>
      <c r="Y1569" s="27">
        <f t="shared" si="713"/>
        <v>6.8000000000000005E-2</v>
      </c>
      <c r="Z1569" s="27">
        <f t="shared" si="714"/>
        <v>0.17899999999999999</v>
      </c>
      <c r="AA1569" s="27">
        <f t="shared" si="715"/>
        <v>7.8E-2</v>
      </c>
      <c r="AB1569" s="27">
        <f t="shared" si="716"/>
        <v>0.11799999999999999</v>
      </c>
      <c r="AC1569" s="27">
        <f t="shared" si="717"/>
        <v>7.5999999999999998E-2</v>
      </c>
      <c r="AD1569" s="27">
        <f t="shared" si="718"/>
        <v>9.0999999999999998E-2</v>
      </c>
      <c r="AE1569" s="27">
        <f t="shared" si="719"/>
        <v>6.1000000000000054E-2</v>
      </c>
      <c r="AF1569" s="27">
        <f t="shared" si="720"/>
        <v>1</v>
      </c>
    </row>
    <row r="1570" spans="1:32" x14ac:dyDescent="0.15">
      <c r="A1570" s="24" t="s">
        <v>216</v>
      </c>
      <c r="B1570" s="28">
        <v>74</v>
      </c>
      <c r="C1570" s="28">
        <v>20</v>
      </c>
      <c r="D1570" s="28">
        <v>5</v>
      </c>
      <c r="E1570" s="28">
        <v>30</v>
      </c>
      <c r="F1570" s="28">
        <v>73</v>
      </c>
      <c r="G1570" s="28">
        <v>16</v>
      </c>
      <c r="H1570" s="28">
        <v>8</v>
      </c>
      <c r="I1570" s="28">
        <v>38</v>
      </c>
      <c r="J1570" s="28">
        <v>113</v>
      </c>
      <c r="K1570" s="28">
        <v>41</v>
      </c>
      <c r="L1570" s="28">
        <v>85</v>
      </c>
      <c r="M1570" s="28">
        <v>57</v>
      </c>
      <c r="N1570" s="28">
        <v>55</v>
      </c>
      <c r="O1570" s="28">
        <v>28</v>
      </c>
      <c r="P1570" s="29">
        <f t="shared" si="705"/>
        <v>643</v>
      </c>
      <c r="Q1570" s="21" t="s">
        <v>216</v>
      </c>
      <c r="R1570" s="30">
        <f t="shared" si="706"/>
        <v>0.115</v>
      </c>
      <c r="S1570" s="30">
        <f t="shared" si="707"/>
        <v>3.1E-2</v>
      </c>
      <c r="T1570" s="30">
        <f t="shared" si="708"/>
        <v>8.0000000000000002E-3</v>
      </c>
      <c r="U1570" s="30">
        <f t="shared" si="709"/>
        <v>4.7E-2</v>
      </c>
      <c r="V1570" s="30">
        <f t="shared" si="710"/>
        <v>0.114</v>
      </c>
      <c r="W1570" s="30">
        <f t="shared" si="711"/>
        <v>2.5000000000000001E-2</v>
      </c>
      <c r="X1570" s="30">
        <f t="shared" si="712"/>
        <v>1.2E-2</v>
      </c>
      <c r="Y1570" s="30">
        <f t="shared" si="713"/>
        <v>5.8999999999999997E-2</v>
      </c>
      <c r="Z1570" s="30">
        <f t="shared" si="714"/>
        <v>0.17599999999999999</v>
      </c>
      <c r="AA1570" s="30">
        <f t="shared" si="715"/>
        <v>6.4000000000000001E-2</v>
      </c>
      <c r="AB1570" s="30">
        <f t="shared" si="716"/>
        <v>0.13200000000000001</v>
      </c>
      <c r="AC1570" s="30">
        <f t="shared" si="717"/>
        <v>8.8999999999999996E-2</v>
      </c>
      <c r="AD1570" s="30">
        <f t="shared" si="718"/>
        <v>8.5999999999999993E-2</v>
      </c>
      <c r="AE1570" s="30">
        <f t="shared" si="719"/>
        <v>4.2000000000000037E-2</v>
      </c>
      <c r="AF1570" s="30">
        <f t="shared" si="720"/>
        <v>1</v>
      </c>
    </row>
    <row r="1571" spans="1:32" x14ac:dyDescent="0.15">
      <c r="A1571" s="24" t="s">
        <v>217</v>
      </c>
      <c r="B1571" s="28">
        <v>2</v>
      </c>
      <c r="C1571" s="28">
        <v>0</v>
      </c>
      <c r="D1571" s="28">
        <v>0</v>
      </c>
      <c r="E1571" s="28">
        <v>4</v>
      </c>
      <c r="F1571" s="28">
        <v>5</v>
      </c>
      <c r="G1571" s="28">
        <v>2</v>
      </c>
      <c r="H1571" s="28">
        <v>2</v>
      </c>
      <c r="I1571" s="28">
        <v>2</v>
      </c>
      <c r="J1571" s="28">
        <v>8</v>
      </c>
      <c r="K1571" s="28">
        <v>7</v>
      </c>
      <c r="L1571" s="28">
        <v>9</v>
      </c>
      <c r="M1571" s="28">
        <v>4</v>
      </c>
      <c r="N1571" s="28">
        <v>4</v>
      </c>
      <c r="O1571" s="28">
        <v>3</v>
      </c>
      <c r="P1571" s="29">
        <f t="shared" si="705"/>
        <v>52</v>
      </c>
      <c r="Q1571" s="21" t="s">
        <v>217</v>
      </c>
      <c r="R1571" s="30">
        <f t="shared" si="706"/>
        <v>3.7999999999999999E-2</v>
      </c>
      <c r="S1571" s="30">
        <f t="shared" si="707"/>
        <v>0</v>
      </c>
      <c r="T1571" s="30">
        <f t="shared" si="708"/>
        <v>0</v>
      </c>
      <c r="U1571" s="30">
        <f t="shared" si="709"/>
        <v>7.6999999999999999E-2</v>
      </c>
      <c r="V1571" s="30">
        <f t="shared" si="710"/>
        <v>9.6000000000000002E-2</v>
      </c>
      <c r="W1571" s="30">
        <f t="shared" si="711"/>
        <v>3.7999999999999999E-2</v>
      </c>
      <c r="X1571" s="30">
        <f t="shared" si="712"/>
        <v>3.7999999999999999E-2</v>
      </c>
      <c r="Y1571" s="30">
        <f t="shared" si="713"/>
        <v>3.7999999999999999E-2</v>
      </c>
      <c r="Z1571" s="30">
        <f t="shared" si="714"/>
        <v>0.154</v>
      </c>
      <c r="AA1571" s="30">
        <f t="shared" si="715"/>
        <v>0.13500000000000001</v>
      </c>
      <c r="AB1571" s="30">
        <f t="shared" si="716"/>
        <v>0.17299999999999999</v>
      </c>
      <c r="AC1571" s="30">
        <f t="shared" si="717"/>
        <v>7.6999999999999999E-2</v>
      </c>
      <c r="AD1571" s="30">
        <f t="shared" si="718"/>
        <v>7.6999999999999999E-2</v>
      </c>
      <c r="AE1571" s="30">
        <f t="shared" si="719"/>
        <v>5.9000000000000163E-2</v>
      </c>
      <c r="AF1571" s="30">
        <f t="shared" si="720"/>
        <v>1</v>
      </c>
    </row>
    <row r="1572" spans="1:32" x14ac:dyDescent="0.15">
      <c r="A1572" s="24" t="s">
        <v>218</v>
      </c>
      <c r="B1572" s="28">
        <v>35</v>
      </c>
      <c r="C1572" s="28">
        <v>17</v>
      </c>
      <c r="D1572" s="28">
        <v>4</v>
      </c>
      <c r="E1572" s="28">
        <v>14</v>
      </c>
      <c r="F1572" s="28">
        <v>20</v>
      </c>
      <c r="G1572" s="28">
        <v>10</v>
      </c>
      <c r="H1572" s="28">
        <v>6</v>
      </c>
      <c r="I1572" s="28">
        <v>25</v>
      </c>
      <c r="J1572" s="28">
        <v>58</v>
      </c>
      <c r="K1572" s="28">
        <v>17</v>
      </c>
      <c r="L1572" s="28">
        <v>43</v>
      </c>
      <c r="M1572" s="28">
        <v>34</v>
      </c>
      <c r="N1572" s="28">
        <v>28</v>
      </c>
      <c r="O1572" s="28">
        <v>22</v>
      </c>
      <c r="P1572" s="29">
        <f t="shared" si="705"/>
        <v>333</v>
      </c>
      <c r="Q1572" s="21" t="s">
        <v>218</v>
      </c>
      <c r="R1572" s="30">
        <f t="shared" si="706"/>
        <v>0.105</v>
      </c>
      <c r="S1572" s="30">
        <f t="shared" si="707"/>
        <v>5.0999999999999997E-2</v>
      </c>
      <c r="T1572" s="30">
        <f t="shared" si="708"/>
        <v>1.2E-2</v>
      </c>
      <c r="U1572" s="30">
        <f t="shared" si="709"/>
        <v>4.2000000000000003E-2</v>
      </c>
      <c r="V1572" s="30">
        <f t="shared" si="710"/>
        <v>0.06</v>
      </c>
      <c r="W1572" s="30">
        <f t="shared" si="711"/>
        <v>0.03</v>
      </c>
      <c r="X1572" s="30">
        <f t="shared" si="712"/>
        <v>1.7999999999999999E-2</v>
      </c>
      <c r="Y1572" s="30">
        <f t="shared" si="713"/>
        <v>7.4999999999999997E-2</v>
      </c>
      <c r="Z1572" s="30">
        <f t="shared" si="714"/>
        <v>0.17399999999999999</v>
      </c>
      <c r="AA1572" s="30">
        <f t="shared" si="715"/>
        <v>5.0999999999999997E-2</v>
      </c>
      <c r="AB1572" s="30">
        <f t="shared" si="716"/>
        <v>0.129</v>
      </c>
      <c r="AC1572" s="30">
        <f t="shared" si="717"/>
        <v>0.10199999999999999</v>
      </c>
      <c r="AD1572" s="30">
        <f t="shared" si="718"/>
        <v>8.4000000000000005E-2</v>
      </c>
      <c r="AE1572" s="30">
        <f t="shared" si="719"/>
        <v>6.6999999999999948E-2</v>
      </c>
      <c r="AF1572" s="30">
        <f t="shared" si="720"/>
        <v>1</v>
      </c>
    </row>
    <row r="1573" spans="1:32" x14ac:dyDescent="0.15">
      <c r="A1573" s="24" t="s">
        <v>219</v>
      </c>
      <c r="B1573" s="28">
        <v>82</v>
      </c>
      <c r="C1573" s="28">
        <v>4</v>
      </c>
      <c r="D1573" s="28">
        <v>2</v>
      </c>
      <c r="E1573" s="28">
        <v>9</v>
      </c>
      <c r="F1573" s="28">
        <v>20</v>
      </c>
      <c r="G1573" s="28">
        <v>4</v>
      </c>
      <c r="H1573" s="28">
        <v>6</v>
      </c>
      <c r="I1573" s="28">
        <v>14</v>
      </c>
      <c r="J1573" s="28">
        <v>45</v>
      </c>
      <c r="K1573" s="28">
        <v>12</v>
      </c>
      <c r="L1573" s="28">
        <v>34</v>
      </c>
      <c r="M1573" s="28">
        <v>20</v>
      </c>
      <c r="N1573" s="28">
        <v>27</v>
      </c>
      <c r="O1573" s="28">
        <v>22</v>
      </c>
      <c r="P1573" s="29">
        <f t="shared" si="705"/>
        <v>301</v>
      </c>
      <c r="Q1573" s="21" t="s">
        <v>219</v>
      </c>
      <c r="R1573" s="30">
        <f t="shared" si="706"/>
        <v>0.27200000000000002</v>
      </c>
      <c r="S1573" s="30">
        <f t="shared" si="707"/>
        <v>1.2999999999999999E-2</v>
      </c>
      <c r="T1573" s="30">
        <f t="shared" si="708"/>
        <v>7.0000000000000001E-3</v>
      </c>
      <c r="U1573" s="30">
        <f t="shared" si="709"/>
        <v>0.03</v>
      </c>
      <c r="V1573" s="30">
        <f t="shared" si="710"/>
        <v>6.6000000000000003E-2</v>
      </c>
      <c r="W1573" s="30">
        <f t="shared" si="711"/>
        <v>1.2999999999999999E-2</v>
      </c>
      <c r="X1573" s="30">
        <f t="shared" si="712"/>
        <v>0.02</v>
      </c>
      <c r="Y1573" s="30">
        <f t="shared" si="713"/>
        <v>4.7E-2</v>
      </c>
      <c r="Z1573" s="30">
        <f t="shared" si="714"/>
        <v>0.15</v>
      </c>
      <c r="AA1573" s="30">
        <f t="shared" si="715"/>
        <v>0.04</v>
      </c>
      <c r="AB1573" s="30">
        <f t="shared" si="716"/>
        <v>0.113</v>
      </c>
      <c r="AC1573" s="30">
        <f t="shared" si="717"/>
        <v>6.6000000000000003E-2</v>
      </c>
      <c r="AD1573" s="30">
        <f t="shared" si="718"/>
        <v>0.09</v>
      </c>
      <c r="AE1573" s="30">
        <f t="shared" si="719"/>
        <v>7.2999999999999843E-2</v>
      </c>
      <c r="AF1573" s="30">
        <f t="shared" si="720"/>
        <v>1</v>
      </c>
    </row>
    <row r="1574" spans="1:32" x14ac:dyDescent="0.15">
      <c r="A1574" s="24" t="s">
        <v>220</v>
      </c>
      <c r="B1574" s="28">
        <v>20</v>
      </c>
      <c r="C1574" s="28">
        <v>7</v>
      </c>
      <c r="D1574" s="28">
        <v>1</v>
      </c>
      <c r="E1574" s="28">
        <v>11</v>
      </c>
      <c r="F1574" s="28">
        <v>16</v>
      </c>
      <c r="G1574" s="28">
        <v>6</v>
      </c>
      <c r="H1574" s="28">
        <v>5</v>
      </c>
      <c r="I1574" s="28">
        <v>14</v>
      </c>
      <c r="J1574" s="28">
        <v>31</v>
      </c>
      <c r="K1574" s="28">
        <v>10</v>
      </c>
      <c r="L1574" s="28">
        <v>18</v>
      </c>
      <c r="M1574" s="28">
        <v>17</v>
      </c>
      <c r="N1574" s="28">
        <v>22</v>
      </c>
      <c r="O1574" s="28">
        <v>10</v>
      </c>
      <c r="P1574" s="29">
        <f t="shared" si="705"/>
        <v>188</v>
      </c>
      <c r="Q1574" s="21" t="s">
        <v>220</v>
      </c>
      <c r="R1574" s="30">
        <f t="shared" si="706"/>
        <v>0.106</v>
      </c>
      <c r="S1574" s="30">
        <f t="shared" si="707"/>
        <v>3.6999999999999998E-2</v>
      </c>
      <c r="T1574" s="30">
        <f t="shared" si="708"/>
        <v>5.0000000000000001E-3</v>
      </c>
      <c r="U1574" s="30">
        <f t="shared" si="709"/>
        <v>5.8999999999999997E-2</v>
      </c>
      <c r="V1574" s="30">
        <f t="shared" si="710"/>
        <v>8.5000000000000006E-2</v>
      </c>
      <c r="W1574" s="30">
        <f t="shared" si="711"/>
        <v>3.2000000000000001E-2</v>
      </c>
      <c r="X1574" s="30">
        <f t="shared" si="712"/>
        <v>2.7E-2</v>
      </c>
      <c r="Y1574" s="30">
        <f t="shared" si="713"/>
        <v>7.3999999999999996E-2</v>
      </c>
      <c r="Z1574" s="30">
        <f t="shared" si="714"/>
        <v>0.16500000000000001</v>
      </c>
      <c r="AA1574" s="30">
        <f t="shared" si="715"/>
        <v>5.2999999999999999E-2</v>
      </c>
      <c r="AB1574" s="30">
        <f t="shared" si="716"/>
        <v>9.6000000000000002E-2</v>
      </c>
      <c r="AC1574" s="30">
        <f t="shared" si="717"/>
        <v>0.09</v>
      </c>
      <c r="AD1574" s="30">
        <f t="shared" si="718"/>
        <v>0.11700000000000001</v>
      </c>
      <c r="AE1574" s="30">
        <f t="shared" si="719"/>
        <v>5.4000000000000048E-2</v>
      </c>
      <c r="AF1574" s="30">
        <f t="shared" si="720"/>
        <v>1</v>
      </c>
    </row>
    <row r="1575" spans="1:32" x14ac:dyDescent="0.15">
      <c r="A1575" s="24" t="s">
        <v>221</v>
      </c>
      <c r="B1575" s="28">
        <v>8</v>
      </c>
      <c r="C1575" s="28">
        <v>7</v>
      </c>
      <c r="D1575" s="28">
        <v>3</v>
      </c>
      <c r="E1575" s="28">
        <v>6</v>
      </c>
      <c r="F1575" s="28">
        <v>10</v>
      </c>
      <c r="G1575" s="28">
        <v>5</v>
      </c>
      <c r="H1575" s="28">
        <v>1</v>
      </c>
      <c r="I1575" s="28">
        <v>9</v>
      </c>
      <c r="J1575" s="28">
        <v>14</v>
      </c>
      <c r="K1575" s="28">
        <v>6</v>
      </c>
      <c r="L1575" s="28">
        <v>13</v>
      </c>
      <c r="M1575" s="28">
        <v>6</v>
      </c>
      <c r="N1575" s="28">
        <v>5</v>
      </c>
      <c r="O1575" s="28">
        <v>3</v>
      </c>
      <c r="P1575" s="29">
        <f t="shared" si="705"/>
        <v>96</v>
      </c>
      <c r="Q1575" s="21" t="s">
        <v>221</v>
      </c>
      <c r="R1575" s="30">
        <f t="shared" si="706"/>
        <v>8.3000000000000004E-2</v>
      </c>
      <c r="S1575" s="30">
        <f t="shared" si="707"/>
        <v>7.2999999999999995E-2</v>
      </c>
      <c r="T1575" s="30">
        <f t="shared" si="708"/>
        <v>3.1E-2</v>
      </c>
      <c r="U1575" s="30">
        <f t="shared" si="709"/>
        <v>6.3E-2</v>
      </c>
      <c r="V1575" s="30">
        <f t="shared" si="710"/>
        <v>0.104</v>
      </c>
      <c r="W1575" s="30">
        <f t="shared" si="711"/>
        <v>5.1999999999999998E-2</v>
      </c>
      <c r="X1575" s="30">
        <f t="shared" si="712"/>
        <v>0.01</v>
      </c>
      <c r="Y1575" s="30">
        <f t="shared" si="713"/>
        <v>9.4E-2</v>
      </c>
      <c r="Z1575" s="30">
        <f t="shared" si="714"/>
        <v>0.14599999999999999</v>
      </c>
      <c r="AA1575" s="30">
        <f t="shared" si="715"/>
        <v>6.3E-2</v>
      </c>
      <c r="AB1575" s="30">
        <f t="shared" si="716"/>
        <v>0.13500000000000001</v>
      </c>
      <c r="AC1575" s="30">
        <f t="shared" si="717"/>
        <v>6.3E-2</v>
      </c>
      <c r="AD1575" s="30">
        <f t="shared" si="718"/>
        <v>5.1999999999999998E-2</v>
      </c>
      <c r="AE1575" s="30">
        <f t="shared" si="719"/>
        <v>3.0999999999999917E-2</v>
      </c>
      <c r="AF1575" s="30">
        <f t="shared" si="720"/>
        <v>1</v>
      </c>
    </row>
    <row r="1576" spans="1:32" x14ac:dyDescent="0.15">
      <c r="A1576" s="24" t="s">
        <v>222</v>
      </c>
      <c r="B1576" s="28">
        <v>10</v>
      </c>
      <c r="C1576" s="28">
        <v>8</v>
      </c>
      <c r="D1576" s="28">
        <v>0</v>
      </c>
      <c r="E1576" s="28">
        <v>2</v>
      </c>
      <c r="F1576" s="28">
        <v>10</v>
      </c>
      <c r="G1576" s="28">
        <v>1</v>
      </c>
      <c r="H1576" s="28">
        <v>1</v>
      </c>
      <c r="I1576" s="28">
        <v>2</v>
      </c>
      <c r="J1576" s="28">
        <v>16</v>
      </c>
      <c r="K1576" s="28">
        <v>6</v>
      </c>
      <c r="L1576" s="28">
        <v>7</v>
      </c>
      <c r="M1576" s="28">
        <v>2</v>
      </c>
      <c r="N1576" s="28">
        <v>7</v>
      </c>
      <c r="O1576" s="28">
        <v>3</v>
      </c>
      <c r="P1576" s="29">
        <f t="shared" si="705"/>
        <v>75</v>
      </c>
      <c r="Q1576" s="21" t="s">
        <v>222</v>
      </c>
      <c r="R1576" s="30">
        <f t="shared" si="706"/>
        <v>0.13300000000000001</v>
      </c>
      <c r="S1576" s="30">
        <f t="shared" si="707"/>
        <v>0.107</v>
      </c>
      <c r="T1576" s="30">
        <f t="shared" si="708"/>
        <v>0</v>
      </c>
      <c r="U1576" s="30">
        <f t="shared" si="709"/>
        <v>2.7E-2</v>
      </c>
      <c r="V1576" s="30">
        <f t="shared" si="710"/>
        <v>0.13300000000000001</v>
      </c>
      <c r="W1576" s="30">
        <f t="shared" si="711"/>
        <v>1.2999999999999999E-2</v>
      </c>
      <c r="X1576" s="30">
        <f t="shared" si="712"/>
        <v>1.2999999999999999E-2</v>
      </c>
      <c r="Y1576" s="30">
        <f t="shared" si="713"/>
        <v>2.7E-2</v>
      </c>
      <c r="Z1576" s="30">
        <f t="shared" si="714"/>
        <v>0.21299999999999999</v>
      </c>
      <c r="AA1576" s="30">
        <f t="shared" si="715"/>
        <v>0.08</v>
      </c>
      <c r="AB1576" s="30">
        <f t="shared" si="716"/>
        <v>9.2999999999999999E-2</v>
      </c>
      <c r="AC1576" s="30">
        <f t="shared" si="717"/>
        <v>2.7E-2</v>
      </c>
      <c r="AD1576" s="30">
        <f t="shared" si="718"/>
        <v>9.2999999999999999E-2</v>
      </c>
      <c r="AE1576" s="30">
        <f t="shared" si="719"/>
        <v>4.1000000000000036E-2</v>
      </c>
      <c r="AF1576" s="30">
        <f t="shared" si="720"/>
        <v>1</v>
      </c>
    </row>
    <row r="1577" spans="1:32" x14ac:dyDescent="0.15">
      <c r="A1577" s="24" t="s">
        <v>223</v>
      </c>
      <c r="B1577" s="28">
        <v>6</v>
      </c>
      <c r="C1577" s="28">
        <v>5</v>
      </c>
      <c r="D1577" s="28">
        <v>0</v>
      </c>
      <c r="E1577" s="28">
        <v>3</v>
      </c>
      <c r="F1577" s="28">
        <v>5</v>
      </c>
      <c r="G1577" s="28">
        <v>2</v>
      </c>
      <c r="H1577" s="28">
        <v>0</v>
      </c>
      <c r="I1577" s="28">
        <v>3</v>
      </c>
      <c r="J1577" s="28">
        <v>9</v>
      </c>
      <c r="K1577" s="28">
        <v>3</v>
      </c>
      <c r="L1577" s="28">
        <v>7</v>
      </c>
      <c r="M1577" s="28">
        <v>8</v>
      </c>
      <c r="N1577" s="28">
        <v>12</v>
      </c>
      <c r="O1577" s="28">
        <v>2</v>
      </c>
      <c r="P1577" s="29">
        <f t="shared" si="705"/>
        <v>65</v>
      </c>
      <c r="Q1577" s="21" t="s">
        <v>223</v>
      </c>
      <c r="R1577" s="30">
        <f t="shared" si="706"/>
        <v>9.1999999999999998E-2</v>
      </c>
      <c r="S1577" s="30">
        <f t="shared" si="707"/>
        <v>7.6999999999999999E-2</v>
      </c>
      <c r="T1577" s="30">
        <f t="shared" si="708"/>
        <v>0</v>
      </c>
      <c r="U1577" s="30">
        <f t="shared" si="709"/>
        <v>4.5999999999999999E-2</v>
      </c>
      <c r="V1577" s="30">
        <f t="shared" si="710"/>
        <v>7.6999999999999999E-2</v>
      </c>
      <c r="W1577" s="30">
        <f t="shared" si="711"/>
        <v>3.1E-2</v>
      </c>
      <c r="X1577" s="30">
        <f t="shared" si="712"/>
        <v>0</v>
      </c>
      <c r="Y1577" s="30">
        <f t="shared" si="713"/>
        <v>4.5999999999999999E-2</v>
      </c>
      <c r="Z1577" s="30">
        <f t="shared" si="714"/>
        <v>0.13800000000000001</v>
      </c>
      <c r="AA1577" s="30">
        <f t="shared" si="715"/>
        <v>4.5999999999999999E-2</v>
      </c>
      <c r="AB1577" s="30">
        <f t="shared" si="716"/>
        <v>0.108</v>
      </c>
      <c r="AC1577" s="30">
        <f t="shared" si="717"/>
        <v>0.123</v>
      </c>
      <c r="AD1577" s="30">
        <f t="shared" si="718"/>
        <v>0.185</v>
      </c>
      <c r="AE1577" s="30">
        <f t="shared" si="719"/>
        <v>3.1000000000000139E-2</v>
      </c>
      <c r="AF1577" s="30">
        <f t="shared" si="720"/>
        <v>1</v>
      </c>
    </row>
    <row r="1578" spans="1:32" ht="11.25" thickBot="1" x14ac:dyDescent="0.2">
      <c r="A1578" s="31" t="s">
        <v>224</v>
      </c>
      <c r="B1578" s="32">
        <f t="shared" ref="B1578:O1578" si="723">SUM(B1569:B1577)</f>
        <v>463</v>
      </c>
      <c r="C1578" s="32">
        <f t="shared" si="723"/>
        <v>178</v>
      </c>
      <c r="D1578" s="32">
        <f t="shared" si="723"/>
        <v>33</v>
      </c>
      <c r="E1578" s="32">
        <f t="shared" si="723"/>
        <v>235</v>
      </c>
      <c r="F1578" s="32">
        <f t="shared" si="723"/>
        <v>418</v>
      </c>
      <c r="G1578" s="32">
        <f t="shared" si="723"/>
        <v>125</v>
      </c>
      <c r="H1578" s="32">
        <f t="shared" si="723"/>
        <v>63</v>
      </c>
      <c r="I1578" s="32">
        <f t="shared" si="723"/>
        <v>289</v>
      </c>
      <c r="J1578" s="32">
        <f t="shared" si="723"/>
        <v>774</v>
      </c>
      <c r="K1578" s="32">
        <f t="shared" si="723"/>
        <v>310</v>
      </c>
      <c r="L1578" s="32">
        <f t="shared" si="723"/>
        <v>533</v>
      </c>
      <c r="M1578" s="32">
        <f t="shared" si="723"/>
        <v>353</v>
      </c>
      <c r="N1578" s="32">
        <f t="shared" si="723"/>
        <v>404</v>
      </c>
      <c r="O1578" s="32">
        <f t="shared" si="723"/>
        <v>257</v>
      </c>
      <c r="P1578" s="32">
        <f t="shared" si="705"/>
        <v>4435</v>
      </c>
      <c r="Q1578" s="31" t="s">
        <v>224</v>
      </c>
      <c r="R1578" s="33">
        <f t="shared" si="706"/>
        <v>0.104</v>
      </c>
      <c r="S1578" s="33">
        <f t="shared" si="707"/>
        <v>0.04</v>
      </c>
      <c r="T1578" s="33">
        <f t="shared" si="708"/>
        <v>7.0000000000000001E-3</v>
      </c>
      <c r="U1578" s="33">
        <f t="shared" si="709"/>
        <v>5.2999999999999999E-2</v>
      </c>
      <c r="V1578" s="33">
        <f t="shared" si="710"/>
        <v>9.4E-2</v>
      </c>
      <c r="W1578" s="33">
        <f t="shared" si="711"/>
        <v>2.8000000000000001E-2</v>
      </c>
      <c r="X1578" s="33">
        <f t="shared" si="712"/>
        <v>1.4E-2</v>
      </c>
      <c r="Y1578" s="33">
        <f t="shared" si="713"/>
        <v>6.5000000000000002E-2</v>
      </c>
      <c r="Z1578" s="33">
        <f t="shared" si="714"/>
        <v>0.17499999999999999</v>
      </c>
      <c r="AA1578" s="33">
        <f t="shared" si="715"/>
        <v>7.0000000000000007E-2</v>
      </c>
      <c r="AB1578" s="33">
        <f t="shared" si="716"/>
        <v>0.12</v>
      </c>
      <c r="AC1578" s="33">
        <f t="shared" si="717"/>
        <v>0.08</v>
      </c>
      <c r="AD1578" s="33">
        <f t="shared" si="718"/>
        <v>9.0999999999999998E-2</v>
      </c>
      <c r="AE1578" s="33">
        <f t="shared" si="719"/>
        <v>5.8999999999999941E-2</v>
      </c>
      <c r="AF1578" s="33">
        <f t="shared" si="720"/>
        <v>1</v>
      </c>
    </row>
    <row r="1579" spans="1:32" ht="11.25" thickTop="1" x14ac:dyDescent="0.15">
      <c r="A1579" s="35" t="s">
        <v>225</v>
      </c>
      <c r="B1579" s="26">
        <f t="shared" ref="B1579:O1579" si="724">SUM(B1578,B1568,B1562)</f>
        <v>1096</v>
      </c>
      <c r="C1579" s="26">
        <f t="shared" si="724"/>
        <v>395</v>
      </c>
      <c r="D1579" s="26">
        <f t="shared" si="724"/>
        <v>81</v>
      </c>
      <c r="E1579" s="26">
        <f t="shared" si="724"/>
        <v>562</v>
      </c>
      <c r="F1579" s="26">
        <f t="shared" si="724"/>
        <v>958</v>
      </c>
      <c r="G1579" s="26">
        <f t="shared" si="724"/>
        <v>300</v>
      </c>
      <c r="H1579" s="26">
        <f t="shared" si="724"/>
        <v>149</v>
      </c>
      <c r="I1579" s="26">
        <f t="shared" si="724"/>
        <v>689</v>
      </c>
      <c r="J1579" s="26">
        <f t="shared" si="724"/>
        <v>1728</v>
      </c>
      <c r="K1579" s="26">
        <f t="shared" si="724"/>
        <v>631</v>
      </c>
      <c r="L1579" s="26">
        <f t="shared" si="724"/>
        <v>1236</v>
      </c>
      <c r="M1579" s="26">
        <f t="shared" si="724"/>
        <v>778</v>
      </c>
      <c r="N1579" s="26">
        <f t="shared" si="724"/>
        <v>1000</v>
      </c>
      <c r="O1579" s="26">
        <f t="shared" si="724"/>
        <v>647</v>
      </c>
      <c r="P1579" s="26">
        <f t="shared" si="705"/>
        <v>10250</v>
      </c>
      <c r="Q1579" s="35" t="s">
        <v>225</v>
      </c>
      <c r="R1579" s="27">
        <f t="shared" si="706"/>
        <v>0.107</v>
      </c>
      <c r="S1579" s="27">
        <f t="shared" si="707"/>
        <v>3.9E-2</v>
      </c>
      <c r="T1579" s="27">
        <f t="shared" si="708"/>
        <v>8.0000000000000002E-3</v>
      </c>
      <c r="U1579" s="27">
        <f t="shared" si="709"/>
        <v>5.5E-2</v>
      </c>
      <c r="V1579" s="27">
        <f t="shared" si="710"/>
        <v>9.2999999999999999E-2</v>
      </c>
      <c r="W1579" s="27">
        <f t="shared" si="711"/>
        <v>2.9000000000000001E-2</v>
      </c>
      <c r="X1579" s="27">
        <f t="shared" si="712"/>
        <v>1.4999999999999999E-2</v>
      </c>
      <c r="Y1579" s="27">
        <f t="shared" si="713"/>
        <v>6.7000000000000004E-2</v>
      </c>
      <c r="Z1579" s="27">
        <f t="shared" si="714"/>
        <v>0.16900000000000001</v>
      </c>
      <c r="AA1579" s="27">
        <f t="shared" si="715"/>
        <v>6.2E-2</v>
      </c>
      <c r="AB1579" s="27">
        <f t="shared" si="716"/>
        <v>0.121</v>
      </c>
      <c r="AC1579" s="27">
        <f t="shared" si="717"/>
        <v>7.5999999999999998E-2</v>
      </c>
      <c r="AD1579" s="27">
        <f t="shared" si="718"/>
        <v>9.8000000000000004E-2</v>
      </c>
      <c r="AE1579" s="27">
        <f t="shared" si="719"/>
        <v>6.0999999999999943E-2</v>
      </c>
      <c r="AF1579" s="27">
        <f t="shared" si="720"/>
        <v>1</v>
      </c>
    </row>
    <row r="1582" spans="1:32" s="13" customFormat="1" x14ac:dyDescent="0.15">
      <c r="A1582" s="75" t="s">
        <v>396</v>
      </c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74" t="s">
        <v>396</v>
      </c>
    </row>
    <row r="1583" spans="1:32" x14ac:dyDescent="0.15">
      <c r="A1583" s="16"/>
      <c r="B1583" s="17" t="s">
        <v>293</v>
      </c>
      <c r="C1583" s="17" t="s">
        <v>391</v>
      </c>
      <c r="D1583" s="17" t="s">
        <v>392</v>
      </c>
      <c r="E1583" s="17" t="s">
        <v>393</v>
      </c>
      <c r="F1583" s="17" t="s">
        <v>394</v>
      </c>
      <c r="G1583" s="37" t="s">
        <v>201</v>
      </c>
      <c r="H1583" s="18" t="s">
        <v>202</v>
      </c>
      <c r="Q1583" s="20"/>
      <c r="R1583" s="21" t="s">
        <v>293</v>
      </c>
      <c r="S1583" s="21" t="s">
        <v>391</v>
      </c>
      <c r="T1583" s="21" t="s">
        <v>392</v>
      </c>
      <c r="U1583" s="21" t="s">
        <v>393</v>
      </c>
      <c r="V1583" s="21" t="s">
        <v>395</v>
      </c>
      <c r="W1583" s="38" t="s">
        <v>201</v>
      </c>
      <c r="X1583" s="21" t="s">
        <v>202</v>
      </c>
    </row>
    <row r="1584" spans="1:32" x14ac:dyDescent="0.15">
      <c r="A1584" s="34" t="s">
        <v>203</v>
      </c>
      <c r="B1584" s="25">
        <v>101</v>
      </c>
      <c r="C1584" s="25">
        <v>68</v>
      </c>
      <c r="D1584" s="25">
        <v>198</v>
      </c>
      <c r="E1584" s="25">
        <v>311</v>
      </c>
      <c r="F1584" s="25">
        <v>1981</v>
      </c>
      <c r="G1584" s="25">
        <v>268</v>
      </c>
      <c r="H1584" s="26">
        <f t="shared" ref="H1584:H1606" si="725">SUM(B1584:G1584)</f>
        <v>2927</v>
      </c>
      <c r="Q1584" s="35" t="s">
        <v>203</v>
      </c>
      <c r="R1584" s="30">
        <f>ROUND(B1584/H1584,3)</f>
        <v>3.5000000000000003E-2</v>
      </c>
      <c r="S1584" s="30">
        <f>ROUND(C1584/H1584,3)</f>
        <v>2.3E-2</v>
      </c>
      <c r="T1584" s="30">
        <f>ROUND(D1584/H1584,3)</f>
        <v>6.8000000000000005E-2</v>
      </c>
      <c r="U1584" s="30">
        <f>ROUND(E1584/H1584,3)</f>
        <v>0.106</v>
      </c>
      <c r="V1584" s="30">
        <f>ROUND(F1584/H1584,3)</f>
        <v>0.67700000000000005</v>
      </c>
      <c r="W1584" s="27">
        <f t="shared" ref="W1584:W1606" si="726">1-SUM(R1584:V1584)</f>
        <v>9.099999999999997E-2</v>
      </c>
      <c r="X1584" s="27">
        <f t="shared" ref="X1584:X1606" si="727">SUM(R1584:W1584)</f>
        <v>1</v>
      </c>
    </row>
    <row r="1585" spans="1:24" x14ac:dyDescent="0.15">
      <c r="A1585" s="24" t="s">
        <v>204</v>
      </c>
      <c r="B1585" s="28">
        <v>3</v>
      </c>
      <c r="C1585" s="28">
        <v>2</v>
      </c>
      <c r="D1585" s="28">
        <v>7</v>
      </c>
      <c r="E1585" s="28">
        <v>20</v>
      </c>
      <c r="F1585" s="28">
        <v>106</v>
      </c>
      <c r="G1585" s="28">
        <v>19</v>
      </c>
      <c r="H1585" s="29">
        <f t="shared" si="725"/>
        <v>157</v>
      </c>
      <c r="Q1585" s="21" t="s">
        <v>204</v>
      </c>
      <c r="R1585" s="30">
        <f t="shared" ref="R1585:R1606" si="728">ROUND(B1585/H1585,3)</f>
        <v>1.9E-2</v>
      </c>
      <c r="S1585" s="30">
        <f t="shared" ref="S1585:S1606" si="729">ROUND(C1585/H1585,3)</f>
        <v>1.2999999999999999E-2</v>
      </c>
      <c r="T1585" s="30">
        <f t="shared" ref="T1585:T1606" si="730">ROUND(D1585/H1585,3)</f>
        <v>4.4999999999999998E-2</v>
      </c>
      <c r="U1585" s="30">
        <f t="shared" ref="U1585:U1606" si="731">ROUND(E1585/H1585,3)</f>
        <v>0.127</v>
      </c>
      <c r="V1585" s="30">
        <f t="shared" ref="V1585:V1606" si="732">ROUND(F1585/H1585,3)</f>
        <v>0.67500000000000004</v>
      </c>
      <c r="W1585" s="30">
        <f t="shared" si="726"/>
        <v>0.121</v>
      </c>
      <c r="X1585" s="30">
        <f t="shared" si="727"/>
        <v>1</v>
      </c>
    </row>
    <row r="1586" spans="1:24" x14ac:dyDescent="0.15">
      <c r="A1586" s="24" t="s">
        <v>205</v>
      </c>
      <c r="B1586" s="28">
        <v>1</v>
      </c>
      <c r="C1586" s="28">
        <v>2</v>
      </c>
      <c r="D1586" s="28">
        <v>1</v>
      </c>
      <c r="E1586" s="28">
        <v>6</v>
      </c>
      <c r="F1586" s="28">
        <v>51</v>
      </c>
      <c r="G1586" s="28">
        <v>6</v>
      </c>
      <c r="H1586" s="29">
        <f t="shared" si="725"/>
        <v>67</v>
      </c>
      <c r="Q1586" s="21" t="s">
        <v>205</v>
      </c>
      <c r="R1586" s="30">
        <f t="shared" si="728"/>
        <v>1.4999999999999999E-2</v>
      </c>
      <c r="S1586" s="30">
        <f t="shared" si="729"/>
        <v>0.03</v>
      </c>
      <c r="T1586" s="30">
        <f t="shared" si="730"/>
        <v>1.4999999999999999E-2</v>
      </c>
      <c r="U1586" s="30">
        <f t="shared" si="731"/>
        <v>0.09</v>
      </c>
      <c r="V1586" s="30">
        <f t="shared" si="732"/>
        <v>0.76100000000000001</v>
      </c>
      <c r="W1586" s="30">
        <f t="shared" si="726"/>
        <v>8.8999999999999968E-2</v>
      </c>
      <c r="X1586" s="30">
        <f t="shared" si="727"/>
        <v>1</v>
      </c>
    </row>
    <row r="1587" spans="1:24" x14ac:dyDescent="0.15">
      <c r="A1587" s="24" t="s">
        <v>206</v>
      </c>
      <c r="B1587" s="28">
        <v>3</v>
      </c>
      <c r="C1587" s="28">
        <v>2</v>
      </c>
      <c r="D1587" s="28">
        <v>6</v>
      </c>
      <c r="E1587" s="28">
        <v>7</v>
      </c>
      <c r="F1587" s="28">
        <v>108</v>
      </c>
      <c r="G1587" s="28">
        <v>12</v>
      </c>
      <c r="H1587" s="29">
        <f t="shared" si="725"/>
        <v>138</v>
      </c>
      <c r="Q1587" s="21" t="s">
        <v>206</v>
      </c>
      <c r="R1587" s="30">
        <f t="shared" si="728"/>
        <v>2.1999999999999999E-2</v>
      </c>
      <c r="S1587" s="30">
        <f t="shared" si="729"/>
        <v>1.4E-2</v>
      </c>
      <c r="T1587" s="30">
        <f t="shared" si="730"/>
        <v>4.2999999999999997E-2</v>
      </c>
      <c r="U1587" s="30">
        <f t="shared" si="731"/>
        <v>5.0999999999999997E-2</v>
      </c>
      <c r="V1587" s="30">
        <f t="shared" si="732"/>
        <v>0.78300000000000003</v>
      </c>
      <c r="W1587" s="30">
        <f t="shared" si="726"/>
        <v>8.6999999999999966E-2</v>
      </c>
      <c r="X1587" s="30">
        <f t="shared" si="727"/>
        <v>1</v>
      </c>
    </row>
    <row r="1588" spans="1:24" x14ac:dyDescent="0.15">
      <c r="A1588" s="24" t="s">
        <v>207</v>
      </c>
      <c r="B1588" s="28">
        <v>4</v>
      </c>
      <c r="C1588" s="28">
        <v>5</v>
      </c>
      <c r="D1588" s="28">
        <v>11</v>
      </c>
      <c r="E1588" s="28">
        <v>19</v>
      </c>
      <c r="F1588" s="28">
        <v>124</v>
      </c>
      <c r="G1588" s="28">
        <v>25</v>
      </c>
      <c r="H1588" s="29">
        <f t="shared" si="725"/>
        <v>188</v>
      </c>
      <c r="Q1588" s="21" t="s">
        <v>207</v>
      </c>
      <c r="R1588" s="30">
        <f t="shared" si="728"/>
        <v>2.1000000000000001E-2</v>
      </c>
      <c r="S1588" s="30">
        <f t="shared" si="729"/>
        <v>2.7E-2</v>
      </c>
      <c r="T1588" s="30">
        <f t="shared" si="730"/>
        <v>5.8999999999999997E-2</v>
      </c>
      <c r="U1588" s="30">
        <f t="shared" si="731"/>
        <v>0.10100000000000001</v>
      </c>
      <c r="V1588" s="30">
        <f t="shared" si="732"/>
        <v>0.66</v>
      </c>
      <c r="W1588" s="30">
        <f t="shared" si="726"/>
        <v>0.1319999999999999</v>
      </c>
      <c r="X1588" s="30">
        <f t="shared" si="727"/>
        <v>1</v>
      </c>
    </row>
    <row r="1589" spans="1:24" ht="11.25" thickBot="1" x14ac:dyDescent="0.2">
      <c r="A1589" s="31" t="s">
        <v>208</v>
      </c>
      <c r="B1589" s="32">
        <f t="shared" ref="B1589:G1589" si="733">SUM(B1584:B1588)</f>
        <v>112</v>
      </c>
      <c r="C1589" s="32">
        <f t="shared" si="733"/>
        <v>79</v>
      </c>
      <c r="D1589" s="32">
        <f t="shared" si="733"/>
        <v>223</v>
      </c>
      <c r="E1589" s="32">
        <f t="shared" si="733"/>
        <v>363</v>
      </c>
      <c r="F1589" s="32">
        <f t="shared" si="733"/>
        <v>2370</v>
      </c>
      <c r="G1589" s="32">
        <f t="shared" si="733"/>
        <v>330</v>
      </c>
      <c r="H1589" s="32">
        <f t="shared" si="725"/>
        <v>3477</v>
      </c>
      <c r="Q1589" s="31" t="s">
        <v>208</v>
      </c>
      <c r="R1589" s="33">
        <f t="shared" si="728"/>
        <v>3.2000000000000001E-2</v>
      </c>
      <c r="S1589" s="33">
        <f t="shared" si="729"/>
        <v>2.3E-2</v>
      </c>
      <c r="T1589" s="33">
        <f t="shared" si="730"/>
        <v>6.4000000000000001E-2</v>
      </c>
      <c r="U1589" s="33">
        <f t="shared" si="731"/>
        <v>0.104</v>
      </c>
      <c r="V1589" s="33">
        <f t="shared" si="732"/>
        <v>0.68200000000000005</v>
      </c>
      <c r="W1589" s="33">
        <f t="shared" si="726"/>
        <v>9.4999999999999973E-2</v>
      </c>
      <c r="X1589" s="33">
        <f t="shared" si="727"/>
        <v>1</v>
      </c>
    </row>
    <row r="1590" spans="1:24" ht="11.25" thickTop="1" x14ac:dyDescent="0.15">
      <c r="A1590" s="34" t="s">
        <v>209</v>
      </c>
      <c r="B1590" s="25">
        <v>52</v>
      </c>
      <c r="C1590" s="25">
        <v>32</v>
      </c>
      <c r="D1590" s="25">
        <v>58</v>
      </c>
      <c r="E1590" s="25">
        <v>89</v>
      </c>
      <c r="F1590" s="25">
        <v>726</v>
      </c>
      <c r="G1590" s="25">
        <v>62</v>
      </c>
      <c r="H1590" s="26">
        <f t="shared" si="725"/>
        <v>1019</v>
      </c>
      <c r="Q1590" s="35" t="s">
        <v>209</v>
      </c>
      <c r="R1590" s="27">
        <f t="shared" si="728"/>
        <v>5.0999999999999997E-2</v>
      </c>
      <c r="S1590" s="27">
        <f t="shared" si="729"/>
        <v>3.1E-2</v>
      </c>
      <c r="T1590" s="27">
        <f t="shared" si="730"/>
        <v>5.7000000000000002E-2</v>
      </c>
      <c r="U1590" s="27">
        <f t="shared" si="731"/>
        <v>8.6999999999999994E-2</v>
      </c>
      <c r="V1590" s="27">
        <f t="shared" si="732"/>
        <v>0.71199999999999997</v>
      </c>
      <c r="W1590" s="27">
        <f t="shared" si="726"/>
        <v>6.2000000000000055E-2</v>
      </c>
      <c r="X1590" s="27">
        <f t="shared" si="727"/>
        <v>1</v>
      </c>
    </row>
    <row r="1591" spans="1:24" x14ac:dyDescent="0.15">
      <c r="A1591" s="24" t="s">
        <v>210</v>
      </c>
      <c r="B1591" s="28">
        <v>7</v>
      </c>
      <c r="C1591" s="28">
        <v>2</v>
      </c>
      <c r="D1591" s="28">
        <v>4</v>
      </c>
      <c r="E1591" s="28">
        <v>3</v>
      </c>
      <c r="F1591" s="28">
        <v>72</v>
      </c>
      <c r="G1591" s="28">
        <v>8</v>
      </c>
      <c r="H1591" s="29">
        <f t="shared" si="725"/>
        <v>96</v>
      </c>
      <c r="Q1591" s="21" t="s">
        <v>210</v>
      </c>
      <c r="R1591" s="30">
        <f t="shared" si="728"/>
        <v>7.2999999999999995E-2</v>
      </c>
      <c r="S1591" s="30">
        <f t="shared" si="729"/>
        <v>2.1000000000000001E-2</v>
      </c>
      <c r="T1591" s="30">
        <f t="shared" si="730"/>
        <v>4.2000000000000003E-2</v>
      </c>
      <c r="U1591" s="30">
        <f t="shared" si="731"/>
        <v>3.1E-2</v>
      </c>
      <c r="V1591" s="30">
        <f t="shared" si="732"/>
        <v>0.75</v>
      </c>
      <c r="W1591" s="30">
        <f t="shared" si="726"/>
        <v>8.2999999999999963E-2</v>
      </c>
      <c r="X1591" s="30">
        <f t="shared" si="727"/>
        <v>1</v>
      </c>
    </row>
    <row r="1592" spans="1:24" x14ac:dyDescent="0.15">
      <c r="A1592" s="24" t="s">
        <v>211</v>
      </c>
      <c r="B1592" s="28">
        <v>9</v>
      </c>
      <c r="C1592" s="28">
        <v>12</v>
      </c>
      <c r="D1592" s="28">
        <v>20</v>
      </c>
      <c r="E1592" s="28">
        <v>38</v>
      </c>
      <c r="F1592" s="28">
        <v>201</v>
      </c>
      <c r="G1592" s="28">
        <v>32</v>
      </c>
      <c r="H1592" s="29">
        <f t="shared" si="725"/>
        <v>312</v>
      </c>
      <c r="Q1592" s="21" t="s">
        <v>211</v>
      </c>
      <c r="R1592" s="30">
        <f t="shared" si="728"/>
        <v>2.9000000000000001E-2</v>
      </c>
      <c r="S1592" s="30">
        <f t="shared" si="729"/>
        <v>3.7999999999999999E-2</v>
      </c>
      <c r="T1592" s="30">
        <f t="shared" si="730"/>
        <v>6.4000000000000001E-2</v>
      </c>
      <c r="U1592" s="30">
        <f t="shared" si="731"/>
        <v>0.122</v>
      </c>
      <c r="V1592" s="30">
        <f t="shared" si="732"/>
        <v>0.64400000000000002</v>
      </c>
      <c r="W1592" s="30">
        <f t="shared" si="726"/>
        <v>0.10299999999999998</v>
      </c>
      <c r="X1592" s="30">
        <f t="shared" si="727"/>
        <v>1</v>
      </c>
    </row>
    <row r="1593" spans="1:24" x14ac:dyDescent="0.15">
      <c r="A1593" s="24" t="s">
        <v>212</v>
      </c>
      <c r="B1593" s="28">
        <v>8</v>
      </c>
      <c r="C1593" s="28">
        <v>9</v>
      </c>
      <c r="D1593" s="28">
        <v>17</v>
      </c>
      <c r="E1593" s="28">
        <v>18</v>
      </c>
      <c r="F1593" s="28">
        <v>179</v>
      </c>
      <c r="G1593" s="28">
        <v>32</v>
      </c>
      <c r="H1593" s="29">
        <f t="shared" si="725"/>
        <v>263</v>
      </c>
      <c r="Q1593" s="21" t="s">
        <v>212</v>
      </c>
      <c r="R1593" s="30">
        <f t="shared" si="728"/>
        <v>0.03</v>
      </c>
      <c r="S1593" s="30">
        <f t="shared" si="729"/>
        <v>3.4000000000000002E-2</v>
      </c>
      <c r="T1593" s="30">
        <f t="shared" si="730"/>
        <v>6.5000000000000002E-2</v>
      </c>
      <c r="U1593" s="30">
        <f t="shared" si="731"/>
        <v>6.8000000000000005E-2</v>
      </c>
      <c r="V1593" s="30">
        <f t="shared" si="732"/>
        <v>0.68100000000000005</v>
      </c>
      <c r="W1593" s="30">
        <f t="shared" si="726"/>
        <v>0.12199999999999989</v>
      </c>
      <c r="X1593" s="30">
        <f t="shared" si="727"/>
        <v>1</v>
      </c>
    </row>
    <row r="1594" spans="1:24" x14ac:dyDescent="0.15">
      <c r="A1594" s="24" t="s">
        <v>213</v>
      </c>
      <c r="B1594" s="28">
        <v>7</v>
      </c>
      <c r="C1594" s="28">
        <v>7</v>
      </c>
      <c r="D1594" s="28">
        <v>7</v>
      </c>
      <c r="E1594" s="28">
        <v>23</v>
      </c>
      <c r="F1594" s="28">
        <v>150</v>
      </c>
      <c r="G1594" s="28">
        <v>19</v>
      </c>
      <c r="H1594" s="29">
        <f t="shared" si="725"/>
        <v>213</v>
      </c>
      <c r="Q1594" s="21" t="s">
        <v>213</v>
      </c>
      <c r="R1594" s="30">
        <f t="shared" si="728"/>
        <v>3.3000000000000002E-2</v>
      </c>
      <c r="S1594" s="30">
        <f t="shared" si="729"/>
        <v>3.3000000000000002E-2</v>
      </c>
      <c r="T1594" s="30">
        <f t="shared" si="730"/>
        <v>3.3000000000000002E-2</v>
      </c>
      <c r="U1594" s="30">
        <f t="shared" si="731"/>
        <v>0.108</v>
      </c>
      <c r="V1594" s="30">
        <f t="shared" si="732"/>
        <v>0.70399999999999996</v>
      </c>
      <c r="W1594" s="30">
        <f t="shared" si="726"/>
        <v>8.8999999999999968E-2</v>
      </c>
      <c r="X1594" s="30">
        <f t="shared" si="727"/>
        <v>1</v>
      </c>
    </row>
    <row r="1595" spans="1:24" ht="11.25" thickBot="1" x14ac:dyDescent="0.2">
      <c r="A1595" s="31" t="s">
        <v>214</v>
      </c>
      <c r="B1595" s="32">
        <f t="shared" ref="B1595:G1595" si="734">SUM(B1590:B1594)</f>
        <v>83</v>
      </c>
      <c r="C1595" s="32">
        <f t="shared" si="734"/>
        <v>62</v>
      </c>
      <c r="D1595" s="32">
        <f t="shared" si="734"/>
        <v>106</v>
      </c>
      <c r="E1595" s="32">
        <f t="shared" si="734"/>
        <v>171</v>
      </c>
      <c r="F1595" s="32">
        <f t="shared" si="734"/>
        <v>1328</v>
      </c>
      <c r="G1595" s="32">
        <f t="shared" si="734"/>
        <v>153</v>
      </c>
      <c r="H1595" s="32">
        <f t="shared" si="725"/>
        <v>1903</v>
      </c>
      <c r="Q1595" s="31" t="s">
        <v>214</v>
      </c>
      <c r="R1595" s="33">
        <f t="shared" si="728"/>
        <v>4.3999999999999997E-2</v>
      </c>
      <c r="S1595" s="33">
        <f t="shared" si="729"/>
        <v>3.3000000000000002E-2</v>
      </c>
      <c r="T1595" s="33">
        <f t="shared" si="730"/>
        <v>5.6000000000000001E-2</v>
      </c>
      <c r="U1595" s="33">
        <f t="shared" si="731"/>
        <v>0.09</v>
      </c>
      <c r="V1595" s="33">
        <f t="shared" si="732"/>
        <v>0.69799999999999995</v>
      </c>
      <c r="W1595" s="33">
        <f t="shared" si="726"/>
        <v>7.900000000000007E-2</v>
      </c>
      <c r="X1595" s="33">
        <f t="shared" si="727"/>
        <v>1</v>
      </c>
    </row>
    <row r="1596" spans="1:24" ht="11.25" thickTop="1" x14ac:dyDescent="0.15">
      <c r="A1596" s="34" t="s">
        <v>215</v>
      </c>
      <c r="B1596" s="25">
        <v>113</v>
      </c>
      <c r="C1596" s="25">
        <v>81</v>
      </c>
      <c r="D1596" s="25">
        <v>195</v>
      </c>
      <c r="E1596" s="25">
        <v>272</v>
      </c>
      <c r="F1596" s="25">
        <v>1760</v>
      </c>
      <c r="G1596" s="25">
        <v>232</v>
      </c>
      <c r="H1596" s="26">
        <f t="shared" si="725"/>
        <v>2653</v>
      </c>
      <c r="Q1596" s="35" t="s">
        <v>215</v>
      </c>
      <c r="R1596" s="27">
        <f t="shared" si="728"/>
        <v>4.2999999999999997E-2</v>
      </c>
      <c r="S1596" s="27">
        <f t="shared" si="729"/>
        <v>3.1E-2</v>
      </c>
      <c r="T1596" s="27">
        <f t="shared" si="730"/>
        <v>7.3999999999999996E-2</v>
      </c>
      <c r="U1596" s="27">
        <f t="shared" si="731"/>
        <v>0.10299999999999999</v>
      </c>
      <c r="V1596" s="27">
        <f t="shared" si="732"/>
        <v>0.66300000000000003</v>
      </c>
      <c r="W1596" s="27">
        <f t="shared" si="726"/>
        <v>8.5999999999999965E-2</v>
      </c>
      <c r="X1596" s="27">
        <f t="shared" si="727"/>
        <v>1</v>
      </c>
    </row>
    <row r="1597" spans="1:24" x14ac:dyDescent="0.15">
      <c r="A1597" s="24" t="s">
        <v>216</v>
      </c>
      <c r="B1597" s="28">
        <v>27</v>
      </c>
      <c r="C1597" s="28">
        <v>16</v>
      </c>
      <c r="D1597" s="28">
        <v>36</v>
      </c>
      <c r="E1597" s="28">
        <v>63</v>
      </c>
      <c r="F1597" s="28">
        <v>399</v>
      </c>
      <c r="G1597" s="28">
        <v>45</v>
      </c>
      <c r="H1597" s="29">
        <f t="shared" si="725"/>
        <v>586</v>
      </c>
      <c r="Q1597" s="21" t="s">
        <v>216</v>
      </c>
      <c r="R1597" s="30">
        <f t="shared" si="728"/>
        <v>4.5999999999999999E-2</v>
      </c>
      <c r="S1597" s="30">
        <f t="shared" si="729"/>
        <v>2.7E-2</v>
      </c>
      <c r="T1597" s="30">
        <f t="shared" si="730"/>
        <v>6.0999999999999999E-2</v>
      </c>
      <c r="U1597" s="30">
        <f t="shared" si="731"/>
        <v>0.108</v>
      </c>
      <c r="V1597" s="30">
        <f t="shared" si="732"/>
        <v>0.68100000000000005</v>
      </c>
      <c r="W1597" s="30">
        <f t="shared" si="726"/>
        <v>7.6999999999999957E-2</v>
      </c>
      <c r="X1597" s="30">
        <f t="shared" si="727"/>
        <v>1</v>
      </c>
    </row>
    <row r="1598" spans="1:24" x14ac:dyDescent="0.15">
      <c r="A1598" s="24" t="s">
        <v>217</v>
      </c>
      <c r="B1598" s="28">
        <v>0</v>
      </c>
      <c r="C1598" s="28">
        <v>1</v>
      </c>
      <c r="D1598" s="28">
        <v>1</v>
      </c>
      <c r="E1598" s="28">
        <v>6</v>
      </c>
      <c r="F1598" s="28">
        <v>34</v>
      </c>
      <c r="G1598" s="28">
        <v>6</v>
      </c>
      <c r="H1598" s="29">
        <f t="shared" si="725"/>
        <v>48</v>
      </c>
      <c r="Q1598" s="21" t="s">
        <v>217</v>
      </c>
      <c r="R1598" s="30">
        <f t="shared" si="728"/>
        <v>0</v>
      </c>
      <c r="S1598" s="30">
        <f t="shared" si="729"/>
        <v>2.1000000000000001E-2</v>
      </c>
      <c r="T1598" s="30">
        <f t="shared" si="730"/>
        <v>2.1000000000000001E-2</v>
      </c>
      <c r="U1598" s="30">
        <f t="shared" si="731"/>
        <v>0.125</v>
      </c>
      <c r="V1598" s="30">
        <f t="shared" si="732"/>
        <v>0.70799999999999996</v>
      </c>
      <c r="W1598" s="30">
        <f t="shared" si="726"/>
        <v>0.125</v>
      </c>
      <c r="X1598" s="30">
        <f t="shared" si="727"/>
        <v>1</v>
      </c>
    </row>
    <row r="1599" spans="1:24" x14ac:dyDescent="0.15">
      <c r="A1599" s="24" t="s">
        <v>218</v>
      </c>
      <c r="B1599" s="28">
        <v>9</v>
      </c>
      <c r="C1599" s="28">
        <v>8</v>
      </c>
      <c r="D1599" s="28">
        <v>25</v>
      </c>
      <c r="E1599" s="28">
        <v>27</v>
      </c>
      <c r="F1599" s="28">
        <v>207</v>
      </c>
      <c r="G1599" s="28">
        <v>31</v>
      </c>
      <c r="H1599" s="29">
        <f t="shared" si="725"/>
        <v>307</v>
      </c>
      <c r="Q1599" s="21" t="s">
        <v>218</v>
      </c>
      <c r="R1599" s="30">
        <f t="shared" si="728"/>
        <v>2.9000000000000001E-2</v>
      </c>
      <c r="S1599" s="30">
        <f t="shared" si="729"/>
        <v>2.5999999999999999E-2</v>
      </c>
      <c r="T1599" s="30">
        <f t="shared" si="730"/>
        <v>8.1000000000000003E-2</v>
      </c>
      <c r="U1599" s="30">
        <f t="shared" si="731"/>
        <v>8.7999999999999995E-2</v>
      </c>
      <c r="V1599" s="30">
        <f t="shared" si="732"/>
        <v>0.67400000000000004</v>
      </c>
      <c r="W1599" s="30">
        <f t="shared" si="726"/>
        <v>0.10199999999999998</v>
      </c>
      <c r="X1599" s="30">
        <f t="shared" si="727"/>
        <v>1</v>
      </c>
    </row>
    <row r="1600" spans="1:24" x14ac:dyDescent="0.15">
      <c r="A1600" s="24" t="s">
        <v>219</v>
      </c>
      <c r="B1600" s="28">
        <v>15</v>
      </c>
      <c r="C1600" s="28">
        <v>8</v>
      </c>
      <c r="D1600" s="28">
        <v>15</v>
      </c>
      <c r="E1600" s="28">
        <v>34</v>
      </c>
      <c r="F1600" s="28">
        <v>221</v>
      </c>
      <c r="G1600" s="28">
        <v>46</v>
      </c>
      <c r="H1600" s="29">
        <f t="shared" si="725"/>
        <v>339</v>
      </c>
      <c r="Q1600" s="21" t="s">
        <v>219</v>
      </c>
      <c r="R1600" s="30">
        <f t="shared" si="728"/>
        <v>4.3999999999999997E-2</v>
      </c>
      <c r="S1600" s="30">
        <f t="shared" si="729"/>
        <v>2.4E-2</v>
      </c>
      <c r="T1600" s="30">
        <f t="shared" si="730"/>
        <v>4.3999999999999997E-2</v>
      </c>
      <c r="U1600" s="30">
        <f t="shared" si="731"/>
        <v>0.1</v>
      </c>
      <c r="V1600" s="30">
        <f t="shared" si="732"/>
        <v>0.65200000000000002</v>
      </c>
      <c r="W1600" s="30">
        <f t="shared" si="726"/>
        <v>0.1359999999999999</v>
      </c>
      <c r="X1600" s="30">
        <f t="shared" si="727"/>
        <v>1</v>
      </c>
    </row>
    <row r="1601" spans="1:32" x14ac:dyDescent="0.15">
      <c r="A1601" s="24" t="s">
        <v>220</v>
      </c>
      <c r="B1601" s="28">
        <v>4</v>
      </c>
      <c r="C1601" s="28">
        <v>1</v>
      </c>
      <c r="D1601" s="28">
        <v>10</v>
      </c>
      <c r="E1601" s="28">
        <v>15</v>
      </c>
      <c r="F1601" s="28">
        <v>122</v>
      </c>
      <c r="G1601" s="28">
        <v>20</v>
      </c>
      <c r="H1601" s="29">
        <f t="shared" si="725"/>
        <v>172</v>
      </c>
      <c r="Q1601" s="21" t="s">
        <v>220</v>
      </c>
      <c r="R1601" s="30">
        <f t="shared" si="728"/>
        <v>2.3E-2</v>
      </c>
      <c r="S1601" s="30">
        <f t="shared" si="729"/>
        <v>6.0000000000000001E-3</v>
      </c>
      <c r="T1601" s="30">
        <f t="shared" si="730"/>
        <v>5.8000000000000003E-2</v>
      </c>
      <c r="U1601" s="30">
        <f t="shared" si="731"/>
        <v>8.6999999999999994E-2</v>
      </c>
      <c r="V1601" s="30">
        <f t="shared" si="732"/>
        <v>0.70899999999999996</v>
      </c>
      <c r="W1601" s="30">
        <f t="shared" si="726"/>
        <v>0.11699999999999999</v>
      </c>
      <c r="X1601" s="30">
        <f t="shared" si="727"/>
        <v>1</v>
      </c>
    </row>
    <row r="1602" spans="1:32" x14ac:dyDescent="0.15">
      <c r="A1602" s="24" t="s">
        <v>221</v>
      </c>
      <c r="B1602" s="28">
        <v>2</v>
      </c>
      <c r="C1602" s="28">
        <v>0</v>
      </c>
      <c r="D1602" s="28">
        <v>6</v>
      </c>
      <c r="E1602" s="28">
        <v>7</v>
      </c>
      <c r="F1602" s="28">
        <v>59</v>
      </c>
      <c r="G1602" s="28">
        <v>13</v>
      </c>
      <c r="H1602" s="29">
        <f t="shared" si="725"/>
        <v>87</v>
      </c>
      <c r="Q1602" s="21" t="s">
        <v>221</v>
      </c>
      <c r="R1602" s="30">
        <f t="shared" si="728"/>
        <v>2.3E-2</v>
      </c>
      <c r="S1602" s="30">
        <f t="shared" si="729"/>
        <v>0</v>
      </c>
      <c r="T1602" s="30">
        <f t="shared" si="730"/>
        <v>6.9000000000000006E-2</v>
      </c>
      <c r="U1602" s="30">
        <f t="shared" si="731"/>
        <v>0.08</v>
      </c>
      <c r="V1602" s="30">
        <f t="shared" si="732"/>
        <v>0.67800000000000005</v>
      </c>
      <c r="W1602" s="30">
        <f t="shared" si="726"/>
        <v>0.14999999999999991</v>
      </c>
      <c r="X1602" s="30">
        <f t="shared" si="727"/>
        <v>1</v>
      </c>
    </row>
    <row r="1603" spans="1:32" x14ac:dyDescent="0.15">
      <c r="A1603" s="24" t="s">
        <v>222</v>
      </c>
      <c r="B1603" s="28">
        <v>1</v>
      </c>
      <c r="C1603" s="28">
        <v>0</v>
      </c>
      <c r="D1603" s="28">
        <v>3</v>
      </c>
      <c r="E1603" s="28">
        <v>14</v>
      </c>
      <c r="F1603" s="28">
        <v>49</v>
      </c>
      <c r="G1603" s="28">
        <v>9</v>
      </c>
      <c r="H1603" s="29">
        <f t="shared" si="725"/>
        <v>76</v>
      </c>
      <c r="Q1603" s="21" t="s">
        <v>222</v>
      </c>
      <c r="R1603" s="30">
        <f t="shared" si="728"/>
        <v>1.2999999999999999E-2</v>
      </c>
      <c r="S1603" s="30">
        <f t="shared" si="729"/>
        <v>0</v>
      </c>
      <c r="T1603" s="30">
        <f t="shared" si="730"/>
        <v>3.9E-2</v>
      </c>
      <c r="U1603" s="30">
        <f t="shared" si="731"/>
        <v>0.184</v>
      </c>
      <c r="V1603" s="30">
        <f t="shared" si="732"/>
        <v>0.64500000000000002</v>
      </c>
      <c r="W1603" s="30">
        <f t="shared" si="726"/>
        <v>0.11899999999999999</v>
      </c>
      <c r="X1603" s="30">
        <f t="shared" si="727"/>
        <v>1</v>
      </c>
    </row>
    <row r="1604" spans="1:32" x14ac:dyDescent="0.15">
      <c r="A1604" s="24" t="s">
        <v>223</v>
      </c>
      <c r="B1604" s="28">
        <v>2</v>
      </c>
      <c r="C1604" s="28">
        <v>2</v>
      </c>
      <c r="D1604" s="28">
        <v>2</v>
      </c>
      <c r="E1604" s="28">
        <v>7</v>
      </c>
      <c r="F1604" s="28">
        <v>38</v>
      </c>
      <c r="G1604" s="28">
        <v>2</v>
      </c>
      <c r="H1604" s="29">
        <f t="shared" si="725"/>
        <v>53</v>
      </c>
      <c r="Q1604" s="21" t="s">
        <v>223</v>
      </c>
      <c r="R1604" s="30">
        <f t="shared" si="728"/>
        <v>3.7999999999999999E-2</v>
      </c>
      <c r="S1604" s="30">
        <f t="shared" si="729"/>
        <v>3.7999999999999999E-2</v>
      </c>
      <c r="T1604" s="30">
        <f t="shared" si="730"/>
        <v>3.7999999999999999E-2</v>
      </c>
      <c r="U1604" s="30">
        <f t="shared" si="731"/>
        <v>0.13200000000000001</v>
      </c>
      <c r="V1604" s="30">
        <f t="shared" si="732"/>
        <v>0.71699999999999997</v>
      </c>
      <c r="W1604" s="30">
        <f t="shared" si="726"/>
        <v>3.7000000000000033E-2</v>
      </c>
      <c r="X1604" s="30">
        <f t="shared" si="727"/>
        <v>1</v>
      </c>
    </row>
    <row r="1605" spans="1:32" ht="11.25" thickBot="1" x14ac:dyDescent="0.2">
      <c r="A1605" s="31" t="s">
        <v>224</v>
      </c>
      <c r="B1605" s="32">
        <f t="shared" ref="B1605:G1605" si="735">SUM(B1596:B1604)</f>
        <v>173</v>
      </c>
      <c r="C1605" s="32">
        <f t="shared" si="735"/>
        <v>117</v>
      </c>
      <c r="D1605" s="32">
        <f t="shared" si="735"/>
        <v>293</v>
      </c>
      <c r="E1605" s="32">
        <f t="shared" si="735"/>
        <v>445</v>
      </c>
      <c r="F1605" s="32">
        <f t="shared" si="735"/>
        <v>2889</v>
      </c>
      <c r="G1605" s="32">
        <f t="shared" si="735"/>
        <v>404</v>
      </c>
      <c r="H1605" s="32">
        <f t="shared" si="725"/>
        <v>4321</v>
      </c>
      <c r="Q1605" s="31" t="s">
        <v>224</v>
      </c>
      <c r="R1605" s="33">
        <f t="shared" si="728"/>
        <v>0.04</v>
      </c>
      <c r="S1605" s="33">
        <f t="shared" si="729"/>
        <v>2.7E-2</v>
      </c>
      <c r="T1605" s="33">
        <f t="shared" si="730"/>
        <v>6.8000000000000005E-2</v>
      </c>
      <c r="U1605" s="33">
        <f t="shared" si="731"/>
        <v>0.10299999999999999</v>
      </c>
      <c r="V1605" s="33">
        <f t="shared" si="732"/>
        <v>0.66900000000000004</v>
      </c>
      <c r="W1605" s="33">
        <f t="shared" si="726"/>
        <v>9.2999999999999972E-2</v>
      </c>
      <c r="X1605" s="33">
        <f t="shared" si="727"/>
        <v>1</v>
      </c>
    </row>
    <row r="1606" spans="1:32" ht="11.25" thickTop="1" x14ac:dyDescent="0.15">
      <c r="A1606" s="35" t="s">
        <v>225</v>
      </c>
      <c r="B1606" s="26">
        <f t="shared" ref="B1606:G1606" si="736">SUM(B1605,B1595,B1589)</f>
        <v>368</v>
      </c>
      <c r="C1606" s="26">
        <f t="shared" si="736"/>
        <v>258</v>
      </c>
      <c r="D1606" s="26">
        <f t="shared" si="736"/>
        <v>622</v>
      </c>
      <c r="E1606" s="26">
        <f t="shared" si="736"/>
        <v>979</v>
      </c>
      <c r="F1606" s="26">
        <f t="shared" si="736"/>
        <v>6587</v>
      </c>
      <c r="G1606" s="26">
        <f t="shared" si="736"/>
        <v>887</v>
      </c>
      <c r="H1606" s="26">
        <f t="shared" si="725"/>
        <v>9701</v>
      </c>
      <c r="Q1606" s="35" t="s">
        <v>225</v>
      </c>
      <c r="R1606" s="27">
        <f t="shared" si="728"/>
        <v>3.7999999999999999E-2</v>
      </c>
      <c r="S1606" s="27">
        <f t="shared" si="729"/>
        <v>2.7E-2</v>
      </c>
      <c r="T1606" s="27">
        <f t="shared" si="730"/>
        <v>6.4000000000000001E-2</v>
      </c>
      <c r="U1606" s="27">
        <f t="shared" si="731"/>
        <v>0.10100000000000001</v>
      </c>
      <c r="V1606" s="27">
        <f t="shared" si="732"/>
        <v>0.67900000000000005</v>
      </c>
      <c r="W1606" s="27">
        <f t="shared" si="726"/>
        <v>9.099999999999997E-2</v>
      </c>
      <c r="X1606" s="27">
        <f t="shared" si="727"/>
        <v>1</v>
      </c>
    </row>
    <row r="1607" spans="1:32" x14ac:dyDescent="0.15">
      <c r="R1607" s="79"/>
      <c r="S1607" s="79"/>
      <c r="T1607" s="79"/>
      <c r="U1607" s="79"/>
      <c r="V1607" s="79"/>
      <c r="W1607" s="79"/>
      <c r="X1607" s="79"/>
    </row>
    <row r="1609" spans="1:32" s="42" customFormat="1" x14ac:dyDescent="0.15">
      <c r="A1609" s="42" t="s">
        <v>122</v>
      </c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  <c r="N1609" s="43"/>
      <c r="O1609" s="43"/>
      <c r="P1609" s="43"/>
      <c r="Q1609" s="42" t="s">
        <v>122</v>
      </c>
    </row>
    <row r="1610" spans="1:32" x14ac:dyDescent="0.15">
      <c r="A1610" s="24"/>
      <c r="B1610" s="17" t="s">
        <v>123</v>
      </c>
      <c r="C1610" s="17" t="s">
        <v>124</v>
      </c>
      <c r="D1610" s="17" t="s">
        <v>125</v>
      </c>
      <c r="E1610" s="17" t="s">
        <v>126</v>
      </c>
      <c r="F1610" s="17" t="s">
        <v>127</v>
      </c>
      <c r="G1610" s="17" t="s">
        <v>128</v>
      </c>
      <c r="H1610" s="17" t="s">
        <v>129</v>
      </c>
      <c r="I1610" s="17" t="s">
        <v>130</v>
      </c>
      <c r="J1610" s="17" t="s">
        <v>131</v>
      </c>
      <c r="K1610" s="17" t="s">
        <v>132</v>
      </c>
      <c r="L1610" s="17" t="s">
        <v>133</v>
      </c>
      <c r="M1610" s="17" t="s">
        <v>134</v>
      </c>
      <c r="N1610" s="17" t="s">
        <v>43</v>
      </c>
      <c r="O1610" s="17" t="s">
        <v>201</v>
      </c>
      <c r="P1610" s="17" t="s">
        <v>202</v>
      </c>
      <c r="Q1610" s="21"/>
      <c r="R1610" s="21" t="s">
        <v>123</v>
      </c>
      <c r="S1610" s="21" t="s">
        <v>124</v>
      </c>
      <c r="T1610" s="21" t="s">
        <v>125</v>
      </c>
      <c r="U1610" s="21" t="s">
        <v>126</v>
      </c>
      <c r="V1610" s="21" t="s">
        <v>127</v>
      </c>
      <c r="W1610" s="21" t="s">
        <v>128</v>
      </c>
      <c r="X1610" s="21" t="s">
        <v>129</v>
      </c>
      <c r="Y1610" s="21" t="s">
        <v>130</v>
      </c>
      <c r="Z1610" s="21" t="s">
        <v>131</v>
      </c>
      <c r="AA1610" s="21" t="s">
        <v>132</v>
      </c>
      <c r="AB1610" s="21" t="s">
        <v>133</v>
      </c>
      <c r="AC1610" s="21" t="s">
        <v>134</v>
      </c>
      <c r="AD1610" s="21" t="s">
        <v>43</v>
      </c>
      <c r="AE1610" s="21" t="s">
        <v>201</v>
      </c>
      <c r="AF1610" s="21" t="s">
        <v>202</v>
      </c>
    </row>
    <row r="1611" spans="1:32" x14ac:dyDescent="0.15">
      <c r="A1611" s="24" t="s">
        <v>203</v>
      </c>
      <c r="B1611" s="25">
        <v>395</v>
      </c>
      <c r="C1611" s="25">
        <v>147</v>
      </c>
      <c r="D1611" s="25">
        <v>40</v>
      </c>
      <c r="E1611" s="25">
        <v>252</v>
      </c>
      <c r="F1611" s="25">
        <v>295</v>
      </c>
      <c r="G1611" s="25">
        <v>120</v>
      </c>
      <c r="H1611" s="25">
        <v>38</v>
      </c>
      <c r="I1611" s="25">
        <v>242</v>
      </c>
      <c r="J1611" s="25">
        <v>281</v>
      </c>
      <c r="K1611" s="25">
        <v>314</v>
      </c>
      <c r="L1611" s="25">
        <v>944</v>
      </c>
      <c r="M1611" s="25">
        <v>188</v>
      </c>
      <c r="N1611" s="25">
        <v>128</v>
      </c>
      <c r="O1611" s="25">
        <v>197</v>
      </c>
      <c r="P1611" s="26">
        <f t="shared" ref="P1611:P1633" si="737">SUM(B1611:O1611)</f>
        <v>3581</v>
      </c>
      <c r="Q1611" s="21" t="s">
        <v>203</v>
      </c>
      <c r="R1611" s="30">
        <f t="shared" ref="R1611:R1633" si="738">ROUND(B1611/P1611,3)</f>
        <v>0.11</v>
      </c>
      <c r="S1611" s="30">
        <f t="shared" ref="S1611:S1633" si="739">ROUND(C1611/P1611,3)</f>
        <v>4.1000000000000002E-2</v>
      </c>
      <c r="T1611" s="30">
        <f t="shared" ref="T1611:T1633" si="740">ROUND(D1611/P1611,3)</f>
        <v>1.0999999999999999E-2</v>
      </c>
      <c r="U1611" s="30">
        <f t="shared" ref="U1611:U1633" si="741">ROUND(E1611/P1611,3)</f>
        <v>7.0000000000000007E-2</v>
      </c>
      <c r="V1611" s="30">
        <f t="shared" ref="V1611:V1633" si="742">ROUND(F1611/P1611,3)</f>
        <v>8.2000000000000003E-2</v>
      </c>
      <c r="W1611" s="30">
        <f t="shared" ref="W1611:W1633" si="743">ROUND(G1611/P1611,3)</f>
        <v>3.4000000000000002E-2</v>
      </c>
      <c r="X1611" s="30">
        <f t="shared" ref="X1611:X1633" si="744">ROUND(H1611/P1611,3)</f>
        <v>1.0999999999999999E-2</v>
      </c>
      <c r="Y1611" s="30">
        <f t="shared" ref="Y1611:Y1633" si="745">ROUND(I1611/P1611,3)</f>
        <v>6.8000000000000005E-2</v>
      </c>
      <c r="Z1611" s="30">
        <f t="shared" ref="Z1611:Z1633" si="746">ROUND(J1611/P1611,3)</f>
        <v>7.8E-2</v>
      </c>
      <c r="AA1611" s="30">
        <f t="shared" ref="AA1611:AA1633" si="747">ROUND(K1611/P1611,3)</f>
        <v>8.7999999999999995E-2</v>
      </c>
      <c r="AB1611" s="30">
        <f t="shared" ref="AB1611:AB1633" si="748">ROUND(L1611/P1611,3)</f>
        <v>0.26400000000000001</v>
      </c>
      <c r="AC1611" s="30">
        <f t="shared" ref="AC1611:AC1633" si="749">ROUND(M1611/P1611,3)</f>
        <v>5.1999999999999998E-2</v>
      </c>
      <c r="AD1611" s="27">
        <f t="shared" ref="AD1611:AD1633" si="750">ROUND(N1611/P1611,3)</f>
        <v>3.5999999999999997E-2</v>
      </c>
      <c r="AE1611" s="27">
        <f>1-SUM(R1611:AD1611)</f>
        <v>5.4999999999999938E-2</v>
      </c>
      <c r="AF1611" s="27">
        <f t="shared" ref="AF1611:AF1633" si="751">SUM(R1611:AE1611)</f>
        <v>1</v>
      </c>
    </row>
    <row r="1612" spans="1:32" x14ac:dyDescent="0.15">
      <c r="A1612" s="24" t="s">
        <v>204</v>
      </c>
      <c r="B1612" s="28">
        <v>16</v>
      </c>
      <c r="C1612" s="28">
        <v>13</v>
      </c>
      <c r="D1612" s="28">
        <v>2</v>
      </c>
      <c r="E1612" s="28">
        <v>12</v>
      </c>
      <c r="F1612" s="28">
        <v>15</v>
      </c>
      <c r="G1612" s="28">
        <v>9</v>
      </c>
      <c r="H1612" s="28">
        <v>1</v>
      </c>
      <c r="I1612" s="28">
        <v>16</v>
      </c>
      <c r="J1612" s="28">
        <v>14</v>
      </c>
      <c r="K1612" s="28">
        <v>15</v>
      </c>
      <c r="L1612" s="28">
        <v>42</v>
      </c>
      <c r="M1612" s="28">
        <v>13</v>
      </c>
      <c r="N1612" s="28">
        <v>7</v>
      </c>
      <c r="O1612" s="28">
        <v>6</v>
      </c>
      <c r="P1612" s="29">
        <f t="shared" si="737"/>
        <v>181</v>
      </c>
      <c r="Q1612" s="21" t="s">
        <v>204</v>
      </c>
      <c r="R1612" s="30">
        <f t="shared" si="738"/>
        <v>8.7999999999999995E-2</v>
      </c>
      <c r="S1612" s="30">
        <f t="shared" si="739"/>
        <v>7.1999999999999995E-2</v>
      </c>
      <c r="T1612" s="30">
        <f t="shared" si="740"/>
        <v>1.0999999999999999E-2</v>
      </c>
      <c r="U1612" s="30">
        <f t="shared" si="741"/>
        <v>6.6000000000000003E-2</v>
      </c>
      <c r="V1612" s="30">
        <f t="shared" si="742"/>
        <v>8.3000000000000004E-2</v>
      </c>
      <c r="W1612" s="30">
        <f t="shared" si="743"/>
        <v>0.05</v>
      </c>
      <c r="X1612" s="30">
        <f t="shared" si="744"/>
        <v>6.0000000000000001E-3</v>
      </c>
      <c r="Y1612" s="30">
        <f t="shared" si="745"/>
        <v>8.7999999999999995E-2</v>
      </c>
      <c r="Z1612" s="30">
        <f t="shared" si="746"/>
        <v>7.6999999999999999E-2</v>
      </c>
      <c r="AA1612" s="30">
        <f t="shared" si="747"/>
        <v>8.3000000000000004E-2</v>
      </c>
      <c r="AB1612" s="30">
        <f t="shared" si="748"/>
        <v>0.23200000000000001</v>
      </c>
      <c r="AC1612" s="30">
        <f t="shared" si="749"/>
        <v>7.1999999999999995E-2</v>
      </c>
      <c r="AD1612" s="30">
        <f t="shared" si="750"/>
        <v>3.9E-2</v>
      </c>
      <c r="AE1612" s="30">
        <f t="shared" ref="AE1612:AE1632" si="752">1-SUM(R1612:AD1612)</f>
        <v>3.300000000000014E-2</v>
      </c>
      <c r="AF1612" s="30">
        <f t="shared" si="751"/>
        <v>1</v>
      </c>
    </row>
    <row r="1613" spans="1:32" x14ac:dyDescent="0.15">
      <c r="A1613" s="24" t="s">
        <v>205</v>
      </c>
      <c r="B1613" s="28">
        <v>13</v>
      </c>
      <c r="C1613" s="28">
        <v>4</v>
      </c>
      <c r="D1613" s="28">
        <v>1</v>
      </c>
      <c r="E1613" s="28">
        <v>9</v>
      </c>
      <c r="F1613" s="28">
        <v>7</v>
      </c>
      <c r="G1613" s="28">
        <v>3</v>
      </c>
      <c r="H1613" s="28">
        <v>0</v>
      </c>
      <c r="I1613" s="28">
        <v>4</v>
      </c>
      <c r="J1613" s="28">
        <v>7</v>
      </c>
      <c r="K1613" s="28">
        <v>6</v>
      </c>
      <c r="L1613" s="28">
        <v>24</v>
      </c>
      <c r="M1613" s="28">
        <v>3</v>
      </c>
      <c r="N1613" s="28">
        <v>3</v>
      </c>
      <c r="O1613" s="28">
        <v>4</v>
      </c>
      <c r="P1613" s="29">
        <f t="shared" si="737"/>
        <v>88</v>
      </c>
      <c r="Q1613" s="21" t="s">
        <v>205</v>
      </c>
      <c r="R1613" s="30">
        <f t="shared" si="738"/>
        <v>0.14799999999999999</v>
      </c>
      <c r="S1613" s="30">
        <f t="shared" si="739"/>
        <v>4.4999999999999998E-2</v>
      </c>
      <c r="T1613" s="30">
        <f t="shared" si="740"/>
        <v>1.0999999999999999E-2</v>
      </c>
      <c r="U1613" s="30">
        <f t="shared" si="741"/>
        <v>0.10199999999999999</v>
      </c>
      <c r="V1613" s="30">
        <f t="shared" si="742"/>
        <v>0.08</v>
      </c>
      <c r="W1613" s="30">
        <f t="shared" si="743"/>
        <v>3.4000000000000002E-2</v>
      </c>
      <c r="X1613" s="30">
        <f t="shared" si="744"/>
        <v>0</v>
      </c>
      <c r="Y1613" s="30">
        <f t="shared" si="745"/>
        <v>4.4999999999999998E-2</v>
      </c>
      <c r="Z1613" s="30">
        <f t="shared" si="746"/>
        <v>0.08</v>
      </c>
      <c r="AA1613" s="30">
        <f t="shared" si="747"/>
        <v>6.8000000000000005E-2</v>
      </c>
      <c r="AB1613" s="30">
        <f t="shared" si="748"/>
        <v>0.27300000000000002</v>
      </c>
      <c r="AC1613" s="30">
        <f t="shared" si="749"/>
        <v>3.4000000000000002E-2</v>
      </c>
      <c r="AD1613" s="30">
        <f t="shared" si="750"/>
        <v>3.4000000000000002E-2</v>
      </c>
      <c r="AE1613" s="30">
        <f t="shared" si="752"/>
        <v>4.599999999999993E-2</v>
      </c>
      <c r="AF1613" s="30">
        <f t="shared" si="751"/>
        <v>1</v>
      </c>
    </row>
    <row r="1614" spans="1:32" x14ac:dyDescent="0.15">
      <c r="A1614" s="24" t="s">
        <v>206</v>
      </c>
      <c r="B1614" s="28">
        <v>19</v>
      </c>
      <c r="C1614" s="28">
        <v>12</v>
      </c>
      <c r="D1614" s="28">
        <v>1</v>
      </c>
      <c r="E1614" s="28">
        <v>16</v>
      </c>
      <c r="F1614" s="28">
        <v>14</v>
      </c>
      <c r="G1614" s="28">
        <v>5</v>
      </c>
      <c r="H1614" s="28">
        <v>2</v>
      </c>
      <c r="I1614" s="28">
        <v>8</v>
      </c>
      <c r="J1614" s="28">
        <v>7</v>
      </c>
      <c r="K1614" s="28">
        <v>16</v>
      </c>
      <c r="L1614" s="28">
        <v>53</v>
      </c>
      <c r="M1614" s="28">
        <v>7</v>
      </c>
      <c r="N1614" s="28">
        <v>10</v>
      </c>
      <c r="O1614" s="28">
        <v>12</v>
      </c>
      <c r="P1614" s="29">
        <f t="shared" si="737"/>
        <v>182</v>
      </c>
      <c r="Q1614" s="21" t="s">
        <v>206</v>
      </c>
      <c r="R1614" s="30">
        <f t="shared" si="738"/>
        <v>0.104</v>
      </c>
      <c r="S1614" s="30">
        <f t="shared" si="739"/>
        <v>6.6000000000000003E-2</v>
      </c>
      <c r="T1614" s="30">
        <f t="shared" si="740"/>
        <v>5.0000000000000001E-3</v>
      </c>
      <c r="U1614" s="30">
        <f t="shared" si="741"/>
        <v>8.7999999999999995E-2</v>
      </c>
      <c r="V1614" s="30">
        <f t="shared" si="742"/>
        <v>7.6999999999999999E-2</v>
      </c>
      <c r="W1614" s="30">
        <f t="shared" si="743"/>
        <v>2.7E-2</v>
      </c>
      <c r="X1614" s="30">
        <f t="shared" si="744"/>
        <v>1.0999999999999999E-2</v>
      </c>
      <c r="Y1614" s="30">
        <f t="shared" si="745"/>
        <v>4.3999999999999997E-2</v>
      </c>
      <c r="Z1614" s="30">
        <f t="shared" si="746"/>
        <v>3.7999999999999999E-2</v>
      </c>
      <c r="AA1614" s="30">
        <f t="shared" si="747"/>
        <v>8.7999999999999995E-2</v>
      </c>
      <c r="AB1614" s="30">
        <f t="shared" si="748"/>
        <v>0.29099999999999998</v>
      </c>
      <c r="AC1614" s="30">
        <f t="shared" si="749"/>
        <v>3.7999999999999999E-2</v>
      </c>
      <c r="AD1614" s="30">
        <f t="shared" si="750"/>
        <v>5.5E-2</v>
      </c>
      <c r="AE1614" s="30">
        <f t="shared" si="752"/>
        <v>6.7999999999999949E-2</v>
      </c>
      <c r="AF1614" s="30">
        <f t="shared" si="751"/>
        <v>1</v>
      </c>
    </row>
    <row r="1615" spans="1:32" x14ac:dyDescent="0.15">
      <c r="A1615" s="24" t="s">
        <v>207</v>
      </c>
      <c r="B1615" s="28">
        <v>20</v>
      </c>
      <c r="C1615" s="28">
        <v>12</v>
      </c>
      <c r="D1615" s="28">
        <v>1</v>
      </c>
      <c r="E1615" s="28">
        <v>16</v>
      </c>
      <c r="F1615" s="28">
        <v>21</v>
      </c>
      <c r="G1615" s="28">
        <v>6</v>
      </c>
      <c r="H1615" s="28">
        <v>1</v>
      </c>
      <c r="I1615" s="28">
        <v>24</v>
      </c>
      <c r="J1615" s="28">
        <v>29</v>
      </c>
      <c r="K1615" s="28">
        <v>18</v>
      </c>
      <c r="L1615" s="28">
        <v>52</v>
      </c>
      <c r="M1615" s="28">
        <v>15</v>
      </c>
      <c r="N1615" s="28">
        <v>5</v>
      </c>
      <c r="O1615" s="28">
        <v>10</v>
      </c>
      <c r="P1615" s="29">
        <f t="shared" si="737"/>
        <v>230</v>
      </c>
      <c r="Q1615" s="21" t="s">
        <v>207</v>
      </c>
      <c r="R1615" s="30">
        <f t="shared" si="738"/>
        <v>8.6999999999999994E-2</v>
      </c>
      <c r="S1615" s="30">
        <f t="shared" si="739"/>
        <v>5.1999999999999998E-2</v>
      </c>
      <c r="T1615" s="30">
        <f t="shared" si="740"/>
        <v>4.0000000000000001E-3</v>
      </c>
      <c r="U1615" s="30">
        <f t="shared" si="741"/>
        <v>7.0000000000000007E-2</v>
      </c>
      <c r="V1615" s="30">
        <f t="shared" si="742"/>
        <v>9.0999999999999998E-2</v>
      </c>
      <c r="W1615" s="30">
        <f t="shared" si="743"/>
        <v>2.5999999999999999E-2</v>
      </c>
      <c r="X1615" s="30">
        <f t="shared" si="744"/>
        <v>4.0000000000000001E-3</v>
      </c>
      <c r="Y1615" s="30">
        <f t="shared" si="745"/>
        <v>0.104</v>
      </c>
      <c r="Z1615" s="30">
        <f t="shared" si="746"/>
        <v>0.126</v>
      </c>
      <c r="AA1615" s="30">
        <f t="shared" si="747"/>
        <v>7.8E-2</v>
      </c>
      <c r="AB1615" s="30">
        <f t="shared" si="748"/>
        <v>0.22600000000000001</v>
      </c>
      <c r="AC1615" s="30">
        <f t="shared" si="749"/>
        <v>6.5000000000000002E-2</v>
      </c>
      <c r="AD1615" s="30">
        <f t="shared" si="750"/>
        <v>2.1999999999999999E-2</v>
      </c>
      <c r="AE1615" s="30">
        <f t="shared" si="752"/>
        <v>4.4999999999999929E-2</v>
      </c>
      <c r="AF1615" s="30">
        <f t="shared" si="751"/>
        <v>1</v>
      </c>
    </row>
    <row r="1616" spans="1:32" ht="11.25" thickBot="1" x14ac:dyDescent="0.2">
      <c r="A1616" s="31" t="s">
        <v>208</v>
      </c>
      <c r="B1616" s="32">
        <f t="shared" ref="B1616:O1616" si="753">SUM(B1611:B1615)</f>
        <v>463</v>
      </c>
      <c r="C1616" s="32">
        <f t="shared" si="753"/>
        <v>188</v>
      </c>
      <c r="D1616" s="32">
        <f t="shared" si="753"/>
        <v>45</v>
      </c>
      <c r="E1616" s="32">
        <f t="shared" si="753"/>
        <v>305</v>
      </c>
      <c r="F1616" s="32">
        <f t="shared" si="753"/>
        <v>352</v>
      </c>
      <c r="G1616" s="32">
        <f t="shared" si="753"/>
        <v>143</v>
      </c>
      <c r="H1616" s="32">
        <f t="shared" si="753"/>
        <v>42</v>
      </c>
      <c r="I1616" s="32">
        <f t="shared" si="753"/>
        <v>294</v>
      </c>
      <c r="J1616" s="32">
        <f t="shared" si="753"/>
        <v>338</v>
      </c>
      <c r="K1616" s="32">
        <f t="shared" si="753"/>
        <v>369</v>
      </c>
      <c r="L1616" s="32">
        <f t="shared" si="753"/>
        <v>1115</v>
      </c>
      <c r="M1616" s="32">
        <f t="shared" si="753"/>
        <v>226</v>
      </c>
      <c r="N1616" s="32">
        <f t="shared" si="753"/>
        <v>153</v>
      </c>
      <c r="O1616" s="32">
        <f t="shared" si="753"/>
        <v>229</v>
      </c>
      <c r="P1616" s="32">
        <f t="shared" si="737"/>
        <v>4262</v>
      </c>
      <c r="Q1616" s="31" t="s">
        <v>208</v>
      </c>
      <c r="R1616" s="33">
        <f t="shared" si="738"/>
        <v>0.109</v>
      </c>
      <c r="S1616" s="33">
        <f t="shared" si="739"/>
        <v>4.3999999999999997E-2</v>
      </c>
      <c r="T1616" s="33">
        <f t="shared" si="740"/>
        <v>1.0999999999999999E-2</v>
      </c>
      <c r="U1616" s="33">
        <f t="shared" si="741"/>
        <v>7.1999999999999995E-2</v>
      </c>
      <c r="V1616" s="33">
        <f t="shared" si="742"/>
        <v>8.3000000000000004E-2</v>
      </c>
      <c r="W1616" s="33">
        <f t="shared" si="743"/>
        <v>3.4000000000000002E-2</v>
      </c>
      <c r="X1616" s="33">
        <f t="shared" si="744"/>
        <v>0.01</v>
      </c>
      <c r="Y1616" s="33">
        <f t="shared" si="745"/>
        <v>6.9000000000000006E-2</v>
      </c>
      <c r="Z1616" s="33">
        <f t="shared" si="746"/>
        <v>7.9000000000000001E-2</v>
      </c>
      <c r="AA1616" s="33">
        <f t="shared" si="747"/>
        <v>8.6999999999999994E-2</v>
      </c>
      <c r="AB1616" s="33">
        <f t="shared" si="748"/>
        <v>0.26200000000000001</v>
      </c>
      <c r="AC1616" s="33">
        <f t="shared" si="749"/>
        <v>5.2999999999999999E-2</v>
      </c>
      <c r="AD1616" s="33">
        <f t="shared" si="750"/>
        <v>3.5999999999999997E-2</v>
      </c>
      <c r="AE1616" s="33">
        <f t="shared" si="752"/>
        <v>5.0999999999999934E-2</v>
      </c>
      <c r="AF1616" s="33">
        <f t="shared" si="751"/>
        <v>1</v>
      </c>
    </row>
    <row r="1617" spans="1:32" ht="11.25" thickTop="1" x14ac:dyDescent="0.15">
      <c r="A1617" s="34" t="s">
        <v>209</v>
      </c>
      <c r="B1617" s="25">
        <v>144</v>
      </c>
      <c r="C1617" s="25">
        <v>72</v>
      </c>
      <c r="D1617" s="25">
        <v>12</v>
      </c>
      <c r="E1617" s="25">
        <v>74</v>
      </c>
      <c r="F1617" s="25">
        <v>109</v>
      </c>
      <c r="G1617" s="25">
        <v>42</v>
      </c>
      <c r="H1617" s="25">
        <v>18</v>
      </c>
      <c r="I1617" s="25">
        <v>66</v>
      </c>
      <c r="J1617" s="25">
        <v>96</v>
      </c>
      <c r="K1617" s="25">
        <v>108</v>
      </c>
      <c r="L1617" s="25">
        <v>363</v>
      </c>
      <c r="M1617" s="25">
        <v>45</v>
      </c>
      <c r="N1617" s="25">
        <v>41</v>
      </c>
      <c r="O1617" s="25">
        <v>59</v>
      </c>
      <c r="P1617" s="26">
        <f t="shared" si="737"/>
        <v>1249</v>
      </c>
      <c r="Q1617" s="35" t="s">
        <v>209</v>
      </c>
      <c r="R1617" s="27">
        <f t="shared" si="738"/>
        <v>0.115</v>
      </c>
      <c r="S1617" s="27">
        <f t="shared" si="739"/>
        <v>5.8000000000000003E-2</v>
      </c>
      <c r="T1617" s="27">
        <f t="shared" si="740"/>
        <v>0.01</v>
      </c>
      <c r="U1617" s="27">
        <f t="shared" si="741"/>
        <v>5.8999999999999997E-2</v>
      </c>
      <c r="V1617" s="27">
        <f t="shared" si="742"/>
        <v>8.6999999999999994E-2</v>
      </c>
      <c r="W1617" s="27">
        <f t="shared" si="743"/>
        <v>3.4000000000000002E-2</v>
      </c>
      <c r="X1617" s="27">
        <f t="shared" si="744"/>
        <v>1.4E-2</v>
      </c>
      <c r="Y1617" s="27">
        <f t="shared" si="745"/>
        <v>5.2999999999999999E-2</v>
      </c>
      <c r="Z1617" s="27">
        <f t="shared" si="746"/>
        <v>7.6999999999999999E-2</v>
      </c>
      <c r="AA1617" s="27">
        <f t="shared" si="747"/>
        <v>8.5999999999999993E-2</v>
      </c>
      <c r="AB1617" s="27">
        <f t="shared" si="748"/>
        <v>0.29099999999999998</v>
      </c>
      <c r="AC1617" s="27">
        <f t="shared" si="749"/>
        <v>3.5999999999999997E-2</v>
      </c>
      <c r="AD1617" s="27">
        <f t="shared" si="750"/>
        <v>3.3000000000000002E-2</v>
      </c>
      <c r="AE1617" s="27">
        <f t="shared" si="752"/>
        <v>4.7000000000000042E-2</v>
      </c>
      <c r="AF1617" s="27">
        <f t="shared" si="751"/>
        <v>1</v>
      </c>
    </row>
    <row r="1618" spans="1:32" x14ac:dyDescent="0.15">
      <c r="A1618" s="24" t="s">
        <v>210</v>
      </c>
      <c r="B1618" s="28">
        <v>10</v>
      </c>
      <c r="C1618" s="28">
        <v>7</v>
      </c>
      <c r="D1618" s="28">
        <v>3</v>
      </c>
      <c r="E1618" s="28">
        <v>8</v>
      </c>
      <c r="F1618" s="28">
        <v>13</v>
      </c>
      <c r="G1618" s="28">
        <v>8</v>
      </c>
      <c r="H1618" s="28">
        <v>1</v>
      </c>
      <c r="I1618" s="28">
        <v>7</v>
      </c>
      <c r="J1618" s="28">
        <v>9</v>
      </c>
      <c r="K1618" s="28">
        <v>7</v>
      </c>
      <c r="L1618" s="28">
        <v>34</v>
      </c>
      <c r="M1618" s="28">
        <v>4</v>
      </c>
      <c r="N1618" s="28">
        <v>4</v>
      </c>
      <c r="O1618" s="28">
        <v>7</v>
      </c>
      <c r="P1618" s="29">
        <f t="shared" si="737"/>
        <v>122</v>
      </c>
      <c r="Q1618" s="21" t="s">
        <v>210</v>
      </c>
      <c r="R1618" s="30">
        <f t="shared" si="738"/>
        <v>8.2000000000000003E-2</v>
      </c>
      <c r="S1618" s="30">
        <f t="shared" si="739"/>
        <v>5.7000000000000002E-2</v>
      </c>
      <c r="T1618" s="30">
        <f t="shared" si="740"/>
        <v>2.5000000000000001E-2</v>
      </c>
      <c r="U1618" s="30">
        <f t="shared" si="741"/>
        <v>6.6000000000000003E-2</v>
      </c>
      <c r="V1618" s="30">
        <f t="shared" si="742"/>
        <v>0.107</v>
      </c>
      <c r="W1618" s="30">
        <f t="shared" si="743"/>
        <v>6.6000000000000003E-2</v>
      </c>
      <c r="X1618" s="30">
        <f t="shared" si="744"/>
        <v>8.0000000000000002E-3</v>
      </c>
      <c r="Y1618" s="30">
        <f t="shared" si="745"/>
        <v>5.7000000000000002E-2</v>
      </c>
      <c r="Z1618" s="30">
        <f t="shared" si="746"/>
        <v>7.3999999999999996E-2</v>
      </c>
      <c r="AA1618" s="30">
        <f t="shared" si="747"/>
        <v>5.7000000000000002E-2</v>
      </c>
      <c r="AB1618" s="30">
        <f t="shared" si="748"/>
        <v>0.27900000000000003</v>
      </c>
      <c r="AC1618" s="30">
        <f t="shared" si="749"/>
        <v>3.3000000000000002E-2</v>
      </c>
      <c r="AD1618" s="30">
        <f t="shared" si="750"/>
        <v>3.3000000000000002E-2</v>
      </c>
      <c r="AE1618" s="30">
        <f t="shared" si="752"/>
        <v>5.5999999999999828E-2</v>
      </c>
      <c r="AF1618" s="30">
        <f t="shared" si="751"/>
        <v>1</v>
      </c>
    </row>
    <row r="1619" spans="1:32" x14ac:dyDescent="0.15">
      <c r="A1619" s="24" t="s">
        <v>211</v>
      </c>
      <c r="B1619" s="28">
        <v>44</v>
      </c>
      <c r="C1619" s="28">
        <v>11</v>
      </c>
      <c r="D1619" s="28">
        <v>6</v>
      </c>
      <c r="E1619" s="28">
        <v>16</v>
      </c>
      <c r="F1619" s="28">
        <v>18</v>
      </c>
      <c r="G1619" s="28">
        <v>6</v>
      </c>
      <c r="H1619" s="28">
        <v>2</v>
      </c>
      <c r="I1619" s="28">
        <v>21</v>
      </c>
      <c r="J1619" s="28">
        <v>27</v>
      </c>
      <c r="K1619" s="28">
        <v>23</v>
      </c>
      <c r="L1619" s="28">
        <v>87</v>
      </c>
      <c r="M1619" s="28">
        <v>13</v>
      </c>
      <c r="N1619" s="28">
        <v>27</v>
      </c>
      <c r="O1619" s="28">
        <v>19</v>
      </c>
      <c r="P1619" s="29">
        <f t="shared" si="737"/>
        <v>320</v>
      </c>
      <c r="Q1619" s="21" t="s">
        <v>211</v>
      </c>
      <c r="R1619" s="30">
        <f t="shared" si="738"/>
        <v>0.13800000000000001</v>
      </c>
      <c r="S1619" s="30">
        <f t="shared" si="739"/>
        <v>3.4000000000000002E-2</v>
      </c>
      <c r="T1619" s="30">
        <f t="shared" si="740"/>
        <v>1.9E-2</v>
      </c>
      <c r="U1619" s="30">
        <f t="shared" si="741"/>
        <v>0.05</v>
      </c>
      <c r="V1619" s="30">
        <f t="shared" si="742"/>
        <v>5.6000000000000001E-2</v>
      </c>
      <c r="W1619" s="30">
        <f t="shared" si="743"/>
        <v>1.9E-2</v>
      </c>
      <c r="X1619" s="30">
        <f t="shared" si="744"/>
        <v>6.0000000000000001E-3</v>
      </c>
      <c r="Y1619" s="30">
        <f t="shared" si="745"/>
        <v>6.6000000000000003E-2</v>
      </c>
      <c r="Z1619" s="30">
        <f t="shared" si="746"/>
        <v>8.4000000000000005E-2</v>
      </c>
      <c r="AA1619" s="30">
        <f t="shared" si="747"/>
        <v>7.1999999999999995E-2</v>
      </c>
      <c r="AB1619" s="30">
        <f t="shared" si="748"/>
        <v>0.27200000000000002</v>
      </c>
      <c r="AC1619" s="30">
        <f t="shared" si="749"/>
        <v>4.1000000000000002E-2</v>
      </c>
      <c r="AD1619" s="30">
        <f t="shared" si="750"/>
        <v>8.4000000000000005E-2</v>
      </c>
      <c r="AE1619" s="30">
        <f t="shared" si="752"/>
        <v>5.8999999999999941E-2</v>
      </c>
      <c r="AF1619" s="30">
        <f t="shared" si="751"/>
        <v>1</v>
      </c>
    </row>
    <row r="1620" spans="1:32" x14ac:dyDescent="0.15">
      <c r="A1620" s="24" t="s">
        <v>212</v>
      </c>
      <c r="B1620" s="28">
        <v>30</v>
      </c>
      <c r="C1620" s="28">
        <v>15</v>
      </c>
      <c r="D1620" s="28">
        <v>1</v>
      </c>
      <c r="E1620" s="28">
        <v>21</v>
      </c>
      <c r="F1620" s="28">
        <v>30</v>
      </c>
      <c r="G1620" s="28">
        <v>11</v>
      </c>
      <c r="H1620" s="28">
        <v>1</v>
      </c>
      <c r="I1620" s="28">
        <v>18</v>
      </c>
      <c r="J1620" s="28">
        <v>33</v>
      </c>
      <c r="K1620" s="28">
        <v>29</v>
      </c>
      <c r="L1620" s="28">
        <v>91</v>
      </c>
      <c r="M1620" s="28">
        <v>23</v>
      </c>
      <c r="N1620" s="28">
        <v>10</v>
      </c>
      <c r="O1620" s="28">
        <v>17</v>
      </c>
      <c r="P1620" s="29">
        <f t="shared" si="737"/>
        <v>330</v>
      </c>
      <c r="Q1620" s="21" t="s">
        <v>212</v>
      </c>
      <c r="R1620" s="30">
        <f t="shared" si="738"/>
        <v>9.0999999999999998E-2</v>
      </c>
      <c r="S1620" s="30">
        <f t="shared" si="739"/>
        <v>4.4999999999999998E-2</v>
      </c>
      <c r="T1620" s="30">
        <f t="shared" si="740"/>
        <v>3.0000000000000001E-3</v>
      </c>
      <c r="U1620" s="30">
        <f t="shared" si="741"/>
        <v>6.4000000000000001E-2</v>
      </c>
      <c r="V1620" s="30">
        <f t="shared" si="742"/>
        <v>9.0999999999999998E-2</v>
      </c>
      <c r="W1620" s="30">
        <f t="shared" si="743"/>
        <v>3.3000000000000002E-2</v>
      </c>
      <c r="X1620" s="30">
        <f t="shared" si="744"/>
        <v>3.0000000000000001E-3</v>
      </c>
      <c r="Y1620" s="30">
        <f t="shared" si="745"/>
        <v>5.5E-2</v>
      </c>
      <c r="Z1620" s="30">
        <f t="shared" si="746"/>
        <v>0.1</v>
      </c>
      <c r="AA1620" s="30">
        <f t="shared" si="747"/>
        <v>8.7999999999999995E-2</v>
      </c>
      <c r="AB1620" s="30">
        <f t="shared" si="748"/>
        <v>0.27600000000000002</v>
      </c>
      <c r="AC1620" s="30">
        <f t="shared" si="749"/>
        <v>7.0000000000000007E-2</v>
      </c>
      <c r="AD1620" s="30">
        <f t="shared" si="750"/>
        <v>0.03</v>
      </c>
      <c r="AE1620" s="30">
        <f t="shared" si="752"/>
        <v>5.0999999999999934E-2</v>
      </c>
      <c r="AF1620" s="30">
        <f t="shared" si="751"/>
        <v>1</v>
      </c>
    </row>
    <row r="1621" spans="1:32" x14ac:dyDescent="0.15">
      <c r="A1621" s="24" t="s">
        <v>213</v>
      </c>
      <c r="B1621" s="28">
        <v>25</v>
      </c>
      <c r="C1621" s="28">
        <v>8</v>
      </c>
      <c r="D1621" s="28">
        <v>3</v>
      </c>
      <c r="E1621" s="28">
        <v>15</v>
      </c>
      <c r="F1621" s="28">
        <v>21</v>
      </c>
      <c r="G1621" s="28">
        <v>8</v>
      </c>
      <c r="H1621" s="28">
        <v>1</v>
      </c>
      <c r="I1621" s="28">
        <v>21</v>
      </c>
      <c r="J1621" s="28">
        <v>26</v>
      </c>
      <c r="K1621" s="28">
        <v>19</v>
      </c>
      <c r="L1621" s="28">
        <v>77</v>
      </c>
      <c r="M1621" s="28">
        <v>9</v>
      </c>
      <c r="N1621" s="28">
        <v>7</v>
      </c>
      <c r="O1621" s="28">
        <v>8</v>
      </c>
      <c r="P1621" s="29">
        <f t="shared" si="737"/>
        <v>248</v>
      </c>
      <c r="Q1621" s="21" t="s">
        <v>213</v>
      </c>
      <c r="R1621" s="30">
        <f t="shared" si="738"/>
        <v>0.10100000000000001</v>
      </c>
      <c r="S1621" s="30">
        <f t="shared" si="739"/>
        <v>3.2000000000000001E-2</v>
      </c>
      <c r="T1621" s="30">
        <f t="shared" si="740"/>
        <v>1.2E-2</v>
      </c>
      <c r="U1621" s="30">
        <f t="shared" si="741"/>
        <v>0.06</v>
      </c>
      <c r="V1621" s="30">
        <f t="shared" si="742"/>
        <v>8.5000000000000006E-2</v>
      </c>
      <c r="W1621" s="30">
        <f t="shared" si="743"/>
        <v>3.2000000000000001E-2</v>
      </c>
      <c r="X1621" s="30">
        <f t="shared" si="744"/>
        <v>4.0000000000000001E-3</v>
      </c>
      <c r="Y1621" s="30">
        <f t="shared" si="745"/>
        <v>8.5000000000000006E-2</v>
      </c>
      <c r="Z1621" s="30">
        <f t="shared" si="746"/>
        <v>0.105</v>
      </c>
      <c r="AA1621" s="30">
        <f t="shared" si="747"/>
        <v>7.6999999999999999E-2</v>
      </c>
      <c r="AB1621" s="30">
        <f t="shared" si="748"/>
        <v>0.31</v>
      </c>
      <c r="AC1621" s="30">
        <f t="shared" si="749"/>
        <v>3.5999999999999997E-2</v>
      </c>
      <c r="AD1621" s="30">
        <f t="shared" si="750"/>
        <v>2.8000000000000001E-2</v>
      </c>
      <c r="AE1621" s="30">
        <f t="shared" si="752"/>
        <v>3.2999999999999918E-2</v>
      </c>
      <c r="AF1621" s="30">
        <f t="shared" si="751"/>
        <v>1</v>
      </c>
    </row>
    <row r="1622" spans="1:32" ht="11.25" thickBot="1" x14ac:dyDescent="0.2">
      <c r="A1622" s="31" t="s">
        <v>214</v>
      </c>
      <c r="B1622" s="32">
        <f t="shared" ref="B1622:O1622" si="754">SUM(B1617:B1621)</f>
        <v>253</v>
      </c>
      <c r="C1622" s="32">
        <f t="shared" si="754"/>
        <v>113</v>
      </c>
      <c r="D1622" s="32">
        <f t="shared" si="754"/>
        <v>25</v>
      </c>
      <c r="E1622" s="32">
        <f t="shared" si="754"/>
        <v>134</v>
      </c>
      <c r="F1622" s="32">
        <f t="shared" si="754"/>
        <v>191</v>
      </c>
      <c r="G1622" s="32">
        <f t="shared" si="754"/>
        <v>75</v>
      </c>
      <c r="H1622" s="32">
        <f t="shared" si="754"/>
        <v>23</v>
      </c>
      <c r="I1622" s="32">
        <f t="shared" si="754"/>
        <v>133</v>
      </c>
      <c r="J1622" s="32">
        <f t="shared" si="754"/>
        <v>191</v>
      </c>
      <c r="K1622" s="32">
        <f t="shared" si="754"/>
        <v>186</v>
      </c>
      <c r="L1622" s="32">
        <f t="shared" si="754"/>
        <v>652</v>
      </c>
      <c r="M1622" s="32">
        <f t="shared" si="754"/>
        <v>94</v>
      </c>
      <c r="N1622" s="32">
        <f t="shared" si="754"/>
        <v>89</v>
      </c>
      <c r="O1622" s="32">
        <f t="shared" si="754"/>
        <v>110</v>
      </c>
      <c r="P1622" s="32">
        <f t="shared" si="737"/>
        <v>2269</v>
      </c>
      <c r="Q1622" s="31" t="s">
        <v>214</v>
      </c>
      <c r="R1622" s="33">
        <f t="shared" si="738"/>
        <v>0.112</v>
      </c>
      <c r="S1622" s="33">
        <f t="shared" si="739"/>
        <v>0.05</v>
      </c>
      <c r="T1622" s="33">
        <f t="shared" si="740"/>
        <v>1.0999999999999999E-2</v>
      </c>
      <c r="U1622" s="33">
        <f t="shared" si="741"/>
        <v>5.8999999999999997E-2</v>
      </c>
      <c r="V1622" s="33">
        <f t="shared" si="742"/>
        <v>8.4000000000000005E-2</v>
      </c>
      <c r="W1622" s="33">
        <f t="shared" si="743"/>
        <v>3.3000000000000002E-2</v>
      </c>
      <c r="X1622" s="33">
        <f t="shared" si="744"/>
        <v>0.01</v>
      </c>
      <c r="Y1622" s="33">
        <f t="shared" si="745"/>
        <v>5.8999999999999997E-2</v>
      </c>
      <c r="Z1622" s="33">
        <f t="shared" si="746"/>
        <v>8.4000000000000005E-2</v>
      </c>
      <c r="AA1622" s="33">
        <f t="shared" si="747"/>
        <v>8.2000000000000003E-2</v>
      </c>
      <c r="AB1622" s="33">
        <f t="shared" si="748"/>
        <v>0.28699999999999998</v>
      </c>
      <c r="AC1622" s="33">
        <f t="shared" si="749"/>
        <v>4.1000000000000002E-2</v>
      </c>
      <c r="AD1622" s="33">
        <f t="shared" si="750"/>
        <v>3.9E-2</v>
      </c>
      <c r="AE1622" s="33">
        <f t="shared" si="752"/>
        <v>4.8999999999999932E-2</v>
      </c>
      <c r="AF1622" s="33">
        <f t="shared" si="751"/>
        <v>1</v>
      </c>
    </row>
    <row r="1623" spans="1:32" ht="11.25" thickTop="1" x14ac:dyDescent="0.15">
      <c r="A1623" s="34" t="s">
        <v>215</v>
      </c>
      <c r="B1623" s="25">
        <v>336</v>
      </c>
      <c r="C1623" s="25">
        <v>168</v>
      </c>
      <c r="D1623" s="25">
        <v>26</v>
      </c>
      <c r="E1623" s="25">
        <v>201</v>
      </c>
      <c r="F1623" s="25">
        <v>239</v>
      </c>
      <c r="G1623" s="25">
        <v>109</v>
      </c>
      <c r="H1623" s="25">
        <v>37</v>
      </c>
      <c r="I1623" s="25">
        <v>195</v>
      </c>
      <c r="J1623" s="25">
        <v>274</v>
      </c>
      <c r="K1623" s="25">
        <v>347</v>
      </c>
      <c r="L1623" s="25">
        <v>820</v>
      </c>
      <c r="M1623" s="25">
        <v>165</v>
      </c>
      <c r="N1623" s="25">
        <v>74</v>
      </c>
      <c r="O1623" s="25">
        <v>150</v>
      </c>
      <c r="P1623" s="26">
        <f t="shared" si="737"/>
        <v>3141</v>
      </c>
      <c r="Q1623" s="35" t="s">
        <v>215</v>
      </c>
      <c r="R1623" s="27">
        <f t="shared" si="738"/>
        <v>0.107</v>
      </c>
      <c r="S1623" s="27">
        <f t="shared" si="739"/>
        <v>5.2999999999999999E-2</v>
      </c>
      <c r="T1623" s="27">
        <f t="shared" si="740"/>
        <v>8.0000000000000002E-3</v>
      </c>
      <c r="U1623" s="27">
        <f t="shared" si="741"/>
        <v>6.4000000000000001E-2</v>
      </c>
      <c r="V1623" s="27">
        <f t="shared" si="742"/>
        <v>7.5999999999999998E-2</v>
      </c>
      <c r="W1623" s="27">
        <f t="shared" si="743"/>
        <v>3.5000000000000003E-2</v>
      </c>
      <c r="X1623" s="27">
        <f t="shared" si="744"/>
        <v>1.2E-2</v>
      </c>
      <c r="Y1623" s="27">
        <f t="shared" si="745"/>
        <v>6.2E-2</v>
      </c>
      <c r="Z1623" s="27">
        <f t="shared" si="746"/>
        <v>8.6999999999999994E-2</v>
      </c>
      <c r="AA1623" s="27">
        <f t="shared" si="747"/>
        <v>0.11</v>
      </c>
      <c r="AB1623" s="27">
        <f t="shared" si="748"/>
        <v>0.26100000000000001</v>
      </c>
      <c r="AC1623" s="27">
        <f t="shared" si="749"/>
        <v>5.2999999999999999E-2</v>
      </c>
      <c r="AD1623" s="27">
        <f t="shared" si="750"/>
        <v>2.4E-2</v>
      </c>
      <c r="AE1623" s="27">
        <f t="shared" si="752"/>
        <v>4.7999999999999932E-2</v>
      </c>
      <c r="AF1623" s="27">
        <f t="shared" si="751"/>
        <v>1</v>
      </c>
    </row>
    <row r="1624" spans="1:32" x14ac:dyDescent="0.15">
      <c r="A1624" s="24" t="s">
        <v>216</v>
      </c>
      <c r="B1624" s="28">
        <v>72</v>
      </c>
      <c r="C1624" s="28">
        <v>39</v>
      </c>
      <c r="D1624" s="28">
        <v>8</v>
      </c>
      <c r="E1624" s="28">
        <v>57</v>
      </c>
      <c r="F1624" s="28">
        <v>64</v>
      </c>
      <c r="G1624" s="28">
        <v>20</v>
      </c>
      <c r="H1624" s="28">
        <v>10</v>
      </c>
      <c r="I1624" s="28">
        <v>43</v>
      </c>
      <c r="J1624" s="28">
        <v>64</v>
      </c>
      <c r="K1624" s="28">
        <v>54</v>
      </c>
      <c r="L1624" s="28">
        <v>184</v>
      </c>
      <c r="M1624" s="28">
        <v>37</v>
      </c>
      <c r="N1624" s="28">
        <v>22</v>
      </c>
      <c r="O1624" s="28">
        <v>31</v>
      </c>
      <c r="P1624" s="29">
        <f t="shared" si="737"/>
        <v>705</v>
      </c>
      <c r="Q1624" s="21" t="s">
        <v>216</v>
      </c>
      <c r="R1624" s="30">
        <f t="shared" si="738"/>
        <v>0.10199999999999999</v>
      </c>
      <c r="S1624" s="30">
        <f t="shared" si="739"/>
        <v>5.5E-2</v>
      </c>
      <c r="T1624" s="30">
        <f t="shared" si="740"/>
        <v>1.0999999999999999E-2</v>
      </c>
      <c r="U1624" s="30">
        <f t="shared" si="741"/>
        <v>8.1000000000000003E-2</v>
      </c>
      <c r="V1624" s="30">
        <f t="shared" si="742"/>
        <v>9.0999999999999998E-2</v>
      </c>
      <c r="W1624" s="30">
        <f t="shared" si="743"/>
        <v>2.8000000000000001E-2</v>
      </c>
      <c r="X1624" s="30">
        <f t="shared" si="744"/>
        <v>1.4E-2</v>
      </c>
      <c r="Y1624" s="30">
        <f t="shared" si="745"/>
        <v>6.0999999999999999E-2</v>
      </c>
      <c r="Z1624" s="30">
        <f t="shared" si="746"/>
        <v>9.0999999999999998E-2</v>
      </c>
      <c r="AA1624" s="30">
        <f t="shared" si="747"/>
        <v>7.6999999999999999E-2</v>
      </c>
      <c r="AB1624" s="30">
        <f t="shared" si="748"/>
        <v>0.26100000000000001</v>
      </c>
      <c r="AC1624" s="30">
        <f t="shared" si="749"/>
        <v>5.1999999999999998E-2</v>
      </c>
      <c r="AD1624" s="30">
        <f t="shared" si="750"/>
        <v>3.1E-2</v>
      </c>
      <c r="AE1624" s="30">
        <f t="shared" si="752"/>
        <v>4.4999999999999929E-2</v>
      </c>
      <c r="AF1624" s="30">
        <f t="shared" si="751"/>
        <v>1</v>
      </c>
    </row>
    <row r="1625" spans="1:32" x14ac:dyDescent="0.15">
      <c r="A1625" s="24" t="s">
        <v>217</v>
      </c>
      <c r="B1625" s="28">
        <v>3</v>
      </c>
      <c r="C1625" s="28">
        <v>2</v>
      </c>
      <c r="D1625" s="28">
        <v>0</v>
      </c>
      <c r="E1625" s="28">
        <v>3</v>
      </c>
      <c r="F1625" s="28">
        <v>5</v>
      </c>
      <c r="G1625" s="28">
        <v>2</v>
      </c>
      <c r="H1625" s="28">
        <v>1</v>
      </c>
      <c r="I1625" s="28">
        <v>3</v>
      </c>
      <c r="J1625" s="28">
        <v>2</v>
      </c>
      <c r="K1625" s="28">
        <v>10</v>
      </c>
      <c r="L1625" s="28">
        <v>17</v>
      </c>
      <c r="M1625" s="28">
        <v>6</v>
      </c>
      <c r="N1625" s="28">
        <v>4</v>
      </c>
      <c r="O1625" s="28">
        <v>2</v>
      </c>
      <c r="P1625" s="29">
        <f t="shared" si="737"/>
        <v>60</v>
      </c>
      <c r="Q1625" s="21" t="s">
        <v>217</v>
      </c>
      <c r="R1625" s="30">
        <f t="shared" si="738"/>
        <v>0.05</v>
      </c>
      <c r="S1625" s="30">
        <f t="shared" si="739"/>
        <v>3.3000000000000002E-2</v>
      </c>
      <c r="T1625" s="30">
        <f t="shared" si="740"/>
        <v>0</v>
      </c>
      <c r="U1625" s="30">
        <f t="shared" si="741"/>
        <v>0.05</v>
      </c>
      <c r="V1625" s="30">
        <f t="shared" si="742"/>
        <v>8.3000000000000004E-2</v>
      </c>
      <c r="W1625" s="30">
        <f t="shared" si="743"/>
        <v>3.3000000000000002E-2</v>
      </c>
      <c r="X1625" s="30">
        <f t="shared" si="744"/>
        <v>1.7000000000000001E-2</v>
      </c>
      <c r="Y1625" s="30">
        <f t="shared" si="745"/>
        <v>0.05</v>
      </c>
      <c r="Z1625" s="30">
        <f t="shared" si="746"/>
        <v>3.3000000000000002E-2</v>
      </c>
      <c r="AA1625" s="30">
        <f t="shared" si="747"/>
        <v>0.16700000000000001</v>
      </c>
      <c r="AB1625" s="30">
        <f t="shared" si="748"/>
        <v>0.28299999999999997</v>
      </c>
      <c r="AC1625" s="30">
        <f t="shared" si="749"/>
        <v>0.1</v>
      </c>
      <c r="AD1625" s="30">
        <f t="shared" si="750"/>
        <v>6.7000000000000004E-2</v>
      </c>
      <c r="AE1625" s="30">
        <f t="shared" si="752"/>
        <v>3.400000000000003E-2</v>
      </c>
      <c r="AF1625" s="30">
        <f t="shared" si="751"/>
        <v>1</v>
      </c>
    </row>
    <row r="1626" spans="1:32" x14ac:dyDescent="0.15">
      <c r="A1626" s="24" t="s">
        <v>218</v>
      </c>
      <c r="B1626" s="28">
        <v>34</v>
      </c>
      <c r="C1626" s="28">
        <v>21</v>
      </c>
      <c r="D1626" s="28">
        <v>4</v>
      </c>
      <c r="E1626" s="28">
        <v>20</v>
      </c>
      <c r="F1626" s="28">
        <v>23</v>
      </c>
      <c r="G1626" s="28">
        <v>12</v>
      </c>
      <c r="H1626" s="28">
        <v>4</v>
      </c>
      <c r="I1626" s="28">
        <v>28</v>
      </c>
      <c r="J1626" s="28">
        <v>35</v>
      </c>
      <c r="K1626" s="28">
        <v>30</v>
      </c>
      <c r="L1626" s="28">
        <v>99</v>
      </c>
      <c r="M1626" s="28">
        <v>24</v>
      </c>
      <c r="N1626" s="28">
        <v>11</v>
      </c>
      <c r="O1626" s="28">
        <v>16</v>
      </c>
      <c r="P1626" s="29">
        <f t="shared" si="737"/>
        <v>361</v>
      </c>
      <c r="Q1626" s="21" t="s">
        <v>218</v>
      </c>
      <c r="R1626" s="30">
        <f t="shared" si="738"/>
        <v>9.4E-2</v>
      </c>
      <c r="S1626" s="30">
        <f t="shared" si="739"/>
        <v>5.8000000000000003E-2</v>
      </c>
      <c r="T1626" s="30">
        <f t="shared" si="740"/>
        <v>1.0999999999999999E-2</v>
      </c>
      <c r="U1626" s="30">
        <f t="shared" si="741"/>
        <v>5.5E-2</v>
      </c>
      <c r="V1626" s="30">
        <f t="shared" si="742"/>
        <v>6.4000000000000001E-2</v>
      </c>
      <c r="W1626" s="30">
        <f t="shared" si="743"/>
        <v>3.3000000000000002E-2</v>
      </c>
      <c r="X1626" s="30">
        <f t="shared" si="744"/>
        <v>1.0999999999999999E-2</v>
      </c>
      <c r="Y1626" s="30">
        <f t="shared" si="745"/>
        <v>7.8E-2</v>
      </c>
      <c r="Z1626" s="30">
        <f t="shared" si="746"/>
        <v>9.7000000000000003E-2</v>
      </c>
      <c r="AA1626" s="30">
        <f t="shared" si="747"/>
        <v>8.3000000000000004E-2</v>
      </c>
      <c r="AB1626" s="30">
        <f t="shared" si="748"/>
        <v>0.27400000000000002</v>
      </c>
      <c r="AC1626" s="30">
        <f t="shared" si="749"/>
        <v>6.6000000000000003E-2</v>
      </c>
      <c r="AD1626" s="30">
        <f t="shared" si="750"/>
        <v>0.03</v>
      </c>
      <c r="AE1626" s="30">
        <f t="shared" si="752"/>
        <v>4.5999999999999819E-2</v>
      </c>
      <c r="AF1626" s="30">
        <f t="shared" si="751"/>
        <v>1</v>
      </c>
    </row>
    <row r="1627" spans="1:32" x14ac:dyDescent="0.15">
      <c r="A1627" s="24" t="s">
        <v>219</v>
      </c>
      <c r="B1627" s="28">
        <v>82</v>
      </c>
      <c r="C1627" s="28">
        <v>8</v>
      </c>
      <c r="D1627" s="28">
        <v>3</v>
      </c>
      <c r="E1627" s="28">
        <v>11</v>
      </c>
      <c r="F1627" s="28">
        <v>15</v>
      </c>
      <c r="G1627" s="28">
        <v>12</v>
      </c>
      <c r="H1627" s="28">
        <v>5</v>
      </c>
      <c r="I1627" s="28">
        <v>12</v>
      </c>
      <c r="J1627" s="28">
        <v>21</v>
      </c>
      <c r="K1627" s="28">
        <v>10</v>
      </c>
      <c r="L1627" s="28">
        <v>70</v>
      </c>
      <c r="M1627" s="28">
        <v>24</v>
      </c>
      <c r="N1627" s="28">
        <v>15</v>
      </c>
      <c r="O1627" s="28">
        <v>26</v>
      </c>
      <c r="P1627" s="29">
        <f t="shared" si="737"/>
        <v>314</v>
      </c>
      <c r="Q1627" s="21" t="s">
        <v>219</v>
      </c>
      <c r="R1627" s="30">
        <f t="shared" si="738"/>
        <v>0.26100000000000001</v>
      </c>
      <c r="S1627" s="30">
        <f t="shared" si="739"/>
        <v>2.5000000000000001E-2</v>
      </c>
      <c r="T1627" s="30">
        <f t="shared" si="740"/>
        <v>0.01</v>
      </c>
      <c r="U1627" s="30">
        <f t="shared" si="741"/>
        <v>3.5000000000000003E-2</v>
      </c>
      <c r="V1627" s="30">
        <f t="shared" si="742"/>
        <v>4.8000000000000001E-2</v>
      </c>
      <c r="W1627" s="30">
        <f t="shared" si="743"/>
        <v>3.7999999999999999E-2</v>
      </c>
      <c r="X1627" s="30">
        <f t="shared" si="744"/>
        <v>1.6E-2</v>
      </c>
      <c r="Y1627" s="30">
        <f t="shared" si="745"/>
        <v>3.7999999999999999E-2</v>
      </c>
      <c r="Z1627" s="30">
        <f t="shared" si="746"/>
        <v>6.7000000000000004E-2</v>
      </c>
      <c r="AA1627" s="30">
        <f t="shared" si="747"/>
        <v>3.2000000000000001E-2</v>
      </c>
      <c r="AB1627" s="30">
        <f t="shared" si="748"/>
        <v>0.223</v>
      </c>
      <c r="AC1627" s="30">
        <f t="shared" si="749"/>
        <v>7.5999999999999998E-2</v>
      </c>
      <c r="AD1627" s="30">
        <f t="shared" si="750"/>
        <v>4.8000000000000001E-2</v>
      </c>
      <c r="AE1627" s="30">
        <f t="shared" si="752"/>
        <v>8.2999999999999963E-2</v>
      </c>
      <c r="AF1627" s="30">
        <f t="shared" si="751"/>
        <v>1</v>
      </c>
    </row>
    <row r="1628" spans="1:32" x14ac:dyDescent="0.15">
      <c r="A1628" s="24" t="s">
        <v>220</v>
      </c>
      <c r="B1628" s="28">
        <v>23</v>
      </c>
      <c r="C1628" s="28">
        <v>13</v>
      </c>
      <c r="D1628" s="28">
        <v>2</v>
      </c>
      <c r="E1628" s="28">
        <v>13</v>
      </c>
      <c r="F1628" s="28">
        <v>8</v>
      </c>
      <c r="G1628" s="28">
        <v>7</v>
      </c>
      <c r="H1628" s="28">
        <v>2</v>
      </c>
      <c r="I1628" s="28">
        <v>14</v>
      </c>
      <c r="J1628" s="28">
        <v>22</v>
      </c>
      <c r="K1628" s="28">
        <v>11</v>
      </c>
      <c r="L1628" s="28">
        <v>48</v>
      </c>
      <c r="M1628" s="28">
        <v>4</v>
      </c>
      <c r="N1628" s="28">
        <v>17</v>
      </c>
      <c r="O1628" s="28">
        <v>11</v>
      </c>
      <c r="P1628" s="29">
        <f t="shared" si="737"/>
        <v>195</v>
      </c>
      <c r="Q1628" s="21" t="s">
        <v>220</v>
      </c>
      <c r="R1628" s="30">
        <f t="shared" si="738"/>
        <v>0.11799999999999999</v>
      </c>
      <c r="S1628" s="30">
        <f t="shared" si="739"/>
        <v>6.7000000000000004E-2</v>
      </c>
      <c r="T1628" s="30">
        <f t="shared" si="740"/>
        <v>0.01</v>
      </c>
      <c r="U1628" s="30">
        <f t="shared" si="741"/>
        <v>6.7000000000000004E-2</v>
      </c>
      <c r="V1628" s="30">
        <f t="shared" si="742"/>
        <v>4.1000000000000002E-2</v>
      </c>
      <c r="W1628" s="30">
        <f t="shared" si="743"/>
        <v>3.5999999999999997E-2</v>
      </c>
      <c r="X1628" s="30">
        <f t="shared" si="744"/>
        <v>0.01</v>
      </c>
      <c r="Y1628" s="30">
        <f t="shared" si="745"/>
        <v>7.1999999999999995E-2</v>
      </c>
      <c r="Z1628" s="30">
        <f t="shared" si="746"/>
        <v>0.113</v>
      </c>
      <c r="AA1628" s="30">
        <f t="shared" si="747"/>
        <v>5.6000000000000001E-2</v>
      </c>
      <c r="AB1628" s="30">
        <f t="shared" si="748"/>
        <v>0.246</v>
      </c>
      <c r="AC1628" s="30">
        <f t="shared" si="749"/>
        <v>2.1000000000000001E-2</v>
      </c>
      <c r="AD1628" s="30">
        <f t="shared" si="750"/>
        <v>8.6999999999999994E-2</v>
      </c>
      <c r="AE1628" s="30">
        <f t="shared" si="752"/>
        <v>5.5999999999999939E-2</v>
      </c>
      <c r="AF1628" s="30">
        <f t="shared" si="751"/>
        <v>1</v>
      </c>
    </row>
    <row r="1629" spans="1:32" x14ac:dyDescent="0.15">
      <c r="A1629" s="24" t="s">
        <v>221</v>
      </c>
      <c r="B1629" s="28">
        <v>12</v>
      </c>
      <c r="C1629" s="28">
        <v>9</v>
      </c>
      <c r="D1629" s="28">
        <v>1</v>
      </c>
      <c r="E1629" s="28">
        <v>5</v>
      </c>
      <c r="F1629" s="28">
        <v>10</v>
      </c>
      <c r="G1629" s="28">
        <v>3</v>
      </c>
      <c r="H1629" s="28">
        <v>1</v>
      </c>
      <c r="I1629" s="28">
        <v>8</v>
      </c>
      <c r="J1629" s="28">
        <v>8</v>
      </c>
      <c r="K1629" s="28">
        <v>8</v>
      </c>
      <c r="L1629" s="28">
        <v>29</v>
      </c>
      <c r="M1629" s="28">
        <v>9</v>
      </c>
      <c r="N1629" s="28">
        <v>2</v>
      </c>
      <c r="O1629" s="28">
        <v>6</v>
      </c>
      <c r="P1629" s="29">
        <f t="shared" si="737"/>
        <v>111</v>
      </c>
      <c r="Q1629" s="21" t="s">
        <v>221</v>
      </c>
      <c r="R1629" s="30">
        <f t="shared" si="738"/>
        <v>0.108</v>
      </c>
      <c r="S1629" s="30">
        <f t="shared" si="739"/>
        <v>8.1000000000000003E-2</v>
      </c>
      <c r="T1629" s="30">
        <f t="shared" si="740"/>
        <v>8.9999999999999993E-3</v>
      </c>
      <c r="U1629" s="30">
        <f t="shared" si="741"/>
        <v>4.4999999999999998E-2</v>
      </c>
      <c r="V1629" s="30">
        <f t="shared" si="742"/>
        <v>0.09</v>
      </c>
      <c r="W1629" s="30">
        <f t="shared" si="743"/>
        <v>2.7E-2</v>
      </c>
      <c r="X1629" s="30">
        <f t="shared" si="744"/>
        <v>8.9999999999999993E-3</v>
      </c>
      <c r="Y1629" s="30">
        <f t="shared" si="745"/>
        <v>7.1999999999999995E-2</v>
      </c>
      <c r="Z1629" s="30">
        <f t="shared" si="746"/>
        <v>7.1999999999999995E-2</v>
      </c>
      <c r="AA1629" s="30">
        <f t="shared" si="747"/>
        <v>7.1999999999999995E-2</v>
      </c>
      <c r="AB1629" s="30">
        <f t="shared" si="748"/>
        <v>0.26100000000000001</v>
      </c>
      <c r="AC1629" s="30">
        <f t="shared" si="749"/>
        <v>8.1000000000000003E-2</v>
      </c>
      <c r="AD1629" s="30">
        <f t="shared" si="750"/>
        <v>1.7999999999999999E-2</v>
      </c>
      <c r="AE1629" s="30">
        <f t="shared" si="752"/>
        <v>5.5000000000000049E-2</v>
      </c>
      <c r="AF1629" s="30">
        <f t="shared" si="751"/>
        <v>1</v>
      </c>
    </row>
    <row r="1630" spans="1:32" x14ac:dyDescent="0.15">
      <c r="A1630" s="24" t="s">
        <v>222</v>
      </c>
      <c r="B1630" s="28">
        <v>10</v>
      </c>
      <c r="C1630" s="28">
        <v>11</v>
      </c>
      <c r="D1630" s="28">
        <v>3</v>
      </c>
      <c r="E1630" s="28">
        <v>8</v>
      </c>
      <c r="F1630" s="28">
        <v>9</v>
      </c>
      <c r="G1630" s="28">
        <v>2</v>
      </c>
      <c r="H1630" s="28">
        <v>2</v>
      </c>
      <c r="I1630" s="28">
        <v>3</v>
      </c>
      <c r="J1630" s="28">
        <v>11</v>
      </c>
      <c r="K1630" s="28">
        <v>6</v>
      </c>
      <c r="L1630" s="28">
        <v>13</v>
      </c>
      <c r="M1630" s="28">
        <v>5</v>
      </c>
      <c r="N1630" s="28">
        <v>2</v>
      </c>
      <c r="O1630" s="28">
        <v>4</v>
      </c>
      <c r="P1630" s="29">
        <f t="shared" si="737"/>
        <v>89</v>
      </c>
      <c r="Q1630" s="21" t="s">
        <v>222</v>
      </c>
      <c r="R1630" s="30">
        <f t="shared" si="738"/>
        <v>0.112</v>
      </c>
      <c r="S1630" s="30">
        <f t="shared" si="739"/>
        <v>0.124</v>
      </c>
      <c r="T1630" s="30">
        <f t="shared" si="740"/>
        <v>3.4000000000000002E-2</v>
      </c>
      <c r="U1630" s="30">
        <f t="shared" si="741"/>
        <v>0.09</v>
      </c>
      <c r="V1630" s="30">
        <f t="shared" si="742"/>
        <v>0.10100000000000001</v>
      </c>
      <c r="W1630" s="30">
        <f t="shared" si="743"/>
        <v>2.1999999999999999E-2</v>
      </c>
      <c r="X1630" s="30">
        <f t="shared" si="744"/>
        <v>2.1999999999999999E-2</v>
      </c>
      <c r="Y1630" s="30">
        <f t="shared" si="745"/>
        <v>3.4000000000000002E-2</v>
      </c>
      <c r="Z1630" s="30">
        <f t="shared" si="746"/>
        <v>0.124</v>
      </c>
      <c r="AA1630" s="30">
        <f t="shared" si="747"/>
        <v>6.7000000000000004E-2</v>
      </c>
      <c r="AB1630" s="30">
        <f t="shared" si="748"/>
        <v>0.14599999999999999</v>
      </c>
      <c r="AC1630" s="30">
        <f t="shared" si="749"/>
        <v>5.6000000000000001E-2</v>
      </c>
      <c r="AD1630" s="30">
        <f t="shared" si="750"/>
        <v>2.1999999999999999E-2</v>
      </c>
      <c r="AE1630" s="30">
        <f t="shared" si="752"/>
        <v>4.599999999999993E-2</v>
      </c>
      <c r="AF1630" s="30">
        <f t="shared" si="751"/>
        <v>1</v>
      </c>
    </row>
    <row r="1631" spans="1:32" x14ac:dyDescent="0.15">
      <c r="A1631" s="24" t="s">
        <v>223</v>
      </c>
      <c r="B1631" s="28">
        <v>7</v>
      </c>
      <c r="C1631" s="28">
        <v>4</v>
      </c>
      <c r="D1631" s="28">
        <v>0</v>
      </c>
      <c r="E1631" s="28">
        <v>3</v>
      </c>
      <c r="F1631" s="28">
        <v>8</v>
      </c>
      <c r="G1631" s="28">
        <v>2</v>
      </c>
      <c r="H1631" s="28">
        <v>1</v>
      </c>
      <c r="I1631" s="28">
        <v>3</v>
      </c>
      <c r="J1631" s="28">
        <v>4</v>
      </c>
      <c r="K1631" s="28">
        <v>6</v>
      </c>
      <c r="L1631" s="28">
        <v>22</v>
      </c>
      <c r="M1631" s="28">
        <v>2</v>
      </c>
      <c r="N1631" s="28">
        <v>3</v>
      </c>
      <c r="O1631" s="28">
        <v>2</v>
      </c>
      <c r="P1631" s="29">
        <f t="shared" si="737"/>
        <v>67</v>
      </c>
      <c r="Q1631" s="21" t="s">
        <v>223</v>
      </c>
      <c r="R1631" s="30">
        <f t="shared" si="738"/>
        <v>0.104</v>
      </c>
      <c r="S1631" s="30">
        <f t="shared" si="739"/>
        <v>0.06</v>
      </c>
      <c r="T1631" s="30">
        <f t="shared" si="740"/>
        <v>0</v>
      </c>
      <c r="U1631" s="30">
        <f t="shared" si="741"/>
        <v>4.4999999999999998E-2</v>
      </c>
      <c r="V1631" s="30">
        <f t="shared" si="742"/>
        <v>0.11899999999999999</v>
      </c>
      <c r="W1631" s="30">
        <f t="shared" si="743"/>
        <v>0.03</v>
      </c>
      <c r="X1631" s="30">
        <f t="shared" si="744"/>
        <v>1.4999999999999999E-2</v>
      </c>
      <c r="Y1631" s="30">
        <f t="shared" si="745"/>
        <v>4.4999999999999998E-2</v>
      </c>
      <c r="Z1631" s="30">
        <f t="shared" si="746"/>
        <v>0.06</v>
      </c>
      <c r="AA1631" s="30">
        <f t="shared" si="747"/>
        <v>0.09</v>
      </c>
      <c r="AB1631" s="30">
        <f t="shared" si="748"/>
        <v>0.32800000000000001</v>
      </c>
      <c r="AC1631" s="30">
        <f t="shared" si="749"/>
        <v>0.03</v>
      </c>
      <c r="AD1631" s="30">
        <f t="shared" si="750"/>
        <v>4.4999999999999998E-2</v>
      </c>
      <c r="AE1631" s="30">
        <f t="shared" si="752"/>
        <v>2.9000000000000026E-2</v>
      </c>
      <c r="AF1631" s="30">
        <f t="shared" si="751"/>
        <v>1</v>
      </c>
    </row>
    <row r="1632" spans="1:32" ht="11.25" thickBot="1" x14ac:dyDescent="0.2">
      <c r="A1632" s="31" t="s">
        <v>224</v>
      </c>
      <c r="B1632" s="32">
        <f t="shared" ref="B1632:O1632" si="755">SUM(B1623:B1631)</f>
        <v>579</v>
      </c>
      <c r="C1632" s="32">
        <f t="shared" si="755"/>
        <v>275</v>
      </c>
      <c r="D1632" s="32">
        <f t="shared" si="755"/>
        <v>47</v>
      </c>
      <c r="E1632" s="32">
        <f t="shared" si="755"/>
        <v>321</v>
      </c>
      <c r="F1632" s="32">
        <f t="shared" si="755"/>
        <v>381</v>
      </c>
      <c r="G1632" s="32">
        <f t="shared" si="755"/>
        <v>169</v>
      </c>
      <c r="H1632" s="32">
        <f t="shared" si="755"/>
        <v>63</v>
      </c>
      <c r="I1632" s="32">
        <f t="shared" si="755"/>
        <v>309</v>
      </c>
      <c r="J1632" s="32">
        <f t="shared" si="755"/>
        <v>441</v>
      </c>
      <c r="K1632" s="32">
        <f t="shared" si="755"/>
        <v>482</v>
      </c>
      <c r="L1632" s="32">
        <f t="shared" si="755"/>
        <v>1302</v>
      </c>
      <c r="M1632" s="32">
        <f t="shared" si="755"/>
        <v>276</v>
      </c>
      <c r="N1632" s="32">
        <f t="shared" si="755"/>
        <v>150</v>
      </c>
      <c r="O1632" s="32">
        <f t="shared" si="755"/>
        <v>248</v>
      </c>
      <c r="P1632" s="32">
        <f t="shared" si="737"/>
        <v>5043</v>
      </c>
      <c r="Q1632" s="31" t="s">
        <v>224</v>
      </c>
      <c r="R1632" s="33">
        <f t="shared" si="738"/>
        <v>0.115</v>
      </c>
      <c r="S1632" s="33">
        <f t="shared" si="739"/>
        <v>5.5E-2</v>
      </c>
      <c r="T1632" s="33">
        <f t="shared" si="740"/>
        <v>8.9999999999999993E-3</v>
      </c>
      <c r="U1632" s="33">
        <f t="shared" si="741"/>
        <v>6.4000000000000001E-2</v>
      </c>
      <c r="V1632" s="33">
        <f t="shared" si="742"/>
        <v>7.5999999999999998E-2</v>
      </c>
      <c r="W1632" s="33">
        <f t="shared" si="743"/>
        <v>3.4000000000000002E-2</v>
      </c>
      <c r="X1632" s="33">
        <f t="shared" si="744"/>
        <v>1.2E-2</v>
      </c>
      <c r="Y1632" s="33">
        <f t="shared" si="745"/>
        <v>6.0999999999999999E-2</v>
      </c>
      <c r="Z1632" s="33">
        <f t="shared" si="746"/>
        <v>8.6999999999999994E-2</v>
      </c>
      <c r="AA1632" s="33">
        <f t="shared" si="747"/>
        <v>9.6000000000000002E-2</v>
      </c>
      <c r="AB1632" s="33">
        <f t="shared" si="748"/>
        <v>0.25800000000000001</v>
      </c>
      <c r="AC1632" s="33">
        <f t="shared" si="749"/>
        <v>5.5E-2</v>
      </c>
      <c r="AD1632" s="33">
        <f t="shared" si="750"/>
        <v>0.03</v>
      </c>
      <c r="AE1632" s="33">
        <f t="shared" si="752"/>
        <v>4.7999999999999932E-2</v>
      </c>
      <c r="AF1632" s="33">
        <f t="shared" si="751"/>
        <v>1</v>
      </c>
    </row>
    <row r="1633" spans="1:32" ht="11.25" thickTop="1" x14ac:dyDescent="0.15">
      <c r="A1633" s="35" t="s">
        <v>225</v>
      </c>
      <c r="B1633" s="26">
        <f t="shared" ref="B1633:O1633" si="756">SUM(B1632,B1622,B1616)</f>
        <v>1295</v>
      </c>
      <c r="C1633" s="26">
        <f t="shared" si="756"/>
        <v>576</v>
      </c>
      <c r="D1633" s="26">
        <f t="shared" si="756"/>
        <v>117</v>
      </c>
      <c r="E1633" s="26">
        <f t="shared" si="756"/>
        <v>760</v>
      </c>
      <c r="F1633" s="26">
        <f t="shared" si="756"/>
        <v>924</v>
      </c>
      <c r="G1633" s="26">
        <f t="shared" si="756"/>
        <v>387</v>
      </c>
      <c r="H1633" s="26">
        <f t="shared" si="756"/>
        <v>128</v>
      </c>
      <c r="I1633" s="26">
        <f t="shared" si="756"/>
        <v>736</v>
      </c>
      <c r="J1633" s="26">
        <f t="shared" si="756"/>
        <v>970</v>
      </c>
      <c r="K1633" s="26">
        <f t="shared" si="756"/>
        <v>1037</v>
      </c>
      <c r="L1633" s="26">
        <f t="shared" si="756"/>
        <v>3069</v>
      </c>
      <c r="M1633" s="26">
        <f t="shared" si="756"/>
        <v>596</v>
      </c>
      <c r="N1633" s="26">
        <f t="shared" si="756"/>
        <v>392</v>
      </c>
      <c r="O1633" s="26">
        <f t="shared" si="756"/>
        <v>587</v>
      </c>
      <c r="P1633" s="26">
        <f t="shared" si="737"/>
        <v>11574</v>
      </c>
      <c r="Q1633" s="35" t="s">
        <v>225</v>
      </c>
      <c r="R1633" s="27">
        <f t="shared" si="738"/>
        <v>0.112</v>
      </c>
      <c r="S1633" s="27">
        <f t="shared" si="739"/>
        <v>0.05</v>
      </c>
      <c r="T1633" s="27">
        <f t="shared" si="740"/>
        <v>0.01</v>
      </c>
      <c r="U1633" s="27">
        <f t="shared" si="741"/>
        <v>6.6000000000000003E-2</v>
      </c>
      <c r="V1633" s="27">
        <f t="shared" si="742"/>
        <v>0.08</v>
      </c>
      <c r="W1633" s="27">
        <f t="shared" si="743"/>
        <v>3.3000000000000002E-2</v>
      </c>
      <c r="X1633" s="27">
        <f t="shared" si="744"/>
        <v>1.0999999999999999E-2</v>
      </c>
      <c r="Y1633" s="27">
        <f t="shared" si="745"/>
        <v>6.4000000000000001E-2</v>
      </c>
      <c r="Z1633" s="27">
        <f t="shared" si="746"/>
        <v>8.4000000000000005E-2</v>
      </c>
      <c r="AA1633" s="27">
        <f t="shared" si="747"/>
        <v>0.09</v>
      </c>
      <c r="AB1633" s="27">
        <f t="shared" si="748"/>
        <v>0.26500000000000001</v>
      </c>
      <c r="AC1633" s="27">
        <f t="shared" si="749"/>
        <v>5.0999999999999997E-2</v>
      </c>
      <c r="AD1633" s="27">
        <f t="shared" si="750"/>
        <v>3.4000000000000002E-2</v>
      </c>
      <c r="AE1633" s="27">
        <f>1-SUM(R1633:AD1633)</f>
        <v>4.9999999999999933E-2</v>
      </c>
      <c r="AF1633" s="27">
        <f t="shared" si="751"/>
        <v>1</v>
      </c>
    </row>
    <row r="1636" spans="1:32" s="42" customFormat="1" x14ac:dyDescent="0.15">
      <c r="A1636" s="42" t="s">
        <v>135</v>
      </c>
      <c r="B1636" s="43"/>
      <c r="C1636" s="43"/>
      <c r="D1636" s="43"/>
      <c r="E1636" s="43"/>
      <c r="F1636" s="43"/>
      <c r="G1636" s="43"/>
      <c r="H1636" s="43"/>
      <c r="I1636" s="43"/>
      <c r="J1636" s="43"/>
      <c r="K1636" s="43"/>
      <c r="L1636" s="43"/>
      <c r="M1636" s="43"/>
      <c r="N1636" s="43"/>
      <c r="O1636" s="43"/>
      <c r="P1636" s="43"/>
      <c r="Q1636" s="42" t="s">
        <v>135</v>
      </c>
    </row>
    <row r="1637" spans="1:32" x14ac:dyDescent="0.15">
      <c r="A1637" s="24"/>
      <c r="B1637" s="17" t="s">
        <v>136</v>
      </c>
      <c r="C1637" s="17" t="s">
        <v>137</v>
      </c>
      <c r="D1637" s="17" t="s">
        <v>397</v>
      </c>
      <c r="E1637" s="17" t="s">
        <v>138</v>
      </c>
      <c r="F1637" s="17" t="s">
        <v>139</v>
      </c>
      <c r="G1637" s="17" t="s">
        <v>140</v>
      </c>
      <c r="H1637" s="17" t="s">
        <v>141</v>
      </c>
      <c r="I1637" s="17" t="s">
        <v>142</v>
      </c>
      <c r="J1637" s="17" t="s">
        <v>143</v>
      </c>
      <c r="K1637" s="17" t="s">
        <v>144</v>
      </c>
      <c r="L1637" s="17" t="s">
        <v>145</v>
      </c>
      <c r="M1637" s="17" t="s">
        <v>146</v>
      </c>
      <c r="N1637" s="17" t="s">
        <v>43</v>
      </c>
      <c r="O1637" s="17" t="s">
        <v>201</v>
      </c>
      <c r="P1637" s="17" t="s">
        <v>202</v>
      </c>
      <c r="Q1637" s="21"/>
      <c r="R1637" s="21" t="s">
        <v>136</v>
      </c>
      <c r="S1637" s="21" t="s">
        <v>137</v>
      </c>
      <c r="T1637" s="21" t="s">
        <v>398</v>
      </c>
      <c r="U1637" s="21" t="s">
        <v>138</v>
      </c>
      <c r="V1637" s="21" t="s">
        <v>139</v>
      </c>
      <c r="W1637" s="21" t="s">
        <v>140</v>
      </c>
      <c r="X1637" s="21" t="s">
        <v>141</v>
      </c>
      <c r="Y1637" s="21" t="s">
        <v>142</v>
      </c>
      <c r="Z1637" s="21" t="s">
        <v>143</v>
      </c>
      <c r="AA1637" s="21" t="s">
        <v>144</v>
      </c>
      <c r="AB1637" s="21" t="s">
        <v>145</v>
      </c>
      <c r="AC1637" s="21" t="s">
        <v>146</v>
      </c>
      <c r="AD1637" s="21" t="s">
        <v>43</v>
      </c>
      <c r="AE1637" s="21" t="s">
        <v>201</v>
      </c>
      <c r="AF1637" s="21" t="s">
        <v>202</v>
      </c>
    </row>
    <row r="1638" spans="1:32" x14ac:dyDescent="0.15">
      <c r="A1638" s="24" t="s">
        <v>203</v>
      </c>
      <c r="B1638" s="25">
        <v>2151</v>
      </c>
      <c r="C1638" s="25">
        <v>608</v>
      </c>
      <c r="D1638" s="25">
        <v>695</v>
      </c>
      <c r="E1638" s="25">
        <v>1232</v>
      </c>
      <c r="F1638" s="25">
        <v>581</v>
      </c>
      <c r="G1638" s="25">
        <v>157</v>
      </c>
      <c r="H1638" s="25">
        <v>374</v>
      </c>
      <c r="I1638" s="25">
        <v>146</v>
      </c>
      <c r="J1638" s="25">
        <v>33</v>
      </c>
      <c r="K1638" s="25">
        <v>123</v>
      </c>
      <c r="L1638" s="25">
        <v>61</v>
      </c>
      <c r="M1638" s="25">
        <v>97</v>
      </c>
      <c r="N1638" s="25">
        <v>61</v>
      </c>
      <c r="O1638" s="25">
        <v>208</v>
      </c>
      <c r="P1638" s="26">
        <f t="shared" ref="P1638:P1660" si="757">SUM(B1638:O1638)</f>
        <v>6527</v>
      </c>
      <c r="Q1638" s="21" t="s">
        <v>203</v>
      </c>
      <c r="R1638" s="30">
        <f t="shared" ref="R1638:R1660" si="758">ROUND(B1638/P1638,3)</f>
        <v>0.33</v>
      </c>
      <c r="S1638" s="30">
        <f t="shared" ref="S1638:S1660" si="759">ROUND(C1638/P1638,3)</f>
        <v>9.2999999999999999E-2</v>
      </c>
      <c r="T1638" s="30">
        <f t="shared" ref="T1638:T1660" si="760">ROUND(D1638/P1638,3)</f>
        <v>0.106</v>
      </c>
      <c r="U1638" s="30">
        <f t="shared" ref="U1638:U1660" si="761">ROUND(E1638/P1638,3)</f>
        <v>0.189</v>
      </c>
      <c r="V1638" s="30">
        <f t="shared" ref="V1638:V1660" si="762">ROUND(F1638/P1638,3)</f>
        <v>8.8999999999999996E-2</v>
      </c>
      <c r="W1638" s="30">
        <f t="shared" ref="W1638:W1660" si="763">ROUND(G1638/P1638,3)</f>
        <v>2.4E-2</v>
      </c>
      <c r="X1638" s="30">
        <f t="shared" ref="X1638:X1660" si="764">ROUND(H1638/P1638,3)</f>
        <v>5.7000000000000002E-2</v>
      </c>
      <c r="Y1638" s="30">
        <f t="shared" ref="Y1638:Y1660" si="765">ROUND(I1638/P1638,3)</f>
        <v>2.1999999999999999E-2</v>
      </c>
      <c r="Z1638" s="30">
        <f t="shared" ref="Z1638:Z1660" si="766">ROUND(J1638/P1638,3)</f>
        <v>5.0000000000000001E-3</v>
      </c>
      <c r="AA1638" s="30">
        <f t="shared" ref="AA1638:AA1660" si="767">ROUND(K1638/P1638,3)</f>
        <v>1.9E-2</v>
      </c>
      <c r="AB1638" s="30">
        <f t="shared" ref="AB1638:AB1660" si="768">ROUND(L1638/P1638,3)</f>
        <v>8.9999999999999993E-3</v>
      </c>
      <c r="AC1638" s="30">
        <f t="shared" ref="AC1638:AC1660" si="769">ROUND(M1638/P1638,3)</f>
        <v>1.4999999999999999E-2</v>
      </c>
      <c r="AD1638" s="27">
        <f t="shared" ref="AD1638:AD1660" si="770">ROUND(N1638/P1638,3)</f>
        <v>8.9999999999999993E-3</v>
      </c>
      <c r="AE1638" s="27">
        <f t="shared" ref="AE1638:AE1660" si="771">1-SUM(R1638:AD1638)</f>
        <v>3.2999999999999918E-2</v>
      </c>
      <c r="AF1638" s="27">
        <f t="shared" ref="AF1638:AF1660" si="772">SUM(R1638:AE1638)</f>
        <v>1</v>
      </c>
    </row>
    <row r="1639" spans="1:32" x14ac:dyDescent="0.15">
      <c r="A1639" s="24" t="s">
        <v>204</v>
      </c>
      <c r="B1639" s="28">
        <v>125</v>
      </c>
      <c r="C1639" s="28">
        <v>32</v>
      </c>
      <c r="D1639" s="28">
        <v>36</v>
      </c>
      <c r="E1639" s="28">
        <v>56</v>
      </c>
      <c r="F1639" s="28">
        <v>20</v>
      </c>
      <c r="G1639" s="28">
        <v>7</v>
      </c>
      <c r="H1639" s="28">
        <v>17</v>
      </c>
      <c r="I1639" s="28">
        <v>1</v>
      </c>
      <c r="J1639" s="28">
        <v>3</v>
      </c>
      <c r="K1639" s="28">
        <v>2</v>
      </c>
      <c r="L1639" s="28">
        <v>0</v>
      </c>
      <c r="M1639" s="28">
        <v>6</v>
      </c>
      <c r="N1639" s="28">
        <v>2</v>
      </c>
      <c r="O1639" s="28">
        <v>12</v>
      </c>
      <c r="P1639" s="29">
        <f t="shared" si="757"/>
        <v>319</v>
      </c>
      <c r="Q1639" s="21" t="s">
        <v>204</v>
      </c>
      <c r="R1639" s="30">
        <f t="shared" si="758"/>
        <v>0.39200000000000002</v>
      </c>
      <c r="S1639" s="30">
        <f t="shared" si="759"/>
        <v>0.1</v>
      </c>
      <c r="T1639" s="30">
        <f t="shared" si="760"/>
        <v>0.113</v>
      </c>
      <c r="U1639" s="30">
        <f t="shared" si="761"/>
        <v>0.17599999999999999</v>
      </c>
      <c r="V1639" s="30">
        <f t="shared" si="762"/>
        <v>6.3E-2</v>
      </c>
      <c r="W1639" s="30">
        <f t="shared" si="763"/>
        <v>2.1999999999999999E-2</v>
      </c>
      <c r="X1639" s="30">
        <f t="shared" si="764"/>
        <v>5.2999999999999999E-2</v>
      </c>
      <c r="Y1639" s="30">
        <f t="shared" si="765"/>
        <v>3.0000000000000001E-3</v>
      </c>
      <c r="Z1639" s="30">
        <f t="shared" si="766"/>
        <v>8.9999999999999993E-3</v>
      </c>
      <c r="AA1639" s="30">
        <f t="shared" si="767"/>
        <v>6.0000000000000001E-3</v>
      </c>
      <c r="AB1639" s="30">
        <f t="shared" si="768"/>
        <v>0</v>
      </c>
      <c r="AC1639" s="30">
        <f t="shared" si="769"/>
        <v>1.9E-2</v>
      </c>
      <c r="AD1639" s="30">
        <f t="shared" si="770"/>
        <v>6.0000000000000001E-3</v>
      </c>
      <c r="AE1639" s="30">
        <f t="shared" si="771"/>
        <v>3.8000000000000034E-2</v>
      </c>
      <c r="AF1639" s="30">
        <f t="shared" si="772"/>
        <v>1</v>
      </c>
    </row>
    <row r="1640" spans="1:32" x14ac:dyDescent="0.15">
      <c r="A1640" s="24" t="s">
        <v>205</v>
      </c>
      <c r="B1640" s="28">
        <v>48</v>
      </c>
      <c r="C1640" s="28">
        <v>17</v>
      </c>
      <c r="D1640" s="28">
        <v>13</v>
      </c>
      <c r="E1640" s="28">
        <v>25</v>
      </c>
      <c r="F1640" s="28">
        <v>10</v>
      </c>
      <c r="G1640" s="28">
        <v>7</v>
      </c>
      <c r="H1640" s="28">
        <v>6</v>
      </c>
      <c r="I1640" s="28">
        <v>3</v>
      </c>
      <c r="J1640" s="28">
        <v>1</v>
      </c>
      <c r="K1640" s="28">
        <v>3</v>
      </c>
      <c r="L1640" s="28">
        <v>4</v>
      </c>
      <c r="M1640" s="28">
        <v>9</v>
      </c>
      <c r="N1640" s="28">
        <v>1</v>
      </c>
      <c r="O1640" s="28">
        <v>5</v>
      </c>
      <c r="P1640" s="29">
        <f t="shared" si="757"/>
        <v>152</v>
      </c>
      <c r="Q1640" s="21" t="s">
        <v>205</v>
      </c>
      <c r="R1640" s="30">
        <f t="shared" si="758"/>
        <v>0.316</v>
      </c>
      <c r="S1640" s="30">
        <f t="shared" si="759"/>
        <v>0.112</v>
      </c>
      <c r="T1640" s="30">
        <f t="shared" si="760"/>
        <v>8.5999999999999993E-2</v>
      </c>
      <c r="U1640" s="30">
        <f t="shared" si="761"/>
        <v>0.16400000000000001</v>
      </c>
      <c r="V1640" s="30">
        <f t="shared" si="762"/>
        <v>6.6000000000000003E-2</v>
      </c>
      <c r="W1640" s="30">
        <f t="shared" si="763"/>
        <v>4.5999999999999999E-2</v>
      </c>
      <c r="X1640" s="30">
        <f t="shared" si="764"/>
        <v>3.9E-2</v>
      </c>
      <c r="Y1640" s="30">
        <f t="shared" si="765"/>
        <v>0.02</v>
      </c>
      <c r="Z1640" s="30">
        <f t="shared" si="766"/>
        <v>7.0000000000000001E-3</v>
      </c>
      <c r="AA1640" s="30">
        <f t="shared" si="767"/>
        <v>0.02</v>
      </c>
      <c r="AB1640" s="30">
        <f t="shared" si="768"/>
        <v>2.5999999999999999E-2</v>
      </c>
      <c r="AC1640" s="30">
        <f t="shared" si="769"/>
        <v>5.8999999999999997E-2</v>
      </c>
      <c r="AD1640" s="30">
        <f t="shared" si="770"/>
        <v>7.0000000000000001E-3</v>
      </c>
      <c r="AE1640" s="30">
        <f t="shared" si="771"/>
        <v>3.1999999999999917E-2</v>
      </c>
      <c r="AF1640" s="30">
        <f t="shared" si="772"/>
        <v>1</v>
      </c>
    </row>
    <row r="1641" spans="1:32" x14ac:dyDescent="0.15">
      <c r="A1641" s="24" t="s">
        <v>206</v>
      </c>
      <c r="B1641" s="28">
        <v>104</v>
      </c>
      <c r="C1641" s="28">
        <v>43</v>
      </c>
      <c r="D1641" s="28">
        <v>26</v>
      </c>
      <c r="E1641" s="28">
        <v>56</v>
      </c>
      <c r="F1641" s="28">
        <v>22</v>
      </c>
      <c r="G1641" s="28">
        <v>6</v>
      </c>
      <c r="H1641" s="28">
        <v>18</v>
      </c>
      <c r="I1641" s="28">
        <v>8</v>
      </c>
      <c r="J1641" s="28">
        <v>2</v>
      </c>
      <c r="K1641" s="28">
        <v>8</v>
      </c>
      <c r="L1641" s="28">
        <v>1</v>
      </c>
      <c r="M1641" s="28">
        <v>9</v>
      </c>
      <c r="N1641" s="28">
        <v>2</v>
      </c>
      <c r="O1641" s="28">
        <v>13</v>
      </c>
      <c r="P1641" s="29">
        <f t="shared" si="757"/>
        <v>318</v>
      </c>
      <c r="Q1641" s="21" t="s">
        <v>206</v>
      </c>
      <c r="R1641" s="30">
        <f t="shared" si="758"/>
        <v>0.32700000000000001</v>
      </c>
      <c r="S1641" s="30">
        <f t="shared" si="759"/>
        <v>0.13500000000000001</v>
      </c>
      <c r="T1641" s="30">
        <f t="shared" si="760"/>
        <v>8.2000000000000003E-2</v>
      </c>
      <c r="U1641" s="30">
        <f t="shared" si="761"/>
        <v>0.17599999999999999</v>
      </c>
      <c r="V1641" s="30">
        <f t="shared" si="762"/>
        <v>6.9000000000000006E-2</v>
      </c>
      <c r="W1641" s="30">
        <f t="shared" si="763"/>
        <v>1.9E-2</v>
      </c>
      <c r="X1641" s="30">
        <f t="shared" si="764"/>
        <v>5.7000000000000002E-2</v>
      </c>
      <c r="Y1641" s="30">
        <f t="shared" si="765"/>
        <v>2.5000000000000001E-2</v>
      </c>
      <c r="Z1641" s="30">
        <f t="shared" si="766"/>
        <v>6.0000000000000001E-3</v>
      </c>
      <c r="AA1641" s="30">
        <f t="shared" si="767"/>
        <v>2.5000000000000001E-2</v>
      </c>
      <c r="AB1641" s="30">
        <f t="shared" si="768"/>
        <v>3.0000000000000001E-3</v>
      </c>
      <c r="AC1641" s="30">
        <f t="shared" si="769"/>
        <v>2.8000000000000001E-2</v>
      </c>
      <c r="AD1641" s="30">
        <f t="shared" si="770"/>
        <v>6.0000000000000001E-3</v>
      </c>
      <c r="AE1641" s="30">
        <f t="shared" si="771"/>
        <v>4.1999999999999926E-2</v>
      </c>
      <c r="AF1641" s="30">
        <f t="shared" si="772"/>
        <v>1</v>
      </c>
    </row>
    <row r="1642" spans="1:32" x14ac:dyDescent="0.15">
      <c r="A1642" s="24" t="s">
        <v>207</v>
      </c>
      <c r="B1642" s="28">
        <v>146</v>
      </c>
      <c r="C1642" s="28">
        <v>46</v>
      </c>
      <c r="D1642" s="28">
        <v>63</v>
      </c>
      <c r="E1642" s="28">
        <v>92</v>
      </c>
      <c r="F1642" s="28">
        <v>22</v>
      </c>
      <c r="G1642" s="28">
        <v>5</v>
      </c>
      <c r="H1642" s="28">
        <v>30</v>
      </c>
      <c r="I1642" s="28">
        <v>14</v>
      </c>
      <c r="J1642" s="28">
        <v>2</v>
      </c>
      <c r="K1642" s="28">
        <v>4</v>
      </c>
      <c r="L1642" s="28">
        <v>3</v>
      </c>
      <c r="M1642" s="28">
        <v>7</v>
      </c>
      <c r="N1642" s="28">
        <v>11</v>
      </c>
      <c r="O1642" s="28">
        <v>14</v>
      </c>
      <c r="P1642" s="29">
        <f t="shared" si="757"/>
        <v>459</v>
      </c>
      <c r="Q1642" s="21" t="s">
        <v>207</v>
      </c>
      <c r="R1642" s="30">
        <f t="shared" si="758"/>
        <v>0.318</v>
      </c>
      <c r="S1642" s="30">
        <f t="shared" si="759"/>
        <v>0.1</v>
      </c>
      <c r="T1642" s="30">
        <f t="shared" si="760"/>
        <v>0.13700000000000001</v>
      </c>
      <c r="U1642" s="30">
        <f t="shared" si="761"/>
        <v>0.2</v>
      </c>
      <c r="V1642" s="30">
        <f t="shared" si="762"/>
        <v>4.8000000000000001E-2</v>
      </c>
      <c r="W1642" s="30">
        <f t="shared" si="763"/>
        <v>1.0999999999999999E-2</v>
      </c>
      <c r="X1642" s="30">
        <f t="shared" si="764"/>
        <v>6.5000000000000002E-2</v>
      </c>
      <c r="Y1642" s="30">
        <f t="shared" si="765"/>
        <v>3.1E-2</v>
      </c>
      <c r="Z1642" s="30">
        <f t="shared" si="766"/>
        <v>4.0000000000000001E-3</v>
      </c>
      <c r="AA1642" s="30">
        <f t="shared" si="767"/>
        <v>8.9999999999999993E-3</v>
      </c>
      <c r="AB1642" s="30">
        <f t="shared" si="768"/>
        <v>7.0000000000000001E-3</v>
      </c>
      <c r="AC1642" s="30">
        <f t="shared" si="769"/>
        <v>1.4999999999999999E-2</v>
      </c>
      <c r="AD1642" s="30">
        <f t="shared" si="770"/>
        <v>2.4E-2</v>
      </c>
      <c r="AE1642" s="30">
        <f t="shared" si="771"/>
        <v>3.0999999999999694E-2</v>
      </c>
      <c r="AF1642" s="30">
        <f t="shared" si="772"/>
        <v>1</v>
      </c>
    </row>
    <row r="1643" spans="1:32" ht="11.25" thickBot="1" x14ac:dyDescent="0.2">
      <c r="A1643" s="31" t="s">
        <v>208</v>
      </c>
      <c r="B1643" s="32">
        <f t="shared" ref="B1643:O1643" si="773">SUM(B1638:B1642)</f>
        <v>2574</v>
      </c>
      <c r="C1643" s="32">
        <f t="shared" si="773"/>
        <v>746</v>
      </c>
      <c r="D1643" s="32">
        <f t="shared" si="773"/>
        <v>833</v>
      </c>
      <c r="E1643" s="32">
        <f t="shared" si="773"/>
        <v>1461</v>
      </c>
      <c r="F1643" s="32">
        <f t="shared" si="773"/>
        <v>655</v>
      </c>
      <c r="G1643" s="32">
        <f t="shared" si="773"/>
        <v>182</v>
      </c>
      <c r="H1643" s="32">
        <f t="shared" si="773"/>
        <v>445</v>
      </c>
      <c r="I1643" s="32">
        <f t="shared" si="773"/>
        <v>172</v>
      </c>
      <c r="J1643" s="32">
        <f t="shared" si="773"/>
        <v>41</v>
      </c>
      <c r="K1643" s="32">
        <f t="shared" si="773"/>
        <v>140</v>
      </c>
      <c r="L1643" s="32">
        <f t="shared" si="773"/>
        <v>69</v>
      </c>
      <c r="M1643" s="32">
        <f t="shared" si="773"/>
        <v>128</v>
      </c>
      <c r="N1643" s="32">
        <f t="shared" si="773"/>
        <v>77</v>
      </c>
      <c r="O1643" s="32">
        <f t="shared" si="773"/>
        <v>252</v>
      </c>
      <c r="P1643" s="32">
        <f t="shared" si="757"/>
        <v>7775</v>
      </c>
      <c r="Q1643" s="31" t="s">
        <v>208</v>
      </c>
      <c r="R1643" s="33">
        <f t="shared" si="758"/>
        <v>0.33100000000000002</v>
      </c>
      <c r="S1643" s="33">
        <f t="shared" si="759"/>
        <v>9.6000000000000002E-2</v>
      </c>
      <c r="T1643" s="33">
        <f t="shared" si="760"/>
        <v>0.107</v>
      </c>
      <c r="U1643" s="33">
        <f t="shared" si="761"/>
        <v>0.188</v>
      </c>
      <c r="V1643" s="33">
        <f t="shared" si="762"/>
        <v>8.4000000000000005E-2</v>
      </c>
      <c r="W1643" s="33">
        <f t="shared" si="763"/>
        <v>2.3E-2</v>
      </c>
      <c r="X1643" s="33">
        <f t="shared" si="764"/>
        <v>5.7000000000000002E-2</v>
      </c>
      <c r="Y1643" s="33">
        <f t="shared" si="765"/>
        <v>2.1999999999999999E-2</v>
      </c>
      <c r="Z1643" s="33">
        <f t="shared" si="766"/>
        <v>5.0000000000000001E-3</v>
      </c>
      <c r="AA1643" s="33">
        <f t="shared" si="767"/>
        <v>1.7999999999999999E-2</v>
      </c>
      <c r="AB1643" s="33">
        <f t="shared" si="768"/>
        <v>8.9999999999999993E-3</v>
      </c>
      <c r="AC1643" s="33">
        <f t="shared" si="769"/>
        <v>1.6E-2</v>
      </c>
      <c r="AD1643" s="33">
        <f t="shared" si="770"/>
        <v>0.01</v>
      </c>
      <c r="AE1643" s="33">
        <f t="shared" si="771"/>
        <v>3.3999999999999919E-2</v>
      </c>
      <c r="AF1643" s="33">
        <f t="shared" si="772"/>
        <v>1</v>
      </c>
    </row>
    <row r="1644" spans="1:32" ht="11.25" thickTop="1" x14ac:dyDescent="0.15">
      <c r="A1644" s="34" t="s">
        <v>209</v>
      </c>
      <c r="B1644" s="25">
        <v>765</v>
      </c>
      <c r="C1644" s="25">
        <v>177</v>
      </c>
      <c r="D1644" s="25">
        <v>203</v>
      </c>
      <c r="E1644" s="25">
        <v>351</v>
      </c>
      <c r="F1644" s="25">
        <v>245</v>
      </c>
      <c r="G1644" s="25">
        <v>48</v>
      </c>
      <c r="H1644" s="25">
        <v>111</v>
      </c>
      <c r="I1644" s="25">
        <v>32</v>
      </c>
      <c r="J1644" s="25">
        <v>8</v>
      </c>
      <c r="K1644" s="25">
        <v>50</v>
      </c>
      <c r="L1644" s="25">
        <v>20</v>
      </c>
      <c r="M1644" s="25">
        <v>33</v>
      </c>
      <c r="N1644" s="25">
        <v>30</v>
      </c>
      <c r="O1644" s="25">
        <v>75</v>
      </c>
      <c r="P1644" s="26">
        <f t="shared" si="757"/>
        <v>2148</v>
      </c>
      <c r="Q1644" s="35" t="s">
        <v>209</v>
      </c>
      <c r="R1644" s="27">
        <f t="shared" si="758"/>
        <v>0.35599999999999998</v>
      </c>
      <c r="S1644" s="27">
        <f t="shared" si="759"/>
        <v>8.2000000000000003E-2</v>
      </c>
      <c r="T1644" s="27">
        <f t="shared" si="760"/>
        <v>9.5000000000000001E-2</v>
      </c>
      <c r="U1644" s="27">
        <f t="shared" si="761"/>
        <v>0.16300000000000001</v>
      </c>
      <c r="V1644" s="27">
        <f t="shared" si="762"/>
        <v>0.114</v>
      </c>
      <c r="W1644" s="27">
        <f t="shared" si="763"/>
        <v>2.1999999999999999E-2</v>
      </c>
      <c r="X1644" s="27">
        <f t="shared" si="764"/>
        <v>5.1999999999999998E-2</v>
      </c>
      <c r="Y1644" s="27">
        <f t="shared" si="765"/>
        <v>1.4999999999999999E-2</v>
      </c>
      <c r="Z1644" s="27">
        <f t="shared" si="766"/>
        <v>4.0000000000000001E-3</v>
      </c>
      <c r="AA1644" s="27">
        <f t="shared" si="767"/>
        <v>2.3E-2</v>
      </c>
      <c r="AB1644" s="27">
        <f t="shared" si="768"/>
        <v>8.9999999999999993E-3</v>
      </c>
      <c r="AC1644" s="27">
        <f t="shared" si="769"/>
        <v>1.4999999999999999E-2</v>
      </c>
      <c r="AD1644" s="27">
        <f t="shared" si="770"/>
        <v>1.4E-2</v>
      </c>
      <c r="AE1644" s="27">
        <f t="shared" si="771"/>
        <v>3.599999999999981E-2</v>
      </c>
      <c r="AF1644" s="27">
        <f t="shared" si="772"/>
        <v>1</v>
      </c>
    </row>
    <row r="1645" spans="1:32" x14ac:dyDescent="0.15">
      <c r="A1645" s="24" t="s">
        <v>210</v>
      </c>
      <c r="B1645" s="28">
        <v>72</v>
      </c>
      <c r="C1645" s="28">
        <v>21</v>
      </c>
      <c r="D1645" s="28">
        <v>17</v>
      </c>
      <c r="E1645" s="28">
        <v>38</v>
      </c>
      <c r="F1645" s="28">
        <v>15</v>
      </c>
      <c r="G1645" s="28">
        <v>6</v>
      </c>
      <c r="H1645" s="28">
        <v>14</v>
      </c>
      <c r="I1645" s="28">
        <v>8</v>
      </c>
      <c r="J1645" s="28">
        <v>1</v>
      </c>
      <c r="K1645" s="28">
        <v>2</v>
      </c>
      <c r="L1645" s="28">
        <v>1</v>
      </c>
      <c r="M1645" s="28">
        <v>1</v>
      </c>
      <c r="N1645" s="28">
        <v>3</v>
      </c>
      <c r="O1645" s="28">
        <v>8</v>
      </c>
      <c r="P1645" s="29">
        <f t="shared" si="757"/>
        <v>207</v>
      </c>
      <c r="Q1645" s="21" t="s">
        <v>210</v>
      </c>
      <c r="R1645" s="30">
        <f t="shared" si="758"/>
        <v>0.34799999999999998</v>
      </c>
      <c r="S1645" s="30">
        <f t="shared" si="759"/>
        <v>0.10100000000000001</v>
      </c>
      <c r="T1645" s="30">
        <f t="shared" si="760"/>
        <v>8.2000000000000003E-2</v>
      </c>
      <c r="U1645" s="30">
        <f t="shared" si="761"/>
        <v>0.184</v>
      </c>
      <c r="V1645" s="30">
        <f t="shared" si="762"/>
        <v>7.1999999999999995E-2</v>
      </c>
      <c r="W1645" s="30">
        <f t="shared" si="763"/>
        <v>2.9000000000000001E-2</v>
      </c>
      <c r="X1645" s="30">
        <f t="shared" si="764"/>
        <v>6.8000000000000005E-2</v>
      </c>
      <c r="Y1645" s="30">
        <f t="shared" si="765"/>
        <v>3.9E-2</v>
      </c>
      <c r="Z1645" s="30">
        <f t="shared" si="766"/>
        <v>5.0000000000000001E-3</v>
      </c>
      <c r="AA1645" s="30">
        <f t="shared" si="767"/>
        <v>0.01</v>
      </c>
      <c r="AB1645" s="30">
        <f t="shared" si="768"/>
        <v>5.0000000000000001E-3</v>
      </c>
      <c r="AC1645" s="30">
        <f t="shared" si="769"/>
        <v>5.0000000000000001E-3</v>
      </c>
      <c r="AD1645" s="30">
        <f t="shared" si="770"/>
        <v>1.4E-2</v>
      </c>
      <c r="AE1645" s="30">
        <f t="shared" si="771"/>
        <v>3.8000000000000034E-2</v>
      </c>
      <c r="AF1645" s="30">
        <f t="shared" si="772"/>
        <v>1</v>
      </c>
    </row>
    <row r="1646" spans="1:32" x14ac:dyDescent="0.15">
      <c r="A1646" s="24" t="s">
        <v>211</v>
      </c>
      <c r="B1646" s="28">
        <v>186</v>
      </c>
      <c r="C1646" s="28">
        <v>64</v>
      </c>
      <c r="D1646" s="28">
        <v>47</v>
      </c>
      <c r="E1646" s="28">
        <v>114</v>
      </c>
      <c r="F1646" s="28">
        <v>79</v>
      </c>
      <c r="G1646" s="28">
        <v>8</v>
      </c>
      <c r="H1646" s="28">
        <v>33</v>
      </c>
      <c r="I1646" s="28">
        <v>10</v>
      </c>
      <c r="J1646" s="28">
        <v>1</v>
      </c>
      <c r="K1646" s="28">
        <v>8</v>
      </c>
      <c r="L1646" s="28">
        <v>5</v>
      </c>
      <c r="M1646" s="28">
        <v>7</v>
      </c>
      <c r="N1646" s="28">
        <v>18</v>
      </c>
      <c r="O1646" s="28">
        <v>35</v>
      </c>
      <c r="P1646" s="29">
        <f t="shared" si="757"/>
        <v>615</v>
      </c>
      <c r="Q1646" s="21" t="s">
        <v>211</v>
      </c>
      <c r="R1646" s="30">
        <f t="shared" si="758"/>
        <v>0.30199999999999999</v>
      </c>
      <c r="S1646" s="30">
        <f t="shared" si="759"/>
        <v>0.104</v>
      </c>
      <c r="T1646" s="30">
        <f t="shared" si="760"/>
        <v>7.5999999999999998E-2</v>
      </c>
      <c r="U1646" s="30">
        <f t="shared" si="761"/>
        <v>0.185</v>
      </c>
      <c r="V1646" s="30">
        <f t="shared" si="762"/>
        <v>0.128</v>
      </c>
      <c r="W1646" s="30">
        <f t="shared" si="763"/>
        <v>1.2999999999999999E-2</v>
      </c>
      <c r="X1646" s="30">
        <f t="shared" si="764"/>
        <v>5.3999999999999999E-2</v>
      </c>
      <c r="Y1646" s="30">
        <f t="shared" si="765"/>
        <v>1.6E-2</v>
      </c>
      <c r="Z1646" s="30">
        <f t="shared" si="766"/>
        <v>2E-3</v>
      </c>
      <c r="AA1646" s="30">
        <f t="shared" si="767"/>
        <v>1.2999999999999999E-2</v>
      </c>
      <c r="AB1646" s="30">
        <f t="shared" si="768"/>
        <v>8.0000000000000002E-3</v>
      </c>
      <c r="AC1646" s="30">
        <f t="shared" si="769"/>
        <v>1.0999999999999999E-2</v>
      </c>
      <c r="AD1646" s="30">
        <f t="shared" si="770"/>
        <v>2.9000000000000001E-2</v>
      </c>
      <c r="AE1646" s="30">
        <f t="shared" si="771"/>
        <v>5.899999999999983E-2</v>
      </c>
      <c r="AF1646" s="30">
        <f t="shared" si="772"/>
        <v>1</v>
      </c>
    </row>
    <row r="1647" spans="1:32" x14ac:dyDescent="0.15">
      <c r="A1647" s="24" t="s">
        <v>212</v>
      </c>
      <c r="B1647" s="28">
        <v>217</v>
      </c>
      <c r="C1647" s="28">
        <v>51</v>
      </c>
      <c r="D1647" s="28">
        <v>56</v>
      </c>
      <c r="E1647" s="28">
        <v>117</v>
      </c>
      <c r="F1647" s="28">
        <v>34</v>
      </c>
      <c r="G1647" s="28">
        <v>8</v>
      </c>
      <c r="H1647" s="28">
        <v>30</v>
      </c>
      <c r="I1647" s="28">
        <v>7</v>
      </c>
      <c r="J1647" s="28">
        <v>3</v>
      </c>
      <c r="K1647" s="28">
        <v>10</v>
      </c>
      <c r="L1647" s="28">
        <v>3</v>
      </c>
      <c r="M1647" s="28">
        <v>4</v>
      </c>
      <c r="N1647" s="28">
        <v>8</v>
      </c>
      <c r="O1647" s="28">
        <v>18</v>
      </c>
      <c r="P1647" s="29">
        <f t="shared" si="757"/>
        <v>566</v>
      </c>
      <c r="Q1647" s="21" t="s">
        <v>212</v>
      </c>
      <c r="R1647" s="30">
        <f t="shared" si="758"/>
        <v>0.38300000000000001</v>
      </c>
      <c r="S1647" s="30">
        <f t="shared" si="759"/>
        <v>0.09</v>
      </c>
      <c r="T1647" s="30">
        <f t="shared" si="760"/>
        <v>9.9000000000000005E-2</v>
      </c>
      <c r="U1647" s="30">
        <f t="shared" si="761"/>
        <v>0.20699999999999999</v>
      </c>
      <c r="V1647" s="30">
        <f t="shared" si="762"/>
        <v>0.06</v>
      </c>
      <c r="W1647" s="30">
        <f t="shared" si="763"/>
        <v>1.4E-2</v>
      </c>
      <c r="X1647" s="30">
        <f t="shared" si="764"/>
        <v>5.2999999999999999E-2</v>
      </c>
      <c r="Y1647" s="30">
        <f t="shared" si="765"/>
        <v>1.2E-2</v>
      </c>
      <c r="Z1647" s="30">
        <f t="shared" si="766"/>
        <v>5.0000000000000001E-3</v>
      </c>
      <c r="AA1647" s="30">
        <f t="shared" si="767"/>
        <v>1.7999999999999999E-2</v>
      </c>
      <c r="AB1647" s="30">
        <f t="shared" si="768"/>
        <v>5.0000000000000001E-3</v>
      </c>
      <c r="AC1647" s="30">
        <f t="shared" si="769"/>
        <v>7.0000000000000001E-3</v>
      </c>
      <c r="AD1647" s="30">
        <f t="shared" si="770"/>
        <v>1.4E-2</v>
      </c>
      <c r="AE1647" s="30">
        <f t="shared" si="771"/>
        <v>3.2999999999999918E-2</v>
      </c>
      <c r="AF1647" s="30">
        <f t="shared" si="772"/>
        <v>1</v>
      </c>
    </row>
    <row r="1648" spans="1:32" x14ac:dyDescent="0.15">
      <c r="A1648" s="24" t="s">
        <v>213</v>
      </c>
      <c r="B1648" s="28">
        <v>170</v>
      </c>
      <c r="C1648" s="28">
        <v>38</v>
      </c>
      <c r="D1648" s="28">
        <v>53</v>
      </c>
      <c r="E1648" s="28">
        <v>100</v>
      </c>
      <c r="F1648" s="28">
        <v>32</v>
      </c>
      <c r="G1648" s="28">
        <v>15</v>
      </c>
      <c r="H1648" s="28">
        <v>28</v>
      </c>
      <c r="I1648" s="28">
        <v>10</v>
      </c>
      <c r="J1648" s="28">
        <v>2</v>
      </c>
      <c r="K1648" s="28">
        <v>11</v>
      </c>
      <c r="L1648" s="28">
        <v>4</v>
      </c>
      <c r="M1648" s="28">
        <v>13</v>
      </c>
      <c r="N1648" s="28">
        <v>5</v>
      </c>
      <c r="O1648" s="28">
        <v>13</v>
      </c>
      <c r="P1648" s="29">
        <f t="shared" si="757"/>
        <v>494</v>
      </c>
      <c r="Q1648" s="21" t="s">
        <v>213</v>
      </c>
      <c r="R1648" s="30">
        <f t="shared" si="758"/>
        <v>0.34399999999999997</v>
      </c>
      <c r="S1648" s="30">
        <f t="shared" si="759"/>
        <v>7.6999999999999999E-2</v>
      </c>
      <c r="T1648" s="30">
        <f t="shared" si="760"/>
        <v>0.107</v>
      </c>
      <c r="U1648" s="30">
        <f t="shared" si="761"/>
        <v>0.20200000000000001</v>
      </c>
      <c r="V1648" s="30">
        <f t="shared" si="762"/>
        <v>6.5000000000000002E-2</v>
      </c>
      <c r="W1648" s="30">
        <f t="shared" si="763"/>
        <v>0.03</v>
      </c>
      <c r="X1648" s="30">
        <f t="shared" si="764"/>
        <v>5.7000000000000002E-2</v>
      </c>
      <c r="Y1648" s="30">
        <f t="shared" si="765"/>
        <v>0.02</v>
      </c>
      <c r="Z1648" s="30">
        <f t="shared" si="766"/>
        <v>4.0000000000000001E-3</v>
      </c>
      <c r="AA1648" s="30">
        <f t="shared" si="767"/>
        <v>2.1999999999999999E-2</v>
      </c>
      <c r="AB1648" s="30">
        <f t="shared" si="768"/>
        <v>8.0000000000000002E-3</v>
      </c>
      <c r="AC1648" s="30">
        <f t="shared" si="769"/>
        <v>2.5999999999999999E-2</v>
      </c>
      <c r="AD1648" s="30">
        <f t="shared" si="770"/>
        <v>0.01</v>
      </c>
      <c r="AE1648" s="30">
        <f t="shared" si="771"/>
        <v>2.7999999999999914E-2</v>
      </c>
      <c r="AF1648" s="30">
        <f t="shared" si="772"/>
        <v>1</v>
      </c>
    </row>
    <row r="1649" spans="1:32" ht="11.25" thickBot="1" x14ac:dyDescent="0.2">
      <c r="A1649" s="31" t="s">
        <v>214</v>
      </c>
      <c r="B1649" s="32">
        <f t="shared" ref="B1649:O1649" si="774">SUM(B1644:B1648)</f>
        <v>1410</v>
      </c>
      <c r="C1649" s="32">
        <f t="shared" si="774"/>
        <v>351</v>
      </c>
      <c r="D1649" s="32">
        <f t="shared" si="774"/>
        <v>376</v>
      </c>
      <c r="E1649" s="32">
        <f t="shared" si="774"/>
        <v>720</v>
      </c>
      <c r="F1649" s="32">
        <f t="shared" si="774"/>
        <v>405</v>
      </c>
      <c r="G1649" s="32">
        <f t="shared" si="774"/>
        <v>85</v>
      </c>
      <c r="H1649" s="32">
        <f t="shared" si="774"/>
        <v>216</v>
      </c>
      <c r="I1649" s="32">
        <f t="shared" si="774"/>
        <v>67</v>
      </c>
      <c r="J1649" s="32">
        <f t="shared" si="774"/>
        <v>15</v>
      </c>
      <c r="K1649" s="32">
        <f t="shared" si="774"/>
        <v>81</v>
      </c>
      <c r="L1649" s="32">
        <f t="shared" si="774"/>
        <v>33</v>
      </c>
      <c r="M1649" s="32">
        <f t="shared" si="774"/>
        <v>58</v>
      </c>
      <c r="N1649" s="32">
        <f t="shared" si="774"/>
        <v>64</v>
      </c>
      <c r="O1649" s="32">
        <f t="shared" si="774"/>
        <v>149</v>
      </c>
      <c r="P1649" s="32">
        <f t="shared" si="757"/>
        <v>4030</v>
      </c>
      <c r="Q1649" s="31" t="s">
        <v>214</v>
      </c>
      <c r="R1649" s="33">
        <f t="shared" si="758"/>
        <v>0.35</v>
      </c>
      <c r="S1649" s="33">
        <f t="shared" si="759"/>
        <v>8.6999999999999994E-2</v>
      </c>
      <c r="T1649" s="33">
        <f t="shared" si="760"/>
        <v>9.2999999999999999E-2</v>
      </c>
      <c r="U1649" s="33">
        <f t="shared" si="761"/>
        <v>0.17899999999999999</v>
      </c>
      <c r="V1649" s="33">
        <f t="shared" si="762"/>
        <v>0.1</v>
      </c>
      <c r="W1649" s="33">
        <f t="shared" si="763"/>
        <v>2.1000000000000001E-2</v>
      </c>
      <c r="X1649" s="33">
        <f t="shared" si="764"/>
        <v>5.3999999999999999E-2</v>
      </c>
      <c r="Y1649" s="33">
        <f t="shared" si="765"/>
        <v>1.7000000000000001E-2</v>
      </c>
      <c r="Z1649" s="33">
        <f t="shared" si="766"/>
        <v>4.0000000000000001E-3</v>
      </c>
      <c r="AA1649" s="33">
        <f t="shared" si="767"/>
        <v>0.02</v>
      </c>
      <c r="AB1649" s="33">
        <f t="shared" si="768"/>
        <v>8.0000000000000002E-3</v>
      </c>
      <c r="AC1649" s="33">
        <f t="shared" si="769"/>
        <v>1.4E-2</v>
      </c>
      <c r="AD1649" s="33">
        <f t="shared" si="770"/>
        <v>1.6E-2</v>
      </c>
      <c r="AE1649" s="33">
        <f t="shared" si="771"/>
        <v>3.7000000000000033E-2</v>
      </c>
      <c r="AF1649" s="33">
        <f t="shared" si="772"/>
        <v>1</v>
      </c>
    </row>
    <row r="1650" spans="1:32" ht="11.25" thickTop="1" x14ac:dyDescent="0.15">
      <c r="A1650" s="34" t="s">
        <v>215</v>
      </c>
      <c r="B1650" s="25">
        <v>2072</v>
      </c>
      <c r="C1650" s="25">
        <v>534</v>
      </c>
      <c r="D1650" s="25">
        <v>766</v>
      </c>
      <c r="E1650" s="25">
        <v>1128</v>
      </c>
      <c r="F1650" s="25">
        <v>384</v>
      </c>
      <c r="G1650" s="25">
        <v>97</v>
      </c>
      <c r="H1650" s="25">
        <v>366</v>
      </c>
      <c r="I1650" s="25">
        <v>150</v>
      </c>
      <c r="J1650" s="25">
        <v>22</v>
      </c>
      <c r="K1650" s="25">
        <v>102</v>
      </c>
      <c r="L1650" s="25">
        <v>62</v>
      </c>
      <c r="M1650" s="25">
        <v>75</v>
      </c>
      <c r="N1650" s="25">
        <v>40</v>
      </c>
      <c r="O1650" s="25">
        <v>186</v>
      </c>
      <c r="P1650" s="26">
        <f t="shared" si="757"/>
        <v>5984</v>
      </c>
      <c r="Q1650" s="35" t="s">
        <v>215</v>
      </c>
      <c r="R1650" s="27">
        <f t="shared" si="758"/>
        <v>0.34599999999999997</v>
      </c>
      <c r="S1650" s="27">
        <f t="shared" si="759"/>
        <v>8.8999999999999996E-2</v>
      </c>
      <c r="T1650" s="27">
        <f t="shared" si="760"/>
        <v>0.128</v>
      </c>
      <c r="U1650" s="27">
        <f t="shared" si="761"/>
        <v>0.189</v>
      </c>
      <c r="V1650" s="27">
        <f t="shared" si="762"/>
        <v>6.4000000000000001E-2</v>
      </c>
      <c r="W1650" s="27">
        <f t="shared" si="763"/>
        <v>1.6E-2</v>
      </c>
      <c r="X1650" s="27">
        <f t="shared" si="764"/>
        <v>6.0999999999999999E-2</v>
      </c>
      <c r="Y1650" s="27">
        <f t="shared" si="765"/>
        <v>2.5000000000000001E-2</v>
      </c>
      <c r="Z1650" s="27">
        <f t="shared" si="766"/>
        <v>4.0000000000000001E-3</v>
      </c>
      <c r="AA1650" s="27">
        <f t="shared" si="767"/>
        <v>1.7000000000000001E-2</v>
      </c>
      <c r="AB1650" s="27">
        <f t="shared" si="768"/>
        <v>0.01</v>
      </c>
      <c r="AC1650" s="27">
        <f t="shared" si="769"/>
        <v>1.2999999999999999E-2</v>
      </c>
      <c r="AD1650" s="27">
        <f t="shared" si="770"/>
        <v>7.0000000000000001E-3</v>
      </c>
      <c r="AE1650" s="27">
        <f t="shared" si="771"/>
        <v>3.0999999999999917E-2</v>
      </c>
      <c r="AF1650" s="27">
        <f t="shared" si="772"/>
        <v>1</v>
      </c>
    </row>
    <row r="1651" spans="1:32" x14ac:dyDescent="0.15">
      <c r="A1651" s="24" t="s">
        <v>216</v>
      </c>
      <c r="B1651" s="28">
        <v>463</v>
      </c>
      <c r="C1651" s="28">
        <v>93</v>
      </c>
      <c r="D1651" s="28">
        <v>139</v>
      </c>
      <c r="E1651" s="28">
        <v>247</v>
      </c>
      <c r="F1651" s="28">
        <v>100</v>
      </c>
      <c r="G1651" s="28">
        <v>23</v>
      </c>
      <c r="H1651" s="28">
        <v>64</v>
      </c>
      <c r="I1651" s="28">
        <v>23</v>
      </c>
      <c r="J1651" s="28">
        <v>1</v>
      </c>
      <c r="K1651" s="28">
        <v>25</v>
      </c>
      <c r="L1651" s="28">
        <v>18</v>
      </c>
      <c r="M1651" s="28">
        <v>22</v>
      </c>
      <c r="N1651" s="28">
        <v>24</v>
      </c>
      <c r="O1651" s="28">
        <v>34</v>
      </c>
      <c r="P1651" s="29">
        <f t="shared" si="757"/>
        <v>1276</v>
      </c>
      <c r="Q1651" s="21" t="s">
        <v>216</v>
      </c>
      <c r="R1651" s="30">
        <f t="shared" si="758"/>
        <v>0.36299999999999999</v>
      </c>
      <c r="S1651" s="30">
        <f t="shared" si="759"/>
        <v>7.2999999999999995E-2</v>
      </c>
      <c r="T1651" s="30">
        <f t="shared" si="760"/>
        <v>0.109</v>
      </c>
      <c r="U1651" s="30">
        <f t="shared" si="761"/>
        <v>0.19400000000000001</v>
      </c>
      <c r="V1651" s="30">
        <f t="shared" si="762"/>
        <v>7.8E-2</v>
      </c>
      <c r="W1651" s="30">
        <f t="shared" si="763"/>
        <v>1.7999999999999999E-2</v>
      </c>
      <c r="X1651" s="30">
        <f t="shared" si="764"/>
        <v>0.05</v>
      </c>
      <c r="Y1651" s="30">
        <f t="shared" si="765"/>
        <v>1.7999999999999999E-2</v>
      </c>
      <c r="Z1651" s="30">
        <f t="shared" si="766"/>
        <v>1E-3</v>
      </c>
      <c r="AA1651" s="30">
        <f t="shared" si="767"/>
        <v>0.02</v>
      </c>
      <c r="AB1651" s="30">
        <f t="shared" si="768"/>
        <v>1.4E-2</v>
      </c>
      <c r="AC1651" s="30">
        <f t="shared" si="769"/>
        <v>1.7000000000000001E-2</v>
      </c>
      <c r="AD1651" s="30">
        <f t="shared" si="770"/>
        <v>1.9E-2</v>
      </c>
      <c r="AE1651" s="30">
        <f t="shared" si="771"/>
        <v>2.5999999999999801E-2</v>
      </c>
      <c r="AF1651" s="30">
        <f t="shared" si="772"/>
        <v>1</v>
      </c>
    </row>
    <row r="1652" spans="1:32" x14ac:dyDescent="0.15">
      <c r="A1652" s="24" t="s">
        <v>217</v>
      </c>
      <c r="B1652" s="28">
        <v>38</v>
      </c>
      <c r="C1652" s="28">
        <v>9</v>
      </c>
      <c r="D1652" s="28">
        <v>18</v>
      </c>
      <c r="E1652" s="28">
        <v>29</v>
      </c>
      <c r="F1652" s="28">
        <v>6</v>
      </c>
      <c r="G1652" s="28">
        <v>0</v>
      </c>
      <c r="H1652" s="28">
        <v>9</v>
      </c>
      <c r="I1652" s="28">
        <v>2</v>
      </c>
      <c r="J1652" s="28">
        <v>1</v>
      </c>
      <c r="K1652" s="28">
        <v>2</v>
      </c>
      <c r="L1652" s="28">
        <v>3</v>
      </c>
      <c r="M1652" s="28">
        <v>3</v>
      </c>
      <c r="N1652" s="28">
        <v>0</v>
      </c>
      <c r="O1652" s="28">
        <v>3</v>
      </c>
      <c r="P1652" s="29">
        <f t="shared" si="757"/>
        <v>123</v>
      </c>
      <c r="Q1652" s="21" t="s">
        <v>217</v>
      </c>
      <c r="R1652" s="30">
        <f t="shared" si="758"/>
        <v>0.309</v>
      </c>
      <c r="S1652" s="30">
        <f t="shared" si="759"/>
        <v>7.2999999999999995E-2</v>
      </c>
      <c r="T1652" s="30">
        <f t="shared" si="760"/>
        <v>0.14599999999999999</v>
      </c>
      <c r="U1652" s="30">
        <f t="shared" si="761"/>
        <v>0.23599999999999999</v>
      </c>
      <c r="V1652" s="30">
        <f t="shared" si="762"/>
        <v>4.9000000000000002E-2</v>
      </c>
      <c r="W1652" s="30">
        <f t="shared" si="763"/>
        <v>0</v>
      </c>
      <c r="X1652" s="30">
        <f t="shared" si="764"/>
        <v>7.2999999999999995E-2</v>
      </c>
      <c r="Y1652" s="30">
        <f t="shared" si="765"/>
        <v>1.6E-2</v>
      </c>
      <c r="Z1652" s="30">
        <f t="shared" si="766"/>
        <v>8.0000000000000002E-3</v>
      </c>
      <c r="AA1652" s="30">
        <f t="shared" si="767"/>
        <v>1.6E-2</v>
      </c>
      <c r="AB1652" s="30">
        <f t="shared" si="768"/>
        <v>2.4E-2</v>
      </c>
      <c r="AC1652" s="30">
        <f t="shared" si="769"/>
        <v>2.4E-2</v>
      </c>
      <c r="AD1652" s="30">
        <f t="shared" si="770"/>
        <v>0</v>
      </c>
      <c r="AE1652" s="30">
        <f t="shared" si="771"/>
        <v>2.5999999999999912E-2</v>
      </c>
      <c r="AF1652" s="30">
        <f t="shared" si="772"/>
        <v>1</v>
      </c>
    </row>
    <row r="1653" spans="1:32" x14ac:dyDescent="0.15">
      <c r="A1653" s="24" t="s">
        <v>218</v>
      </c>
      <c r="B1653" s="28">
        <v>240</v>
      </c>
      <c r="C1653" s="28">
        <v>60</v>
      </c>
      <c r="D1653" s="28">
        <v>75</v>
      </c>
      <c r="E1653" s="28">
        <v>122</v>
      </c>
      <c r="F1653" s="28">
        <v>37</v>
      </c>
      <c r="G1653" s="28">
        <v>5</v>
      </c>
      <c r="H1653" s="28">
        <v>40</v>
      </c>
      <c r="I1653" s="28">
        <v>15</v>
      </c>
      <c r="J1653" s="28">
        <v>7</v>
      </c>
      <c r="K1653" s="28">
        <v>10</v>
      </c>
      <c r="L1653" s="28">
        <v>8</v>
      </c>
      <c r="M1653" s="28">
        <v>5</v>
      </c>
      <c r="N1653" s="28">
        <v>5</v>
      </c>
      <c r="O1653" s="28">
        <v>29</v>
      </c>
      <c r="P1653" s="29">
        <f t="shared" si="757"/>
        <v>658</v>
      </c>
      <c r="Q1653" s="21" t="s">
        <v>218</v>
      </c>
      <c r="R1653" s="30">
        <f t="shared" si="758"/>
        <v>0.36499999999999999</v>
      </c>
      <c r="S1653" s="30">
        <f t="shared" si="759"/>
        <v>9.0999999999999998E-2</v>
      </c>
      <c r="T1653" s="30">
        <f t="shared" si="760"/>
        <v>0.114</v>
      </c>
      <c r="U1653" s="30">
        <f t="shared" si="761"/>
        <v>0.185</v>
      </c>
      <c r="V1653" s="30">
        <f t="shared" si="762"/>
        <v>5.6000000000000001E-2</v>
      </c>
      <c r="W1653" s="30">
        <f t="shared" si="763"/>
        <v>8.0000000000000002E-3</v>
      </c>
      <c r="X1653" s="30">
        <f t="shared" si="764"/>
        <v>6.0999999999999999E-2</v>
      </c>
      <c r="Y1653" s="30">
        <f t="shared" si="765"/>
        <v>2.3E-2</v>
      </c>
      <c r="Z1653" s="30">
        <f t="shared" si="766"/>
        <v>1.0999999999999999E-2</v>
      </c>
      <c r="AA1653" s="30">
        <f t="shared" si="767"/>
        <v>1.4999999999999999E-2</v>
      </c>
      <c r="AB1653" s="30">
        <f t="shared" si="768"/>
        <v>1.2E-2</v>
      </c>
      <c r="AC1653" s="30">
        <f t="shared" si="769"/>
        <v>8.0000000000000002E-3</v>
      </c>
      <c r="AD1653" s="30">
        <f t="shared" si="770"/>
        <v>8.0000000000000002E-3</v>
      </c>
      <c r="AE1653" s="30">
        <f t="shared" si="771"/>
        <v>4.3000000000000038E-2</v>
      </c>
      <c r="AF1653" s="30">
        <f t="shared" si="772"/>
        <v>1</v>
      </c>
    </row>
    <row r="1654" spans="1:32" x14ac:dyDescent="0.15">
      <c r="A1654" s="24" t="s">
        <v>219</v>
      </c>
      <c r="B1654" s="28">
        <v>188</v>
      </c>
      <c r="C1654" s="28">
        <v>48</v>
      </c>
      <c r="D1654" s="28">
        <v>69</v>
      </c>
      <c r="E1654" s="28">
        <v>93</v>
      </c>
      <c r="F1654" s="28">
        <v>89</v>
      </c>
      <c r="G1654" s="28">
        <v>18</v>
      </c>
      <c r="H1654" s="28">
        <v>33</v>
      </c>
      <c r="I1654" s="28">
        <v>11</v>
      </c>
      <c r="J1654" s="28">
        <v>4</v>
      </c>
      <c r="K1654" s="28">
        <v>9</v>
      </c>
      <c r="L1654" s="28">
        <v>2</v>
      </c>
      <c r="M1654" s="28">
        <v>8</v>
      </c>
      <c r="N1654" s="28">
        <v>2</v>
      </c>
      <c r="O1654" s="28">
        <v>64</v>
      </c>
      <c r="P1654" s="29">
        <f t="shared" si="757"/>
        <v>638</v>
      </c>
      <c r="Q1654" s="21" t="s">
        <v>219</v>
      </c>
      <c r="R1654" s="30">
        <f t="shared" si="758"/>
        <v>0.29499999999999998</v>
      </c>
      <c r="S1654" s="30">
        <f t="shared" si="759"/>
        <v>7.4999999999999997E-2</v>
      </c>
      <c r="T1654" s="30">
        <f t="shared" si="760"/>
        <v>0.108</v>
      </c>
      <c r="U1654" s="30">
        <f t="shared" si="761"/>
        <v>0.14599999999999999</v>
      </c>
      <c r="V1654" s="30">
        <f t="shared" si="762"/>
        <v>0.13900000000000001</v>
      </c>
      <c r="W1654" s="30">
        <f t="shared" si="763"/>
        <v>2.8000000000000001E-2</v>
      </c>
      <c r="X1654" s="30">
        <f t="shared" si="764"/>
        <v>5.1999999999999998E-2</v>
      </c>
      <c r="Y1654" s="30">
        <f t="shared" si="765"/>
        <v>1.7000000000000001E-2</v>
      </c>
      <c r="Z1654" s="30">
        <f t="shared" si="766"/>
        <v>6.0000000000000001E-3</v>
      </c>
      <c r="AA1654" s="30">
        <f t="shared" si="767"/>
        <v>1.4E-2</v>
      </c>
      <c r="AB1654" s="30">
        <f t="shared" si="768"/>
        <v>3.0000000000000001E-3</v>
      </c>
      <c r="AC1654" s="30">
        <f t="shared" si="769"/>
        <v>1.2999999999999999E-2</v>
      </c>
      <c r="AD1654" s="30">
        <f t="shared" si="770"/>
        <v>3.0000000000000001E-3</v>
      </c>
      <c r="AE1654" s="30">
        <f t="shared" si="771"/>
        <v>0.10099999999999987</v>
      </c>
      <c r="AF1654" s="30">
        <f t="shared" si="772"/>
        <v>1</v>
      </c>
    </row>
    <row r="1655" spans="1:32" x14ac:dyDescent="0.15">
      <c r="A1655" s="24" t="s">
        <v>220</v>
      </c>
      <c r="B1655" s="28">
        <v>134</v>
      </c>
      <c r="C1655" s="28">
        <v>47</v>
      </c>
      <c r="D1655" s="28">
        <v>37</v>
      </c>
      <c r="E1655" s="28">
        <v>78</v>
      </c>
      <c r="F1655" s="28">
        <v>24</v>
      </c>
      <c r="G1655" s="28">
        <v>3</v>
      </c>
      <c r="H1655" s="28">
        <v>30</v>
      </c>
      <c r="I1655" s="28">
        <v>2</v>
      </c>
      <c r="J1655" s="28">
        <v>2</v>
      </c>
      <c r="K1655" s="28">
        <v>6</v>
      </c>
      <c r="L1655" s="28">
        <v>5</v>
      </c>
      <c r="M1655" s="28">
        <v>10</v>
      </c>
      <c r="N1655" s="28">
        <v>2</v>
      </c>
      <c r="O1655" s="28">
        <v>16</v>
      </c>
      <c r="P1655" s="29">
        <f t="shared" si="757"/>
        <v>396</v>
      </c>
      <c r="Q1655" s="21" t="s">
        <v>220</v>
      </c>
      <c r="R1655" s="30">
        <f t="shared" si="758"/>
        <v>0.33800000000000002</v>
      </c>
      <c r="S1655" s="30">
        <f t="shared" si="759"/>
        <v>0.11899999999999999</v>
      </c>
      <c r="T1655" s="30">
        <f t="shared" si="760"/>
        <v>9.2999999999999999E-2</v>
      </c>
      <c r="U1655" s="30">
        <f t="shared" si="761"/>
        <v>0.19700000000000001</v>
      </c>
      <c r="V1655" s="30">
        <f t="shared" si="762"/>
        <v>6.0999999999999999E-2</v>
      </c>
      <c r="W1655" s="30">
        <f t="shared" si="763"/>
        <v>8.0000000000000002E-3</v>
      </c>
      <c r="X1655" s="30">
        <f t="shared" si="764"/>
        <v>7.5999999999999998E-2</v>
      </c>
      <c r="Y1655" s="30">
        <f t="shared" si="765"/>
        <v>5.0000000000000001E-3</v>
      </c>
      <c r="Z1655" s="30">
        <f t="shared" si="766"/>
        <v>5.0000000000000001E-3</v>
      </c>
      <c r="AA1655" s="30">
        <f t="shared" si="767"/>
        <v>1.4999999999999999E-2</v>
      </c>
      <c r="AB1655" s="30">
        <f t="shared" si="768"/>
        <v>1.2999999999999999E-2</v>
      </c>
      <c r="AC1655" s="30">
        <f t="shared" si="769"/>
        <v>2.5000000000000001E-2</v>
      </c>
      <c r="AD1655" s="30">
        <f t="shared" si="770"/>
        <v>5.0000000000000001E-3</v>
      </c>
      <c r="AE1655" s="30">
        <f t="shared" si="771"/>
        <v>3.9999999999999925E-2</v>
      </c>
      <c r="AF1655" s="30">
        <f t="shared" si="772"/>
        <v>1</v>
      </c>
    </row>
    <row r="1656" spans="1:32" x14ac:dyDescent="0.15">
      <c r="A1656" s="24" t="s">
        <v>221</v>
      </c>
      <c r="B1656" s="28">
        <v>70</v>
      </c>
      <c r="C1656" s="28">
        <v>26</v>
      </c>
      <c r="D1656" s="28">
        <v>18</v>
      </c>
      <c r="E1656" s="28">
        <v>36</v>
      </c>
      <c r="F1656" s="28">
        <v>10</v>
      </c>
      <c r="G1656" s="28">
        <v>3</v>
      </c>
      <c r="H1656" s="28">
        <v>10</v>
      </c>
      <c r="I1656" s="28">
        <v>1</v>
      </c>
      <c r="J1656" s="28">
        <v>0</v>
      </c>
      <c r="K1656" s="28">
        <v>1</v>
      </c>
      <c r="L1656" s="28">
        <v>0</v>
      </c>
      <c r="M1656" s="28">
        <v>2</v>
      </c>
      <c r="N1656" s="28">
        <v>0</v>
      </c>
      <c r="O1656" s="28">
        <v>11</v>
      </c>
      <c r="P1656" s="29">
        <f t="shared" si="757"/>
        <v>188</v>
      </c>
      <c r="Q1656" s="21" t="s">
        <v>221</v>
      </c>
      <c r="R1656" s="30">
        <f t="shared" si="758"/>
        <v>0.372</v>
      </c>
      <c r="S1656" s="30">
        <f t="shared" si="759"/>
        <v>0.13800000000000001</v>
      </c>
      <c r="T1656" s="30">
        <f t="shared" si="760"/>
        <v>9.6000000000000002E-2</v>
      </c>
      <c r="U1656" s="30">
        <f t="shared" si="761"/>
        <v>0.191</v>
      </c>
      <c r="V1656" s="30">
        <f t="shared" si="762"/>
        <v>5.2999999999999999E-2</v>
      </c>
      <c r="W1656" s="30">
        <f t="shared" si="763"/>
        <v>1.6E-2</v>
      </c>
      <c r="X1656" s="30">
        <f t="shared" si="764"/>
        <v>5.2999999999999999E-2</v>
      </c>
      <c r="Y1656" s="30">
        <f t="shared" si="765"/>
        <v>5.0000000000000001E-3</v>
      </c>
      <c r="Z1656" s="30">
        <f t="shared" si="766"/>
        <v>0</v>
      </c>
      <c r="AA1656" s="30">
        <f t="shared" si="767"/>
        <v>5.0000000000000001E-3</v>
      </c>
      <c r="AB1656" s="30">
        <f t="shared" si="768"/>
        <v>0</v>
      </c>
      <c r="AC1656" s="30">
        <f t="shared" si="769"/>
        <v>1.0999999999999999E-2</v>
      </c>
      <c r="AD1656" s="30">
        <f t="shared" si="770"/>
        <v>0</v>
      </c>
      <c r="AE1656" s="30">
        <f t="shared" si="771"/>
        <v>5.9999999999999942E-2</v>
      </c>
      <c r="AF1656" s="30">
        <f t="shared" si="772"/>
        <v>1</v>
      </c>
    </row>
    <row r="1657" spans="1:32" x14ac:dyDescent="0.15">
      <c r="A1657" s="24" t="s">
        <v>222</v>
      </c>
      <c r="B1657" s="28">
        <v>64</v>
      </c>
      <c r="C1657" s="28">
        <v>29</v>
      </c>
      <c r="D1657" s="28">
        <v>14</v>
      </c>
      <c r="E1657" s="28">
        <v>42</v>
      </c>
      <c r="F1657" s="28">
        <v>17</v>
      </c>
      <c r="G1657" s="28">
        <v>1</v>
      </c>
      <c r="H1657" s="28">
        <v>14</v>
      </c>
      <c r="I1657" s="28">
        <v>3</v>
      </c>
      <c r="J1657" s="28">
        <v>2</v>
      </c>
      <c r="K1657" s="28">
        <v>4</v>
      </c>
      <c r="L1657" s="28">
        <v>0</v>
      </c>
      <c r="M1657" s="28">
        <v>2</v>
      </c>
      <c r="N1657" s="28">
        <v>0</v>
      </c>
      <c r="O1657" s="28">
        <v>3</v>
      </c>
      <c r="P1657" s="29">
        <f t="shared" si="757"/>
        <v>195</v>
      </c>
      <c r="Q1657" s="21" t="s">
        <v>222</v>
      </c>
      <c r="R1657" s="30">
        <f t="shared" si="758"/>
        <v>0.32800000000000001</v>
      </c>
      <c r="S1657" s="30">
        <f t="shared" si="759"/>
        <v>0.14899999999999999</v>
      </c>
      <c r="T1657" s="30">
        <f t="shared" si="760"/>
        <v>7.1999999999999995E-2</v>
      </c>
      <c r="U1657" s="30">
        <f t="shared" si="761"/>
        <v>0.215</v>
      </c>
      <c r="V1657" s="30">
        <f t="shared" si="762"/>
        <v>8.6999999999999994E-2</v>
      </c>
      <c r="W1657" s="30">
        <f t="shared" si="763"/>
        <v>5.0000000000000001E-3</v>
      </c>
      <c r="X1657" s="30">
        <f t="shared" si="764"/>
        <v>7.1999999999999995E-2</v>
      </c>
      <c r="Y1657" s="30">
        <f t="shared" si="765"/>
        <v>1.4999999999999999E-2</v>
      </c>
      <c r="Z1657" s="30">
        <f t="shared" si="766"/>
        <v>0.01</v>
      </c>
      <c r="AA1657" s="30">
        <f t="shared" si="767"/>
        <v>2.1000000000000001E-2</v>
      </c>
      <c r="AB1657" s="30">
        <f t="shared" si="768"/>
        <v>0</v>
      </c>
      <c r="AC1657" s="30">
        <f t="shared" si="769"/>
        <v>0.01</v>
      </c>
      <c r="AD1657" s="30">
        <f t="shared" si="770"/>
        <v>0</v>
      </c>
      <c r="AE1657" s="30">
        <f t="shared" si="771"/>
        <v>1.6000000000000125E-2</v>
      </c>
      <c r="AF1657" s="30">
        <f t="shared" si="772"/>
        <v>1</v>
      </c>
    </row>
    <row r="1658" spans="1:32" x14ac:dyDescent="0.15">
      <c r="A1658" s="24" t="s">
        <v>223</v>
      </c>
      <c r="B1658" s="28">
        <v>47</v>
      </c>
      <c r="C1658" s="28">
        <v>14</v>
      </c>
      <c r="D1658" s="28">
        <v>11</v>
      </c>
      <c r="E1658" s="28">
        <v>36</v>
      </c>
      <c r="F1658" s="28">
        <v>7</v>
      </c>
      <c r="G1658" s="28">
        <v>3</v>
      </c>
      <c r="H1658" s="28">
        <v>13</v>
      </c>
      <c r="I1658" s="28">
        <v>7</v>
      </c>
      <c r="J1658" s="28">
        <v>3</v>
      </c>
      <c r="K1658" s="28">
        <v>2</v>
      </c>
      <c r="L1658" s="28">
        <v>2</v>
      </c>
      <c r="M1658" s="28">
        <v>2</v>
      </c>
      <c r="N1658" s="28">
        <v>2</v>
      </c>
      <c r="O1658" s="28">
        <v>1</v>
      </c>
      <c r="P1658" s="29">
        <f t="shared" si="757"/>
        <v>150</v>
      </c>
      <c r="Q1658" s="21" t="s">
        <v>223</v>
      </c>
      <c r="R1658" s="30">
        <f t="shared" si="758"/>
        <v>0.313</v>
      </c>
      <c r="S1658" s="30">
        <f t="shared" si="759"/>
        <v>9.2999999999999999E-2</v>
      </c>
      <c r="T1658" s="30">
        <f t="shared" si="760"/>
        <v>7.2999999999999995E-2</v>
      </c>
      <c r="U1658" s="30">
        <f t="shared" si="761"/>
        <v>0.24</v>
      </c>
      <c r="V1658" s="30">
        <f t="shared" si="762"/>
        <v>4.7E-2</v>
      </c>
      <c r="W1658" s="30">
        <f t="shared" si="763"/>
        <v>0.02</v>
      </c>
      <c r="X1658" s="30">
        <f t="shared" si="764"/>
        <v>8.6999999999999994E-2</v>
      </c>
      <c r="Y1658" s="30">
        <f t="shared" si="765"/>
        <v>4.7E-2</v>
      </c>
      <c r="Z1658" s="30">
        <f t="shared" si="766"/>
        <v>0.02</v>
      </c>
      <c r="AA1658" s="30">
        <f t="shared" si="767"/>
        <v>1.2999999999999999E-2</v>
      </c>
      <c r="AB1658" s="30">
        <f t="shared" si="768"/>
        <v>1.2999999999999999E-2</v>
      </c>
      <c r="AC1658" s="30">
        <f t="shared" si="769"/>
        <v>1.2999999999999999E-2</v>
      </c>
      <c r="AD1658" s="30">
        <f t="shared" si="770"/>
        <v>1.2999999999999999E-2</v>
      </c>
      <c r="AE1658" s="30">
        <f t="shared" si="771"/>
        <v>7.9999999999997851E-3</v>
      </c>
      <c r="AF1658" s="30">
        <f t="shared" si="772"/>
        <v>1</v>
      </c>
    </row>
    <row r="1659" spans="1:32" ht="11.25" thickBot="1" x14ac:dyDescent="0.2">
      <c r="A1659" s="31" t="s">
        <v>224</v>
      </c>
      <c r="B1659" s="32">
        <f t="shared" ref="B1659:O1659" si="775">SUM(B1650:B1658)</f>
        <v>3316</v>
      </c>
      <c r="C1659" s="32">
        <f t="shared" si="775"/>
        <v>860</v>
      </c>
      <c r="D1659" s="32">
        <f t="shared" si="775"/>
        <v>1147</v>
      </c>
      <c r="E1659" s="32">
        <f t="shared" si="775"/>
        <v>1811</v>
      </c>
      <c r="F1659" s="32">
        <f t="shared" si="775"/>
        <v>674</v>
      </c>
      <c r="G1659" s="32">
        <f t="shared" si="775"/>
        <v>153</v>
      </c>
      <c r="H1659" s="32">
        <f t="shared" si="775"/>
        <v>579</v>
      </c>
      <c r="I1659" s="32">
        <f t="shared" si="775"/>
        <v>214</v>
      </c>
      <c r="J1659" s="32">
        <f t="shared" si="775"/>
        <v>42</v>
      </c>
      <c r="K1659" s="32">
        <f t="shared" si="775"/>
        <v>161</v>
      </c>
      <c r="L1659" s="32">
        <f t="shared" si="775"/>
        <v>100</v>
      </c>
      <c r="M1659" s="32">
        <f t="shared" si="775"/>
        <v>129</v>
      </c>
      <c r="N1659" s="32">
        <f t="shared" si="775"/>
        <v>75</v>
      </c>
      <c r="O1659" s="32">
        <f t="shared" si="775"/>
        <v>347</v>
      </c>
      <c r="P1659" s="32">
        <f t="shared" si="757"/>
        <v>9608</v>
      </c>
      <c r="Q1659" s="31" t="s">
        <v>224</v>
      </c>
      <c r="R1659" s="33">
        <f t="shared" si="758"/>
        <v>0.34499999999999997</v>
      </c>
      <c r="S1659" s="33">
        <f t="shared" si="759"/>
        <v>0.09</v>
      </c>
      <c r="T1659" s="33">
        <f t="shared" si="760"/>
        <v>0.11899999999999999</v>
      </c>
      <c r="U1659" s="33">
        <f t="shared" si="761"/>
        <v>0.188</v>
      </c>
      <c r="V1659" s="33">
        <f t="shared" si="762"/>
        <v>7.0000000000000007E-2</v>
      </c>
      <c r="W1659" s="33">
        <f t="shared" si="763"/>
        <v>1.6E-2</v>
      </c>
      <c r="X1659" s="33">
        <f t="shared" si="764"/>
        <v>0.06</v>
      </c>
      <c r="Y1659" s="33">
        <f t="shared" si="765"/>
        <v>2.1999999999999999E-2</v>
      </c>
      <c r="Z1659" s="33">
        <f t="shared" si="766"/>
        <v>4.0000000000000001E-3</v>
      </c>
      <c r="AA1659" s="33">
        <f t="shared" si="767"/>
        <v>1.7000000000000001E-2</v>
      </c>
      <c r="AB1659" s="33">
        <f t="shared" si="768"/>
        <v>0.01</v>
      </c>
      <c r="AC1659" s="33">
        <f t="shared" si="769"/>
        <v>1.2999999999999999E-2</v>
      </c>
      <c r="AD1659" s="33">
        <f t="shared" si="770"/>
        <v>8.0000000000000002E-3</v>
      </c>
      <c r="AE1659" s="33">
        <f t="shared" si="771"/>
        <v>3.7999999999999812E-2</v>
      </c>
      <c r="AF1659" s="33">
        <f t="shared" si="772"/>
        <v>1</v>
      </c>
    </row>
    <row r="1660" spans="1:32" ht="11.25" thickTop="1" x14ac:dyDescent="0.15">
      <c r="A1660" s="35" t="s">
        <v>225</v>
      </c>
      <c r="B1660" s="26">
        <f>SUM(B1659,B1649,B1643)</f>
        <v>7300</v>
      </c>
      <c r="C1660" s="26">
        <f t="shared" ref="C1660:O1660" si="776">SUM(C1659,C1649,C1643)</f>
        <v>1957</v>
      </c>
      <c r="D1660" s="26">
        <f t="shared" si="776"/>
        <v>2356</v>
      </c>
      <c r="E1660" s="26">
        <f t="shared" si="776"/>
        <v>3992</v>
      </c>
      <c r="F1660" s="26">
        <f t="shared" si="776"/>
        <v>1734</v>
      </c>
      <c r="G1660" s="26">
        <f t="shared" si="776"/>
        <v>420</v>
      </c>
      <c r="H1660" s="26">
        <f t="shared" si="776"/>
        <v>1240</v>
      </c>
      <c r="I1660" s="26">
        <f t="shared" si="776"/>
        <v>453</v>
      </c>
      <c r="J1660" s="26">
        <f t="shared" si="776"/>
        <v>98</v>
      </c>
      <c r="K1660" s="26">
        <f t="shared" si="776"/>
        <v>382</v>
      </c>
      <c r="L1660" s="26">
        <f t="shared" si="776"/>
        <v>202</v>
      </c>
      <c r="M1660" s="26">
        <f t="shared" si="776"/>
        <v>315</v>
      </c>
      <c r="N1660" s="26">
        <f t="shared" si="776"/>
        <v>216</v>
      </c>
      <c r="O1660" s="26">
        <f t="shared" si="776"/>
        <v>748</v>
      </c>
      <c r="P1660" s="26">
        <f t="shared" si="757"/>
        <v>21413</v>
      </c>
      <c r="Q1660" s="35" t="s">
        <v>225</v>
      </c>
      <c r="R1660" s="27">
        <f t="shared" si="758"/>
        <v>0.34100000000000003</v>
      </c>
      <c r="S1660" s="27">
        <f t="shared" si="759"/>
        <v>9.0999999999999998E-2</v>
      </c>
      <c r="T1660" s="27">
        <f t="shared" si="760"/>
        <v>0.11</v>
      </c>
      <c r="U1660" s="27">
        <f t="shared" si="761"/>
        <v>0.186</v>
      </c>
      <c r="V1660" s="27">
        <f t="shared" si="762"/>
        <v>8.1000000000000003E-2</v>
      </c>
      <c r="W1660" s="27">
        <f t="shared" si="763"/>
        <v>0.02</v>
      </c>
      <c r="X1660" s="27">
        <f t="shared" si="764"/>
        <v>5.8000000000000003E-2</v>
      </c>
      <c r="Y1660" s="27">
        <f t="shared" si="765"/>
        <v>2.1000000000000001E-2</v>
      </c>
      <c r="Z1660" s="27">
        <f t="shared" si="766"/>
        <v>5.0000000000000001E-3</v>
      </c>
      <c r="AA1660" s="27">
        <f t="shared" si="767"/>
        <v>1.7999999999999999E-2</v>
      </c>
      <c r="AB1660" s="27">
        <f t="shared" si="768"/>
        <v>8.9999999999999993E-3</v>
      </c>
      <c r="AC1660" s="27">
        <f t="shared" si="769"/>
        <v>1.4999999999999999E-2</v>
      </c>
      <c r="AD1660" s="27">
        <f t="shared" si="770"/>
        <v>0.01</v>
      </c>
      <c r="AE1660" s="27">
        <f t="shared" si="771"/>
        <v>3.499999999999992E-2</v>
      </c>
      <c r="AF1660" s="27">
        <f t="shared" si="772"/>
        <v>1</v>
      </c>
    </row>
    <row r="1663" spans="1:32" s="42" customFormat="1" x14ac:dyDescent="0.15">
      <c r="A1663" s="42" t="s">
        <v>147</v>
      </c>
      <c r="B1663" s="43"/>
      <c r="C1663" s="43"/>
      <c r="D1663" s="43"/>
      <c r="E1663" s="43"/>
      <c r="F1663" s="43"/>
      <c r="G1663" s="43"/>
      <c r="H1663" s="43"/>
      <c r="I1663" s="43"/>
      <c r="J1663" s="43"/>
      <c r="K1663" s="43"/>
      <c r="L1663" s="43"/>
      <c r="M1663" s="43"/>
      <c r="N1663" s="43"/>
      <c r="O1663" s="43"/>
      <c r="P1663" s="43"/>
      <c r="Q1663" s="42" t="s">
        <v>147</v>
      </c>
    </row>
    <row r="1664" spans="1:32" x14ac:dyDescent="0.15">
      <c r="A1664" s="24"/>
      <c r="B1664" s="17" t="s">
        <v>148</v>
      </c>
      <c r="C1664" s="17" t="s">
        <v>149</v>
      </c>
      <c r="D1664" s="17" t="s">
        <v>150</v>
      </c>
      <c r="E1664" s="17" t="s">
        <v>151</v>
      </c>
      <c r="F1664" s="17" t="s">
        <v>152</v>
      </c>
      <c r="G1664" s="17" t="s">
        <v>153</v>
      </c>
      <c r="H1664" s="17" t="s">
        <v>154</v>
      </c>
      <c r="I1664" s="17" t="s">
        <v>155</v>
      </c>
      <c r="J1664" s="17" t="s">
        <v>43</v>
      </c>
      <c r="K1664" s="17" t="s">
        <v>201</v>
      </c>
      <c r="L1664" s="17" t="s">
        <v>202</v>
      </c>
      <c r="Q1664" s="21"/>
      <c r="R1664" s="21" t="s">
        <v>148</v>
      </c>
      <c r="S1664" s="21" t="s">
        <v>149</v>
      </c>
      <c r="T1664" s="21" t="s">
        <v>150</v>
      </c>
      <c r="U1664" s="21" t="s">
        <v>151</v>
      </c>
      <c r="V1664" s="21" t="s">
        <v>152</v>
      </c>
      <c r="W1664" s="21" t="s">
        <v>153</v>
      </c>
      <c r="X1664" s="21" t="s">
        <v>154</v>
      </c>
      <c r="Y1664" s="21" t="s">
        <v>155</v>
      </c>
      <c r="Z1664" s="21" t="s">
        <v>43</v>
      </c>
      <c r="AA1664" s="21" t="s">
        <v>201</v>
      </c>
      <c r="AB1664" s="21" t="s">
        <v>202</v>
      </c>
    </row>
    <row r="1665" spans="1:28" x14ac:dyDescent="0.15">
      <c r="A1665" s="24" t="s">
        <v>203</v>
      </c>
      <c r="B1665" s="25">
        <v>1314</v>
      </c>
      <c r="C1665" s="25">
        <v>1047</v>
      </c>
      <c r="D1665" s="25">
        <v>475</v>
      </c>
      <c r="E1665" s="25">
        <v>544</v>
      </c>
      <c r="F1665" s="25">
        <v>486</v>
      </c>
      <c r="G1665" s="25">
        <v>334</v>
      </c>
      <c r="H1665" s="25">
        <v>188</v>
      </c>
      <c r="I1665" s="25">
        <v>142</v>
      </c>
      <c r="J1665" s="25">
        <v>129</v>
      </c>
      <c r="K1665" s="25">
        <v>667</v>
      </c>
      <c r="L1665" s="26">
        <f t="shared" ref="L1665:L1687" si="777">SUM(B1665:K1665)</f>
        <v>5326</v>
      </c>
      <c r="Q1665" s="21" t="s">
        <v>203</v>
      </c>
      <c r="R1665" s="27">
        <f t="shared" ref="R1665:R1687" si="778">ROUND(B1665/L1665,3)</f>
        <v>0.247</v>
      </c>
      <c r="S1665" s="27">
        <f t="shared" ref="S1665:S1687" si="779">ROUND(C1665/L1665,3)</f>
        <v>0.19700000000000001</v>
      </c>
      <c r="T1665" s="27">
        <f t="shared" ref="T1665:T1687" si="780">ROUND(D1665/L1665,3)</f>
        <v>8.8999999999999996E-2</v>
      </c>
      <c r="U1665" s="27">
        <f t="shared" ref="U1665:U1687" si="781">ROUND(E1665/L1665,3)</f>
        <v>0.10199999999999999</v>
      </c>
      <c r="V1665" s="27">
        <f t="shared" ref="V1665:V1687" si="782">ROUND(F1665/L1665,3)</f>
        <v>9.0999999999999998E-2</v>
      </c>
      <c r="W1665" s="27">
        <f t="shared" ref="W1665:W1687" si="783">ROUND(G1665/L1665,3)</f>
        <v>6.3E-2</v>
      </c>
      <c r="X1665" s="27">
        <f t="shared" ref="X1665:X1687" si="784">ROUND(H1665/L1665,3)</f>
        <v>3.5000000000000003E-2</v>
      </c>
      <c r="Y1665" s="27">
        <f t="shared" ref="Y1665:Y1687" si="785">ROUND(I1665/L1665,3)</f>
        <v>2.7E-2</v>
      </c>
      <c r="Z1665" s="27">
        <f t="shared" ref="Z1665:Z1687" si="786">ROUND(J1665/L1665,3)</f>
        <v>2.4E-2</v>
      </c>
      <c r="AA1665" s="27">
        <f>1-SUM(R1665:Z1665)</f>
        <v>0.125</v>
      </c>
      <c r="AB1665" s="27">
        <f t="shared" ref="AB1665:AB1687" si="787">SUM(R1665:AA1665)</f>
        <v>1</v>
      </c>
    </row>
    <row r="1666" spans="1:28" x14ac:dyDescent="0.15">
      <c r="A1666" s="24" t="s">
        <v>204</v>
      </c>
      <c r="B1666" s="28">
        <v>66</v>
      </c>
      <c r="C1666" s="28">
        <v>56</v>
      </c>
      <c r="D1666" s="28">
        <v>19</v>
      </c>
      <c r="E1666" s="28">
        <v>22</v>
      </c>
      <c r="F1666" s="28">
        <v>21</v>
      </c>
      <c r="G1666" s="28">
        <v>20</v>
      </c>
      <c r="H1666" s="28">
        <v>14</v>
      </c>
      <c r="I1666" s="28">
        <v>3</v>
      </c>
      <c r="J1666" s="28">
        <v>9</v>
      </c>
      <c r="K1666" s="28">
        <v>43</v>
      </c>
      <c r="L1666" s="29">
        <f t="shared" si="777"/>
        <v>273</v>
      </c>
      <c r="Q1666" s="21" t="s">
        <v>204</v>
      </c>
      <c r="R1666" s="30">
        <f t="shared" si="778"/>
        <v>0.24199999999999999</v>
      </c>
      <c r="S1666" s="30">
        <f t="shared" si="779"/>
        <v>0.20499999999999999</v>
      </c>
      <c r="T1666" s="30">
        <f t="shared" si="780"/>
        <v>7.0000000000000007E-2</v>
      </c>
      <c r="U1666" s="30">
        <f t="shared" si="781"/>
        <v>8.1000000000000003E-2</v>
      </c>
      <c r="V1666" s="30">
        <f t="shared" si="782"/>
        <v>7.6999999999999999E-2</v>
      </c>
      <c r="W1666" s="30">
        <f t="shared" si="783"/>
        <v>7.2999999999999995E-2</v>
      </c>
      <c r="X1666" s="30">
        <f t="shared" si="784"/>
        <v>5.0999999999999997E-2</v>
      </c>
      <c r="Y1666" s="30">
        <f t="shared" si="785"/>
        <v>1.0999999999999999E-2</v>
      </c>
      <c r="Z1666" s="30">
        <f t="shared" si="786"/>
        <v>3.3000000000000002E-2</v>
      </c>
      <c r="AA1666" s="30">
        <f t="shared" ref="AA1666:AA1687" si="788">1-SUM(R1666:Z1666)</f>
        <v>0.15700000000000014</v>
      </c>
      <c r="AB1666" s="30">
        <f t="shared" si="787"/>
        <v>1</v>
      </c>
    </row>
    <row r="1667" spans="1:28" x14ac:dyDescent="0.15">
      <c r="A1667" s="24" t="s">
        <v>205</v>
      </c>
      <c r="B1667" s="28">
        <v>29</v>
      </c>
      <c r="C1667" s="28">
        <v>22</v>
      </c>
      <c r="D1667" s="28">
        <v>13</v>
      </c>
      <c r="E1667" s="28">
        <v>12</v>
      </c>
      <c r="F1667" s="28">
        <v>8</v>
      </c>
      <c r="G1667" s="28">
        <v>10</v>
      </c>
      <c r="H1667" s="28">
        <v>5</v>
      </c>
      <c r="I1667" s="28">
        <v>1</v>
      </c>
      <c r="J1667" s="28">
        <v>6</v>
      </c>
      <c r="K1667" s="28">
        <v>14</v>
      </c>
      <c r="L1667" s="29">
        <f t="shared" si="777"/>
        <v>120</v>
      </c>
      <c r="Q1667" s="21" t="s">
        <v>205</v>
      </c>
      <c r="R1667" s="30">
        <f t="shared" si="778"/>
        <v>0.24199999999999999</v>
      </c>
      <c r="S1667" s="30">
        <f t="shared" si="779"/>
        <v>0.183</v>
      </c>
      <c r="T1667" s="30">
        <f t="shared" si="780"/>
        <v>0.108</v>
      </c>
      <c r="U1667" s="30">
        <f t="shared" si="781"/>
        <v>0.1</v>
      </c>
      <c r="V1667" s="30">
        <f t="shared" si="782"/>
        <v>6.7000000000000004E-2</v>
      </c>
      <c r="W1667" s="30">
        <f t="shared" si="783"/>
        <v>8.3000000000000004E-2</v>
      </c>
      <c r="X1667" s="30">
        <f t="shared" si="784"/>
        <v>4.2000000000000003E-2</v>
      </c>
      <c r="Y1667" s="30">
        <f t="shared" si="785"/>
        <v>8.0000000000000002E-3</v>
      </c>
      <c r="Z1667" s="30">
        <f t="shared" si="786"/>
        <v>0.05</v>
      </c>
      <c r="AA1667" s="30">
        <f t="shared" si="788"/>
        <v>0.11699999999999999</v>
      </c>
      <c r="AB1667" s="30">
        <f t="shared" si="787"/>
        <v>1</v>
      </c>
    </row>
    <row r="1668" spans="1:28" x14ac:dyDescent="0.15">
      <c r="A1668" s="24" t="s">
        <v>206</v>
      </c>
      <c r="B1668" s="28">
        <v>62</v>
      </c>
      <c r="C1668" s="28">
        <v>41</v>
      </c>
      <c r="D1668" s="28">
        <v>20</v>
      </c>
      <c r="E1668" s="28">
        <v>15</v>
      </c>
      <c r="F1668" s="28">
        <v>13</v>
      </c>
      <c r="G1668" s="28">
        <v>21</v>
      </c>
      <c r="H1668" s="28">
        <v>5</v>
      </c>
      <c r="I1668" s="28">
        <v>9</v>
      </c>
      <c r="J1668" s="28">
        <v>12</v>
      </c>
      <c r="K1668" s="28">
        <v>37</v>
      </c>
      <c r="L1668" s="29">
        <f t="shared" si="777"/>
        <v>235</v>
      </c>
      <c r="Q1668" s="21" t="s">
        <v>206</v>
      </c>
      <c r="R1668" s="30">
        <f t="shared" si="778"/>
        <v>0.26400000000000001</v>
      </c>
      <c r="S1668" s="30">
        <f t="shared" si="779"/>
        <v>0.17399999999999999</v>
      </c>
      <c r="T1668" s="30">
        <f t="shared" si="780"/>
        <v>8.5000000000000006E-2</v>
      </c>
      <c r="U1668" s="30">
        <f t="shared" si="781"/>
        <v>6.4000000000000001E-2</v>
      </c>
      <c r="V1668" s="30">
        <f t="shared" si="782"/>
        <v>5.5E-2</v>
      </c>
      <c r="W1668" s="30">
        <f t="shared" si="783"/>
        <v>8.8999999999999996E-2</v>
      </c>
      <c r="X1668" s="30">
        <f t="shared" si="784"/>
        <v>2.1000000000000001E-2</v>
      </c>
      <c r="Y1668" s="30">
        <f t="shared" si="785"/>
        <v>3.7999999999999999E-2</v>
      </c>
      <c r="Z1668" s="30">
        <f t="shared" si="786"/>
        <v>5.0999999999999997E-2</v>
      </c>
      <c r="AA1668" s="30">
        <f t="shared" si="788"/>
        <v>0.15899999999999992</v>
      </c>
      <c r="AB1668" s="30">
        <f t="shared" si="787"/>
        <v>1</v>
      </c>
    </row>
    <row r="1669" spans="1:28" x14ac:dyDescent="0.15">
      <c r="A1669" s="24" t="s">
        <v>207</v>
      </c>
      <c r="B1669" s="28">
        <v>88</v>
      </c>
      <c r="C1669" s="28">
        <v>68</v>
      </c>
      <c r="D1669" s="28">
        <v>36</v>
      </c>
      <c r="E1669" s="28">
        <v>42</v>
      </c>
      <c r="F1669" s="28">
        <v>33</v>
      </c>
      <c r="G1669" s="28">
        <v>18</v>
      </c>
      <c r="H1669" s="28">
        <v>17</v>
      </c>
      <c r="I1669" s="28">
        <v>8</v>
      </c>
      <c r="J1669" s="28">
        <v>5</v>
      </c>
      <c r="K1669" s="28">
        <v>38</v>
      </c>
      <c r="L1669" s="29">
        <f t="shared" si="777"/>
        <v>353</v>
      </c>
      <c r="Q1669" s="21" t="s">
        <v>207</v>
      </c>
      <c r="R1669" s="30">
        <f t="shared" si="778"/>
        <v>0.249</v>
      </c>
      <c r="S1669" s="30">
        <f t="shared" si="779"/>
        <v>0.193</v>
      </c>
      <c r="T1669" s="30">
        <f t="shared" si="780"/>
        <v>0.10199999999999999</v>
      </c>
      <c r="U1669" s="30">
        <f t="shared" si="781"/>
        <v>0.11899999999999999</v>
      </c>
      <c r="V1669" s="30">
        <f t="shared" si="782"/>
        <v>9.2999999999999999E-2</v>
      </c>
      <c r="W1669" s="30">
        <f t="shared" si="783"/>
        <v>5.0999999999999997E-2</v>
      </c>
      <c r="X1669" s="30">
        <f t="shared" si="784"/>
        <v>4.8000000000000001E-2</v>
      </c>
      <c r="Y1669" s="30">
        <f t="shared" si="785"/>
        <v>2.3E-2</v>
      </c>
      <c r="Z1669" s="30">
        <f t="shared" si="786"/>
        <v>1.4E-2</v>
      </c>
      <c r="AA1669" s="30">
        <f t="shared" si="788"/>
        <v>0.10799999999999987</v>
      </c>
      <c r="AB1669" s="30">
        <f t="shared" si="787"/>
        <v>1</v>
      </c>
    </row>
    <row r="1670" spans="1:28" ht="11.25" thickBot="1" x14ac:dyDescent="0.2">
      <c r="A1670" s="31" t="s">
        <v>208</v>
      </c>
      <c r="B1670" s="32">
        <f t="shared" ref="B1670:K1670" si="789">SUM(B1665:B1669)</f>
        <v>1559</v>
      </c>
      <c r="C1670" s="32">
        <f t="shared" si="789"/>
        <v>1234</v>
      </c>
      <c r="D1670" s="32">
        <f t="shared" si="789"/>
        <v>563</v>
      </c>
      <c r="E1670" s="32">
        <f t="shared" si="789"/>
        <v>635</v>
      </c>
      <c r="F1670" s="32">
        <f t="shared" si="789"/>
        <v>561</v>
      </c>
      <c r="G1670" s="32">
        <f t="shared" si="789"/>
        <v>403</v>
      </c>
      <c r="H1670" s="32">
        <f t="shared" si="789"/>
        <v>229</v>
      </c>
      <c r="I1670" s="32">
        <f t="shared" si="789"/>
        <v>163</v>
      </c>
      <c r="J1670" s="32">
        <f t="shared" si="789"/>
        <v>161</v>
      </c>
      <c r="K1670" s="32">
        <f t="shared" si="789"/>
        <v>799</v>
      </c>
      <c r="L1670" s="32">
        <f t="shared" si="777"/>
        <v>6307</v>
      </c>
      <c r="Q1670" s="31" t="s">
        <v>208</v>
      </c>
      <c r="R1670" s="33">
        <f t="shared" si="778"/>
        <v>0.247</v>
      </c>
      <c r="S1670" s="33">
        <f t="shared" si="779"/>
        <v>0.19600000000000001</v>
      </c>
      <c r="T1670" s="33">
        <f t="shared" si="780"/>
        <v>8.8999999999999996E-2</v>
      </c>
      <c r="U1670" s="33">
        <f t="shared" si="781"/>
        <v>0.10100000000000001</v>
      </c>
      <c r="V1670" s="33">
        <f t="shared" si="782"/>
        <v>8.8999999999999996E-2</v>
      </c>
      <c r="W1670" s="33">
        <f t="shared" si="783"/>
        <v>6.4000000000000001E-2</v>
      </c>
      <c r="X1670" s="33">
        <f t="shared" si="784"/>
        <v>3.5999999999999997E-2</v>
      </c>
      <c r="Y1670" s="33">
        <f t="shared" si="785"/>
        <v>2.5999999999999999E-2</v>
      </c>
      <c r="Z1670" s="33">
        <f t="shared" si="786"/>
        <v>2.5999999999999999E-2</v>
      </c>
      <c r="AA1670" s="33">
        <f t="shared" si="788"/>
        <v>0.12599999999999989</v>
      </c>
      <c r="AB1670" s="33">
        <f t="shared" si="787"/>
        <v>1</v>
      </c>
    </row>
    <row r="1671" spans="1:28" ht="11.25" thickTop="1" x14ac:dyDescent="0.15">
      <c r="A1671" s="34" t="s">
        <v>209</v>
      </c>
      <c r="B1671" s="25">
        <v>456</v>
      </c>
      <c r="C1671" s="25">
        <v>314</v>
      </c>
      <c r="D1671" s="25">
        <v>155</v>
      </c>
      <c r="E1671" s="25">
        <v>154</v>
      </c>
      <c r="F1671" s="25">
        <v>144</v>
      </c>
      <c r="G1671" s="25">
        <v>108</v>
      </c>
      <c r="H1671" s="25">
        <v>74</v>
      </c>
      <c r="I1671" s="25">
        <v>35</v>
      </c>
      <c r="J1671" s="25">
        <v>64</v>
      </c>
      <c r="K1671" s="25">
        <v>264</v>
      </c>
      <c r="L1671" s="26">
        <f t="shared" si="777"/>
        <v>1768</v>
      </c>
      <c r="Q1671" s="35" t="s">
        <v>209</v>
      </c>
      <c r="R1671" s="27">
        <f t="shared" si="778"/>
        <v>0.25800000000000001</v>
      </c>
      <c r="S1671" s="27">
        <f t="shared" si="779"/>
        <v>0.17799999999999999</v>
      </c>
      <c r="T1671" s="27">
        <f t="shared" si="780"/>
        <v>8.7999999999999995E-2</v>
      </c>
      <c r="U1671" s="27">
        <f t="shared" si="781"/>
        <v>8.6999999999999994E-2</v>
      </c>
      <c r="V1671" s="27">
        <f t="shared" si="782"/>
        <v>8.1000000000000003E-2</v>
      </c>
      <c r="W1671" s="27">
        <f t="shared" si="783"/>
        <v>6.0999999999999999E-2</v>
      </c>
      <c r="X1671" s="27">
        <f t="shared" si="784"/>
        <v>4.2000000000000003E-2</v>
      </c>
      <c r="Y1671" s="27">
        <f t="shared" si="785"/>
        <v>0.02</v>
      </c>
      <c r="Z1671" s="27">
        <f t="shared" si="786"/>
        <v>3.5999999999999997E-2</v>
      </c>
      <c r="AA1671" s="27">
        <f t="shared" si="788"/>
        <v>0.14900000000000002</v>
      </c>
      <c r="AB1671" s="27">
        <f t="shared" si="787"/>
        <v>1</v>
      </c>
    </row>
    <row r="1672" spans="1:28" x14ac:dyDescent="0.15">
      <c r="A1672" s="24" t="s">
        <v>210</v>
      </c>
      <c r="B1672" s="28">
        <v>46</v>
      </c>
      <c r="C1672" s="28">
        <v>39</v>
      </c>
      <c r="D1672" s="28">
        <v>10</v>
      </c>
      <c r="E1672" s="28">
        <v>6</v>
      </c>
      <c r="F1672" s="28">
        <v>14</v>
      </c>
      <c r="G1672" s="28">
        <v>12</v>
      </c>
      <c r="H1672" s="28">
        <v>6</v>
      </c>
      <c r="I1672" s="28">
        <v>4</v>
      </c>
      <c r="J1672" s="28">
        <v>5</v>
      </c>
      <c r="K1672" s="28">
        <v>30</v>
      </c>
      <c r="L1672" s="29">
        <f t="shared" si="777"/>
        <v>172</v>
      </c>
      <c r="Q1672" s="21" t="s">
        <v>210</v>
      </c>
      <c r="R1672" s="30">
        <f t="shared" si="778"/>
        <v>0.26700000000000002</v>
      </c>
      <c r="S1672" s="30">
        <f t="shared" si="779"/>
        <v>0.22700000000000001</v>
      </c>
      <c r="T1672" s="30">
        <f t="shared" si="780"/>
        <v>5.8000000000000003E-2</v>
      </c>
      <c r="U1672" s="30">
        <f t="shared" si="781"/>
        <v>3.5000000000000003E-2</v>
      </c>
      <c r="V1672" s="30">
        <f t="shared" si="782"/>
        <v>8.1000000000000003E-2</v>
      </c>
      <c r="W1672" s="30">
        <f t="shared" si="783"/>
        <v>7.0000000000000007E-2</v>
      </c>
      <c r="X1672" s="30">
        <f t="shared" si="784"/>
        <v>3.5000000000000003E-2</v>
      </c>
      <c r="Y1672" s="30">
        <f t="shared" si="785"/>
        <v>2.3E-2</v>
      </c>
      <c r="Z1672" s="30">
        <f t="shared" si="786"/>
        <v>2.9000000000000001E-2</v>
      </c>
      <c r="AA1672" s="30">
        <f t="shared" si="788"/>
        <v>0.17499999999999993</v>
      </c>
      <c r="AB1672" s="30">
        <f t="shared" si="787"/>
        <v>1</v>
      </c>
    </row>
    <row r="1673" spans="1:28" x14ac:dyDescent="0.15">
      <c r="A1673" s="24" t="s">
        <v>211</v>
      </c>
      <c r="B1673" s="28">
        <v>138</v>
      </c>
      <c r="C1673" s="28">
        <v>88</v>
      </c>
      <c r="D1673" s="28">
        <v>26</v>
      </c>
      <c r="E1673" s="28">
        <v>58</v>
      </c>
      <c r="F1673" s="28">
        <v>56</v>
      </c>
      <c r="G1673" s="28">
        <v>24</v>
      </c>
      <c r="H1673" s="28">
        <v>33</v>
      </c>
      <c r="I1673" s="28">
        <v>13</v>
      </c>
      <c r="J1673" s="28">
        <v>34</v>
      </c>
      <c r="K1673" s="28">
        <v>72</v>
      </c>
      <c r="L1673" s="29">
        <f t="shared" si="777"/>
        <v>542</v>
      </c>
      <c r="Q1673" s="21" t="s">
        <v>211</v>
      </c>
      <c r="R1673" s="30">
        <f t="shared" si="778"/>
        <v>0.255</v>
      </c>
      <c r="S1673" s="30">
        <f t="shared" si="779"/>
        <v>0.16200000000000001</v>
      </c>
      <c r="T1673" s="30">
        <f t="shared" si="780"/>
        <v>4.8000000000000001E-2</v>
      </c>
      <c r="U1673" s="30">
        <f t="shared" si="781"/>
        <v>0.107</v>
      </c>
      <c r="V1673" s="30">
        <f t="shared" si="782"/>
        <v>0.10299999999999999</v>
      </c>
      <c r="W1673" s="30">
        <f t="shared" si="783"/>
        <v>4.3999999999999997E-2</v>
      </c>
      <c r="X1673" s="30">
        <f t="shared" si="784"/>
        <v>6.0999999999999999E-2</v>
      </c>
      <c r="Y1673" s="30">
        <f t="shared" si="785"/>
        <v>2.4E-2</v>
      </c>
      <c r="Z1673" s="30">
        <f t="shared" si="786"/>
        <v>6.3E-2</v>
      </c>
      <c r="AA1673" s="30">
        <f t="shared" si="788"/>
        <v>0.13300000000000001</v>
      </c>
      <c r="AB1673" s="30">
        <f t="shared" si="787"/>
        <v>1</v>
      </c>
    </row>
    <row r="1674" spans="1:28" x14ac:dyDescent="0.15">
      <c r="A1674" s="24" t="s">
        <v>212</v>
      </c>
      <c r="B1674" s="28">
        <v>104</v>
      </c>
      <c r="C1674" s="28">
        <v>107</v>
      </c>
      <c r="D1674" s="28">
        <v>47</v>
      </c>
      <c r="E1674" s="28">
        <v>51</v>
      </c>
      <c r="F1674" s="28">
        <v>36</v>
      </c>
      <c r="G1674" s="28">
        <v>32</v>
      </c>
      <c r="H1674" s="28">
        <v>17</v>
      </c>
      <c r="I1674" s="28">
        <v>14</v>
      </c>
      <c r="J1674" s="28">
        <v>7</v>
      </c>
      <c r="K1674" s="28">
        <v>63</v>
      </c>
      <c r="L1674" s="29">
        <f t="shared" si="777"/>
        <v>478</v>
      </c>
      <c r="Q1674" s="21" t="s">
        <v>212</v>
      </c>
      <c r="R1674" s="30">
        <f t="shared" si="778"/>
        <v>0.218</v>
      </c>
      <c r="S1674" s="30">
        <f t="shared" si="779"/>
        <v>0.224</v>
      </c>
      <c r="T1674" s="30">
        <f t="shared" si="780"/>
        <v>9.8000000000000004E-2</v>
      </c>
      <c r="U1674" s="30">
        <f t="shared" si="781"/>
        <v>0.107</v>
      </c>
      <c r="V1674" s="30">
        <f t="shared" si="782"/>
        <v>7.4999999999999997E-2</v>
      </c>
      <c r="W1674" s="30">
        <f t="shared" si="783"/>
        <v>6.7000000000000004E-2</v>
      </c>
      <c r="X1674" s="30">
        <f t="shared" si="784"/>
        <v>3.5999999999999997E-2</v>
      </c>
      <c r="Y1674" s="30">
        <f t="shared" si="785"/>
        <v>2.9000000000000001E-2</v>
      </c>
      <c r="Z1674" s="30">
        <f t="shared" si="786"/>
        <v>1.4999999999999999E-2</v>
      </c>
      <c r="AA1674" s="30">
        <f t="shared" si="788"/>
        <v>0.13100000000000001</v>
      </c>
      <c r="AB1674" s="30">
        <f t="shared" si="787"/>
        <v>1</v>
      </c>
    </row>
    <row r="1675" spans="1:28" x14ac:dyDescent="0.15">
      <c r="A1675" s="24" t="s">
        <v>213</v>
      </c>
      <c r="B1675" s="28">
        <v>93</v>
      </c>
      <c r="C1675" s="28">
        <v>82</v>
      </c>
      <c r="D1675" s="28">
        <v>34</v>
      </c>
      <c r="E1675" s="28">
        <v>39</v>
      </c>
      <c r="F1675" s="28">
        <v>32</v>
      </c>
      <c r="G1675" s="28">
        <v>24</v>
      </c>
      <c r="H1675" s="28">
        <v>6</v>
      </c>
      <c r="I1675" s="28">
        <v>7</v>
      </c>
      <c r="J1675" s="28">
        <v>16</v>
      </c>
      <c r="K1675" s="28">
        <v>51</v>
      </c>
      <c r="L1675" s="29">
        <f t="shared" si="777"/>
        <v>384</v>
      </c>
      <c r="Q1675" s="21" t="s">
        <v>213</v>
      </c>
      <c r="R1675" s="30">
        <f t="shared" si="778"/>
        <v>0.24199999999999999</v>
      </c>
      <c r="S1675" s="30">
        <f t="shared" si="779"/>
        <v>0.214</v>
      </c>
      <c r="T1675" s="30">
        <f t="shared" si="780"/>
        <v>8.8999999999999996E-2</v>
      </c>
      <c r="U1675" s="30">
        <f t="shared" si="781"/>
        <v>0.10199999999999999</v>
      </c>
      <c r="V1675" s="30">
        <f t="shared" si="782"/>
        <v>8.3000000000000004E-2</v>
      </c>
      <c r="W1675" s="30">
        <f t="shared" si="783"/>
        <v>6.3E-2</v>
      </c>
      <c r="X1675" s="30">
        <f t="shared" si="784"/>
        <v>1.6E-2</v>
      </c>
      <c r="Y1675" s="30">
        <f t="shared" si="785"/>
        <v>1.7999999999999999E-2</v>
      </c>
      <c r="Z1675" s="30">
        <f t="shared" si="786"/>
        <v>4.2000000000000003E-2</v>
      </c>
      <c r="AA1675" s="30">
        <f t="shared" si="788"/>
        <v>0.13100000000000001</v>
      </c>
      <c r="AB1675" s="30">
        <f t="shared" si="787"/>
        <v>1</v>
      </c>
    </row>
    <row r="1676" spans="1:28" ht="11.25" thickBot="1" x14ac:dyDescent="0.2">
      <c r="A1676" s="31" t="s">
        <v>214</v>
      </c>
      <c r="B1676" s="32">
        <f t="shared" ref="B1676:K1676" si="790">SUM(B1671:B1675)</f>
        <v>837</v>
      </c>
      <c r="C1676" s="32">
        <f t="shared" si="790"/>
        <v>630</v>
      </c>
      <c r="D1676" s="32">
        <f t="shared" si="790"/>
        <v>272</v>
      </c>
      <c r="E1676" s="32">
        <f t="shared" si="790"/>
        <v>308</v>
      </c>
      <c r="F1676" s="32">
        <f t="shared" si="790"/>
        <v>282</v>
      </c>
      <c r="G1676" s="32">
        <f t="shared" si="790"/>
        <v>200</v>
      </c>
      <c r="H1676" s="32">
        <f t="shared" si="790"/>
        <v>136</v>
      </c>
      <c r="I1676" s="32">
        <f t="shared" si="790"/>
        <v>73</v>
      </c>
      <c r="J1676" s="32">
        <f t="shared" si="790"/>
        <v>126</v>
      </c>
      <c r="K1676" s="32">
        <f t="shared" si="790"/>
        <v>480</v>
      </c>
      <c r="L1676" s="32">
        <f t="shared" si="777"/>
        <v>3344</v>
      </c>
      <c r="Q1676" s="31" t="s">
        <v>214</v>
      </c>
      <c r="R1676" s="33">
        <f t="shared" si="778"/>
        <v>0.25</v>
      </c>
      <c r="S1676" s="33">
        <f t="shared" si="779"/>
        <v>0.188</v>
      </c>
      <c r="T1676" s="33">
        <f t="shared" si="780"/>
        <v>8.1000000000000003E-2</v>
      </c>
      <c r="U1676" s="33">
        <f t="shared" si="781"/>
        <v>9.1999999999999998E-2</v>
      </c>
      <c r="V1676" s="33">
        <f t="shared" si="782"/>
        <v>8.4000000000000005E-2</v>
      </c>
      <c r="W1676" s="33">
        <f t="shared" si="783"/>
        <v>0.06</v>
      </c>
      <c r="X1676" s="33">
        <f t="shared" si="784"/>
        <v>4.1000000000000002E-2</v>
      </c>
      <c r="Y1676" s="33">
        <f t="shared" si="785"/>
        <v>2.1999999999999999E-2</v>
      </c>
      <c r="Z1676" s="33">
        <f t="shared" si="786"/>
        <v>3.7999999999999999E-2</v>
      </c>
      <c r="AA1676" s="33">
        <f t="shared" si="788"/>
        <v>0.14400000000000002</v>
      </c>
      <c r="AB1676" s="33">
        <f t="shared" si="787"/>
        <v>1</v>
      </c>
    </row>
    <row r="1677" spans="1:28" ht="11.25" thickTop="1" x14ac:dyDescent="0.15">
      <c r="A1677" s="34" t="s">
        <v>215</v>
      </c>
      <c r="B1677" s="25">
        <v>1154</v>
      </c>
      <c r="C1677" s="25">
        <v>1025</v>
      </c>
      <c r="D1677" s="25">
        <v>485</v>
      </c>
      <c r="E1677" s="25">
        <v>468</v>
      </c>
      <c r="F1677" s="25">
        <v>425</v>
      </c>
      <c r="G1677" s="25">
        <v>324</v>
      </c>
      <c r="H1677" s="25">
        <v>176</v>
      </c>
      <c r="I1677" s="25">
        <v>106</v>
      </c>
      <c r="J1677" s="25">
        <v>99</v>
      </c>
      <c r="K1677" s="25">
        <v>593</v>
      </c>
      <c r="L1677" s="26">
        <f t="shared" si="777"/>
        <v>4855</v>
      </c>
      <c r="Q1677" s="35" t="s">
        <v>215</v>
      </c>
      <c r="R1677" s="27">
        <f t="shared" si="778"/>
        <v>0.23799999999999999</v>
      </c>
      <c r="S1677" s="27">
        <f t="shared" si="779"/>
        <v>0.21099999999999999</v>
      </c>
      <c r="T1677" s="27">
        <f t="shared" si="780"/>
        <v>0.1</v>
      </c>
      <c r="U1677" s="27">
        <f t="shared" si="781"/>
        <v>9.6000000000000002E-2</v>
      </c>
      <c r="V1677" s="27">
        <f t="shared" si="782"/>
        <v>8.7999999999999995E-2</v>
      </c>
      <c r="W1677" s="27">
        <f t="shared" si="783"/>
        <v>6.7000000000000004E-2</v>
      </c>
      <c r="X1677" s="27">
        <f t="shared" si="784"/>
        <v>3.5999999999999997E-2</v>
      </c>
      <c r="Y1677" s="27">
        <f t="shared" si="785"/>
        <v>2.1999999999999999E-2</v>
      </c>
      <c r="Z1677" s="27">
        <f t="shared" si="786"/>
        <v>0.02</v>
      </c>
      <c r="AA1677" s="27">
        <f t="shared" si="788"/>
        <v>0.12200000000000011</v>
      </c>
      <c r="AB1677" s="27">
        <f t="shared" si="787"/>
        <v>1</v>
      </c>
    </row>
    <row r="1678" spans="1:28" x14ac:dyDescent="0.15">
      <c r="A1678" s="24" t="s">
        <v>216</v>
      </c>
      <c r="B1678" s="28">
        <v>278</v>
      </c>
      <c r="C1678" s="28">
        <v>210</v>
      </c>
      <c r="D1678" s="28">
        <v>104</v>
      </c>
      <c r="E1678" s="28">
        <v>107</v>
      </c>
      <c r="F1678" s="28">
        <v>88</v>
      </c>
      <c r="G1678" s="28">
        <v>74</v>
      </c>
      <c r="H1678" s="28">
        <v>45</v>
      </c>
      <c r="I1678" s="28">
        <v>16</v>
      </c>
      <c r="J1678" s="28">
        <v>37</v>
      </c>
      <c r="K1678" s="28">
        <v>106</v>
      </c>
      <c r="L1678" s="29">
        <f t="shared" si="777"/>
        <v>1065</v>
      </c>
      <c r="Q1678" s="21" t="s">
        <v>216</v>
      </c>
      <c r="R1678" s="30">
        <f t="shared" si="778"/>
        <v>0.26100000000000001</v>
      </c>
      <c r="S1678" s="30">
        <f t="shared" si="779"/>
        <v>0.19700000000000001</v>
      </c>
      <c r="T1678" s="30">
        <f t="shared" si="780"/>
        <v>9.8000000000000004E-2</v>
      </c>
      <c r="U1678" s="30">
        <f t="shared" si="781"/>
        <v>0.1</v>
      </c>
      <c r="V1678" s="30">
        <f t="shared" si="782"/>
        <v>8.3000000000000004E-2</v>
      </c>
      <c r="W1678" s="30">
        <f t="shared" si="783"/>
        <v>6.9000000000000006E-2</v>
      </c>
      <c r="X1678" s="30">
        <f t="shared" si="784"/>
        <v>4.2000000000000003E-2</v>
      </c>
      <c r="Y1678" s="30">
        <f t="shared" si="785"/>
        <v>1.4999999999999999E-2</v>
      </c>
      <c r="Z1678" s="30">
        <f t="shared" si="786"/>
        <v>3.5000000000000003E-2</v>
      </c>
      <c r="AA1678" s="30">
        <f t="shared" si="788"/>
        <v>9.9999999999999867E-2</v>
      </c>
      <c r="AB1678" s="30">
        <f t="shared" si="787"/>
        <v>1</v>
      </c>
    </row>
    <row r="1679" spans="1:28" x14ac:dyDescent="0.15">
      <c r="A1679" s="24" t="s">
        <v>217</v>
      </c>
      <c r="B1679" s="28">
        <v>20</v>
      </c>
      <c r="C1679" s="28">
        <v>15</v>
      </c>
      <c r="D1679" s="28">
        <v>8</v>
      </c>
      <c r="E1679" s="28">
        <v>7</v>
      </c>
      <c r="F1679" s="28">
        <v>7</v>
      </c>
      <c r="G1679" s="28">
        <v>6</v>
      </c>
      <c r="H1679" s="28">
        <v>2</v>
      </c>
      <c r="I1679" s="28">
        <v>3</v>
      </c>
      <c r="J1679" s="28">
        <v>2</v>
      </c>
      <c r="K1679" s="28">
        <v>14</v>
      </c>
      <c r="L1679" s="29">
        <f t="shared" si="777"/>
        <v>84</v>
      </c>
      <c r="Q1679" s="21" t="s">
        <v>217</v>
      </c>
      <c r="R1679" s="30">
        <f t="shared" si="778"/>
        <v>0.23799999999999999</v>
      </c>
      <c r="S1679" s="30">
        <f t="shared" si="779"/>
        <v>0.17899999999999999</v>
      </c>
      <c r="T1679" s="30">
        <f t="shared" si="780"/>
        <v>9.5000000000000001E-2</v>
      </c>
      <c r="U1679" s="30">
        <f t="shared" si="781"/>
        <v>8.3000000000000004E-2</v>
      </c>
      <c r="V1679" s="30">
        <f t="shared" si="782"/>
        <v>8.3000000000000004E-2</v>
      </c>
      <c r="W1679" s="30">
        <f t="shared" si="783"/>
        <v>7.0999999999999994E-2</v>
      </c>
      <c r="X1679" s="30">
        <f t="shared" si="784"/>
        <v>2.4E-2</v>
      </c>
      <c r="Y1679" s="30">
        <f t="shared" si="785"/>
        <v>3.5999999999999997E-2</v>
      </c>
      <c r="Z1679" s="30">
        <f t="shared" si="786"/>
        <v>2.4E-2</v>
      </c>
      <c r="AA1679" s="30">
        <f t="shared" si="788"/>
        <v>0.16700000000000004</v>
      </c>
      <c r="AB1679" s="30">
        <f t="shared" si="787"/>
        <v>1</v>
      </c>
    </row>
    <row r="1680" spans="1:28" x14ac:dyDescent="0.15">
      <c r="A1680" s="24" t="s">
        <v>218</v>
      </c>
      <c r="B1680" s="28">
        <v>127</v>
      </c>
      <c r="C1680" s="28">
        <v>121</v>
      </c>
      <c r="D1680" s="28">
        <v>35</v>
      </c>
      <c r="E1680" s="28">
        <v>46</v>
      </c>
      <c r="F1680" s="28">
        <v>43</v>
      </c>
      <c r="G1680" s="28">
        <v>28</v>
      </c>
      <c r="H1680" s="28">
        <v>26</v>
      </c>
      <c r="I1680" s="28">
        <v>11</v>
      </c>
      <c r="J1680" s="28">
        <v>13</v>
      </c>
      <c r="K1680" s="28">
        <v>86</v>
      </c>
      <c r="L1680" s="29">
        <f t="shared" si="777"/>
        <v>536</v>
      </c>
      <c r="Q1680" s="21" t="s">
        <v>218</v>
      </c>
      <c r="R1680" s="30">
        <f t="shared" si="778"/>
        <v>0.23699999999999999</v>
      </c>
      <c r="S1680" s="30">
        <f t="shared" si="779"/>
        <v>0.22600000000000001</v>
      </c>
      <c r="T1680" s="30">
        <f t="shared" si="780"/>
        <v>6.5000000000000002E-2</v>
      </c>
      <c r="U1680" s="30">
        <f t="shared" si="781"/>
        <v>8.5999999999999993E-2</v>
      </c>
      <c r="V1680" s="30">
        <f t="shared" si="782"/>
        <v>0.08</v>
      </c>
      <c r="W1680" s="30">
        <f t="shared" si="783"/>
        <v>5.1999999999999998E-2</v>
      </c>
      <c r="X1680" s="30">
        <f t="shared" si="784"/>
        <v>4.9000000000000002E-2</v>
      </c>
      <c r="Y1680" s="30">
        <f t="shared" si="785"/>
        <v>2.1000000000000001E-2</v>
      </c>
      <c r="Z1680" s="30">
        <f t="shared" si="786"/>
        <v>2.4E-2</v>
      </c>
      <c r="AA1680" s="30">
        <f t="shared" si="788"/>
        <v>0.15999999999999992</v>
      </c>
      <c r="AB1680" s="30">
        <f t="shared" si="787"/>
        <v>1</v>
      </c>
    </row>
    <row r="1681" spans="1:32" x14ac:dyDescent="0.15">
      <c r="A1681" s="24" t="s">
        <v>219</v>
      </c>
      <c r="B1681" s="28">
        <v>110</v>
      </c>
      <c r="C1681" s="28">
        <v>85</v>
      </c>
      <c r="D1681" s="28">
        <v>40</v>
      </c>
      <c r="E1681" s="28">
        <v>48</v>
      </c>
      <c r="F1681" s="28">
        <v>25</v>
      </c>
      <c r="G1681" s="28">
        <v>26</v>
      </c>
      <c r="H1681" s="28">
        <v>12</v>
      </c>
      <c r="I1681" s="28">
        <v>12</v>
      </c>
      <c r="J1681" s="28">
        <v>10</v>
      </c>
      <c r="K1681" s="28">
        <v>147</v>
      </c>
      <c r="L1681" s="29">
        <f t="shared" si="777"/>
        <v>515</v>
      </c>
      <c r="Q1681" s="21" t="s">
        <v>219</v>
      </c>
      <c r="R1681" s="30">
        <f t="shared" si="778"/>
        <v>0.214</v>
      </c>
      <c r="S1681" s="30">
        <f t="shared" si="779"/>
        <v>0.16500000000000001</v>
      </c>
      <c r="T1681" s="30">
        <f t="shared" si="780"/>
        <v>7.8E-2</v>
      </c>
      <c r="U1681" s="30">
        <f t="shared" si="781"/>
        <v>9.2999999999999999E-2</v>
      </c>
      <c r="V1681" s="30">
        <f t="shared" si="782"/>
        <v>4.9000000000000002E-2</v>
      </c>
      <c r="W1681" s="30">
        <f t="shared" si="783"/>
        <v>0.05</v>
      </c>
      <c r="X1681" s="30">
        <f t="shared" si="784"/>
        <v>2.3E-2</v>
      </c>
      <c r="Y1681" s="30">
        <f t="shared" si="785"/>
        <v>2.3E-2</v>
      </c>
      <c r="Z1681" s="30">
        <f t="shared" si="786"/>
        <v>1.9E-2</v>
      </c>
      <c r="AA1681" s="30">
        <f t="shared" si="788"/>
        <v>0.28599999999999981</v>
      </c>
      <c r="AB1681" s="30">
        <f t="shared" si="787"/>
        <v>1</v>
      </c>
    </row>
    <row r="1682" spans="1:32" x14ac:dyDescent="0.15">
      <c r="A1682" s="24" t="s">
        <v>220</v>
      </c>
      <c r="B1682" s="28">
        <v>73</v>
      </c>
      <c r="C1682" s="28">
        <v>67</v>
      </c>
      <c r="D1682" s="28">
        <v>25</v>
      </c>
      <c r="E1682" s="28">
        <v>30</v>
      </c>
      <c r="F1682" s="28">
        <v>19</v>
      </c>
      <c r="G1682" s="28">
        <v>21</v>
      </c>
      <c r="H1682" s="28">
        <v>12</v>
      </c>
      <c r="I1682" s="28">
        <v>5</v>
      </c>
      <c r="J1682" s="28">
        <v>10</v>
      </c>
      <c r="K1682" s="28">
        <v>44</v>
      </c>
      <c r="L1682" s="29">
        <f t="shared" si="777"/>
        <v>306</v>
      </c>
      <c r="Q1682" s="21" t="s">
        <v>220</v>
      </c>
      <c r="R1682" s="30">
        <f t="shared" si="778"/>
        <v>0.23899999999999999</v>
      </c>
      <c r="S1682" s="30">
        <f t="shared" si="779"/>
        <v>0.219</v>
      </c>
      <c r="T1682" s="30">
        <f t="shared" si="780"/>
        <v>8.2000000000000003E-2</v>
      </c>
      <c r="U1682" s="30">
        <f t="shared" si="781"/>
        <v>9.8000000000000004E-2</v>
      </c>
      <c r="V1682" s="30">
        <f t="shared" si="782"/>
        <v>6.2E-2</v>
      </c>
      <c r="W1682" s="30">
        <f t="shared" si="783"/>
        <v>6.9000000000000006E-2</v>
      </c>
      <c r="X1682" s="30">
        <f t="shared" si="784"/>
        <v>3.9E-2</v>
      </c>
      <c r="Y1682" s="30">
        <f t="shared" si="785"/>
        <v>1.6E-2</v>
      </c>
      <c r="Z1682" s="30">
        <f t="shared" si="786"/>
        <v>3.3000000000000002E-2</v>
      </c>
      <c r="AA1682" s="30">
        <f t="shared" si="788"/>
        <v>0.14300000000000002</v>
      </c>
      <c r="AB1682" s="30">
        <f t="shared" si="787"/>
        <v>1</v>
      </c>
    </row>
    <row r="1683" spans="1:32" x14ac:dyDescent="0.15">
      <c r="A1683" s="24" t="s">
        <v>221</v>
      </c>
      <c r="B1683" s="28">
        <v>40</v>
      </c>
      <c r="C1683" s="28">
        <v>39</v>
      </c>
      <c r="D1683" s="28">
        <v>14</v>
      </c>
      <c r="E1683" s="28">
        <v>13</v>
      </c>
      <c r="F1683" s="28">
        <v>14</v>
      </c>
      <c r="G1683" s="28">
        <v>8</v>
      </c>
      <c r="H1683" s="28">
        <v>10</v>
      </c>
      <c r="I1683" s="28">
        <v>4</v>
      </c>
      <c r="J1683" s="28">
        <v>2</v>
      </c>
      <c r="K1683" s="28">
        <v>19</v>
      </c>
      <c r="L1683" s="29">
        <f t="shared" si="777"/>
        <v>163</v>
      </c>
      <c r="Q1683" s="21" t="s">
        <v>221</v>
      </c>
      <c r="R1683" s="30">
        <f t="shared" si="778"/>
        <v>0.245</v>
      </c>
      <c r="S1683" s="30">
        <f t="shared" si="779"/>
        <v>0.23899999999999999</v>
      </c>
      <c r="T1683" s="30">
        <f t="shared" si="780"/>
        <v>8.5999999999999993E-2</v>
      </c>
      <c r="U1683" s="30">
        <f t="shared" si="781"/>
        <v>0.08</v>
      </c>
      <c r="V1683" s="30">
        <f t="shared" si="782"/>
        <v>8.5999999999999993E-2</v>
      </c>
      <c r="W1683" s="30">
        <f t="shared" si="783"/>
        <v>4.9000000000000002E-2</v>
      </c>
      <c r="X1683" s="30">
        <f t="shared" si="784"/>
        <v>6.0999999999999999E-2</v>
      </c>
      <c r="Y1683" s="30">
        <f t="shared" si="785"/>
        <v>2.5000000000000001E-2</v>
      </c>
      <c r="Z1683" s="30">
        <f t="shared" si="786"/>
        <v>1.2E-2</v>
      </c>
      <c r="AA1683" s="30">
        <f t="shared" si="788"/>
        <v>0.1170000000000001</v>
      </c>
      <c r="AB1683" s="30">
        <f t="shared" si="787"/>
        <v>1</v>
      </c>
    </row>
    <row r="1684" spans="1:32" x14ac:dyDescent="0.15">
      <c r="A1684" s="24" t="s">
        <v>222</v>
      </c>
      <c r="B1684" s="28">
        <v>37</v>
      </c>
      <c r="C1684" s="28">
        <v>34</v>
      </c>
      <c r="D1684" s="28">
        <v>10</v>
      </c>
      <c r="E1684" s="28">
        <v>11</v>
      </c>
      <c r="F1684" s="28">
        <v>11</v>
      </c>
      <c r="G1684" s="28">
        <v>14</v>
      </c>
      <c r="H1684" s="28">
        <v>3</v>
      </c>
      <c r="I1684" s="28">
        <v>2</v>
      </c>
      <c r="J1684" s="28">
        <v>2</v>
      </c>
      <c r="K1684" s="28">
        <v>17</v>
      </c>
      <c r="L1684" s="29">
        <f t="shared" si="777"/>
        <v>141</v>
      </c>
      <c r="Q1684" s="21" t="s">
        <v>222</v>
      </c>
      <c r="R1684" s="30">
        <f t="shared" si="778"/>
        <v>0.26200000000000001</v>
      </c>
      <c r="S1684" s="30">
        <f t="shared" si="779"/>
        <v>0.24099999999999999</v>
      </c>
      <c r="T1684" s="30">
        <f t="shared" si="780"/>
        <v>7.0999999999999994E-2</v>
      </c>
      <c r="U1684" s="30">
        <f t="shared" si="781"/>
        <v>7.8E-2</v>
      </c>
      <c r="V1684" s="30">
        <f t="shared" si="782"/>
        <v>7.8E-2</v>
      </c>
      <c r="W1684" s="30">
        <f t="shared" si="783"/>
        <v>9.9000000000000005E-2</v>
      </c>
      <c r="X1684" s="30">
        <f t="shared" si="784"/>
        <v>2.1000000000000001E-2</v>
      </c>
      <c r="Y1684" s="30">
        <f t="shared" si="785"/>
        <v>1.4E-2</v>
      </c>
      <c r="Z1684" s="30">
        <f t="shared" si="786"/>
        <v>1.4E-2</v>
      </c>
      <c r="AA1684" s="30">
        <f t="shared" si="788"/>
        <v>0.12200000000000011</v>
      </c>
      <c r="AB1684" s="30">
        <f t="shared" si="787"/>
        <v>1</v>
      </c>
    </row>
    <row r="1685" spans="1:32" x14ac:dyDescent="0.15">
      <c r="A1685" s="24" t="s">
        <v>223</v>
      </c>
      <c r="B1685" s="28">
        <v>32</v>
      </c>
      <c r="C1685" s="28">
        <v>26</v>
      </c>
      <c r="D1685" s="28">
        <v>11</v>
      </c>
      <c r="E1685" s="28">
        <v>8</v>
      </c>
      <c r="F1685" s="28">
        <v>9</v>
      </c>
      <c r="G1685" s="28">
        <v>7</v>
      </c>
      <c r="H1685" s="28">
        <v>2</v>
      </c>
      <c r="I1685" s="28">
        <v>0</v>
      </c>
      <c r="J1685" s="28">
        <v>3</v>
      </c>
      <c r="K1685" s="28">
        <v>10</v>
      </c>
      <c r="L1685" s="29">
        <f t="shared" si="777"/>
        <v>108</v>
      </c>
      <c r="Q1685" s="21" t="s">
        <v>223</v>
      </c>
      <c r="R1685" s="30">
        <f t="shared" si="778"/>
        <v>0.29599999999999999</v>
      </c>
      <c r="S1685" s="30">
        <f t="shared" si="779"/>
        <v>0.24099999999999999</v>
      </c>
      <c r="T1685" s="30">
        <f t="shared" si="780"/>
        <v>0.10199999999999999</v>
      </c>
      <c r="U1685" s="30">
        <f t="shared" si="781"/>
        <v>7.3999999999999996E-2</v>
      </c>
      <c r="V1685" s="30">
        <f t="shared" si="782"/>
        <v>8.3000000000000004E-2</v>
      </c>
      <c r="W1685" s="30">
        <f t="shared" si="783"/>
        <v>6.5000000000000002E-2</v>
      </c>
      <c r="X1685" s="30">
        <f t="shared" si="784"/>
        <v>1.9E-2</v>
      </c>
      <c r="Y1685" s="30">
        <f t="shared" si="785"/>
        <v>0</v>
      </c>
      <c r="Z1685" s="30">
        <f t="shared" si="786"/>
        <v>2.8000000000000001E-2</v>
      </c>
      <c r="AA1685" s="30">
        <f t="shared" si="788"/>
        <v>9.2000000000000193E-2</v>
      </c>
      <c r="AB1685" s="30">
        <f t="shared" si="787"/>
        <v>1</v>
      </c>
    </row>
    <row r="1686" spans="1:32" ht="11.25" thickBot="1" x14ac:dyDescent="0.2">
      <c r="A1686" s="31" t="s">
        <v>224</v>
      </c>
      <c r="B1686" s="32">
        <f t="shared" ref="B1686:K1686" si="791">SUM(B1677:B1685)</f>
        <v>1871</v>
      </c>
      <c r="C1686" s="32">
        <f t="shared" si="791"/>
        <v>1622</v>
      </c>
      <c r="D1686" s="32">
        <f t="shared" si="791"/>
        <v>732</v>
      </c>
      <c r="E1686" s="32">
        <f t="shared" si="791"/>
        <v>738</v>
      </c>
      <c r="F1686" s="32">
        <f t="shared" si="791"/>
        <v>641</v>
      </c>
      <c r="G1686" s="32">
        <f t="shared" si="791"/>
        <v>508</v>
      </c>
      <c r="H1686" s="32">
        <f t="shared" si="791"/>
        <v>288</v>
      </c>
      <c r="I1686" s="32">
        <f t="shared" si="791"/>
        <v>159</v>
      </c>
      <c r="J1686" s="32">
        <f t="shared" si="791"/>
        <v>178</v>
      </c>
      <c r="K1686" s="32">
        <f t="shared" si="791"/>
        <v>1036</v>
      </c>
      <c r="L1686" s="32">
        <f t="shared" si="777"/>
        <v>7773</v>
      </c>
      <c r="Q1686" s="31" t="s">
        <v>224</v>
      </c>
      <c r="R1686" s="33">
        <f t="shared" si="778"/>
        <v>0.24099999999999999</v>
      </c>
      <c r="S1686" s="33">
        <f t="shared" si="779"/>
        <v>0.20899999999999999</v>
      </c>
      <c r="T1686" s="33">
        <f t="shared" si="780"/>
        <v>9.4E-2</v>
      </c>
      <c r="U1686" s="33">
        <f t="shared" si="781"/>
        <v>9.5000000000000001E-2</v>
      </c>
      <c r="V1686" s="33">
        <f t="shared" si="782"/>
        <v>8.2000000000000003E-2</v>
      </c>
      <c r="W1686" s="33">
        <f t="shared" si="783"/>
        <v>6.5000000000000002E-2</v>
      </c>
      <c r="X1686" s="33">
        <f t="shared" si="784"/>
        <v>3.6999999999999998E-2</v>
      </c>
      <c r="Y1686" s="33">
        <f t="shared" si="785"/>
        <v>0.02</v>
      </c>
      <c r="Z1686" s="33">
        <f t="shared" si="786"/>
        <v>2.3E-2</v>
      </c>
      <c r="AA1686" s="33">
        <f t="shared" si="788"/>
        <v>0.13400000000000012</v>
      </c>
      <c r="AB1686" s="33">
        <f t="shared" si="787"/>
        <v>1</v>
      </c>
    </row>
    <row r="1687" spans="1:32" ht="11.25" thickTop="1" x14ac:dyDescent="0.15">
      <c r="A1687" s="35" t="s">
        <v>225</v>
      </c>
      <c r="B1687" s="26">
        <f t="shared" ref="B1687:K1687" si="792">SUM(B1686,B1676,B1670)</f>
        <v>4267</v>
      </c>
      <c r="C1687" s="26">
        <f t="shared" si="792"/>
        <v>3486</v>
      </c>
      <c r="D1687" s="26">
        <f t="shared" si="792"/>
        <v>1567</v>
      </c>
      <c r="E1687" s="26">
        <f t="shared" si="792"/>
        <v>1681</v>
      </c>
      <c r="F1687" s="26">
        <f t="shared" si="792"/>
        <v>1484</v>
      </c>
      <c r="G1687" s="26">
        <f t="shared" si="792"/>
        <v>1111</v>
      </c>
      <c r="H1687" s="26">
        <f t="shared" si="792"/>
        <v>653</v>
      </c>
      <c r="I1687" s="26">
        <f t="shared" si="792"/>
        <v>395</v>
      </c>
      <c r="J1687" s="26">
        <f t="shared" si="792"/>
        <v>465</v>
      </c>
      <c r="K1687" s="26">
        <f t="shared" si="792"/>
        <v>2315</v>
      </c>
      <c r="L1687" s="26">
        <f t="shared" si="777"/>
        <v>17424</v>
      </c>
      <c r="Q1687" s="35" t="s">
        <v>225</v>
      </c>
      <c r="R1687" s="27">
        <f t="shared" si="778"/>
        <v>0.245</v>
      </c>
      <c r="S1687" s="27">
        <f t="shared" si="779"/>
        <v>0.2</v>
      </c>
      <c r="T1687" s="27">
        <f t="shared" si="780"/>
        <v>0.09</v>
      </c>
      <c r="U1687" s="27">
        <f t="shared" si="781"/>
        <v>9.6000000000000002E-2</v>
      </c>
      <c r="V1687" s="27">
        <f t="shared" si="782"/>
        <v>8.5000000000000006E-2</v>
      </c>
      <c r="W1687" s="27">
        <f t="shared" si="783"/>
        <v>6.4000000000000001E-2</v>
      </c>
      <c r="X1687" s="27">
        <f t="shared" si="784"/>
        <v>3.6999999999999998E-2</v>
      </c>
      <c r="Y1687" s="27">
        <f t="shared" si="785"/>
        <v>2.3E-2</v>
      </c>
      <c r="Z1687" s="27">
        <f t="shared" si="786"/>
        <v>2.7E-2</v>
      </c>
      <c r="AA1687" s="27">
        <f t="shared" si="788"/>
        <v>0.1329999999999999</v>
      </c>
      <c r="AB1687" s="27">
        <f t="shared" si="787"/>
        <v>1</v>
      </c>
    </row>
    <row r="1690" spans="1:32" s="42" customFormat="1" x14ac:dyDescent="0.15">
      <c r="A1690" s="42" t="s">
        <v>171</v>
      </c>
      <c r="B1690" s="43"/>
      <c r="C1690" s="43"/>
      <c r="D1690" s="43"/>
      <c r="E1690" s="43"/>
      <c r="F1690" s="43"/>
      <c r="G1690" s="43"/>
      <c r="H1690" s="43"/>
      <c r="I1690" s="43"/>
      <c r="J1690" s="43"/>
      <c r="K1690" s="43"/>
      <c r="L1690" s="43"/>
      <c r="M1690" s="43"/>
      <c r="N1690" s="43"/>
      <c r="O1690" s="43"/>
      <c r="P1690" s="43"/>
      <c r="Q1690" s="42" t="s">
        <v>171</v>
      </c>
    </row>
    <row r="1691" spans="1:32" x14ac:dyDescent="0.15">
      <c r="A1691" s="24"/>
      <c r="B1691" s="18" t="s">
        <v>156</v>
      </c>
      <c r="C1691" s="18" t="s">
        <v>157</v>
      </c>
      <c r="D1691" s="18" t="s">
        <v>158</v>
      </c>
      <c r="E1691" s="18" t="s">
        <v>159</v>
      </c>
      <c r="F1691" s="18" t="s">
        <v>160</v>
      </c>
      <c r="G1691" s="18" t="s">
        <v>161</v>
      </c>
      <c r="H1691" s="18" t="s">
        <v>162</v>
      </c>
      <c r="I1691" s="18" t="s">
        <v>163</v>
      </c>
      <c r="J1691" s="18" t="s">
        <v>164</v>
      </c>
      <c r="K1691" s="18" t="s">
        <v>165</v>
      </c>
      <c r="L1691" s="18" t="s">
        <v>166</v>
      </c>
      <c r="M1691" s="18" t="s">
        <v>167</v>
      </c>
      <c r="N1691" s="18" t="s">
        <v>168</v>
      </c>
      <c r="O1691" s="18" t="s">
        <v>169</v>
      </c>
      <c r="P1691" s="18" t="s">
        <v>170</v>
      </c>
      <c r="Q1691" s="21"/>
      <c r="R1691" s="21" t="s">
        <v>156</v>
      </c>
      <c r="S1691" s="21" t="s">
        <v>157</v>
      </c>
      <c r="T1691" s="21" t="s">
        <v>158</v>
      </c>
      <c r="U1691" s="21" t="s">
        <v>159</v>
      </c>
      <c r="V1691" s="21" t="s">
        <v>160</v>
      </c>
      <c r="W1691" s="21" t="s">
        <v>161</v>
      </c>
      <c r="X1691" s="21" t="s">
        <v>162</v>
      </c>
      <c r="Y1691" s="21" t="s">
        <v>163</v>
      </c>
      <c r="Z1691" s="21" t="s">
        <v>164</v>
      </c>
      <c r="AA1691" s="21" t="s">
        <v>165</v>
      </c>
      <c r="AB1691" s="21" t="s">
        <v>166</v>
      </c>
      <c r="AC1691" s="21" t="s">
        <v>167</v>
      </c>
      <c r="AD1691" s="21" t="s">
        <v>168</v>
      </c>
      <c r="AE1691" s="21" t="s">
        <v>169</v>
      </c>
      <c r="AF1691" s="21" t="s">
        <v>170</v>
      </c>
    </row>
    <row r="1692" spans="1:32" x14ac:dyDescent="0.15">
      <c r="A1692" s="24" t="s">
        <v>203</v>
      </c>
      <c r="B1692" s="25">
        <v>892</v>
      </c>
      <c r="C1692" s="25">
        <v>1215</v>
      </c>
      <c r="D1692" s="25">
        <v>306</v>
      </c>
      <c r="E1692" s="25">
        <v>348</v>
      </c>
      <c r="F1692" s="25">
        <v>165</v>
      </c>
      <c r="G1692" s="25">
        <v>285</v>
      </c>
      <c r="H1692" s="25">
        <v>280</v>
      </c>
      <c r="I1692" s="25">
        <v>54</v>
      </c>
      <c r="J1692" s="25">
        <v>358</v>
      </c>
      <c r="K1692" s="25">
        <v>65</v>
      </c>
      <c r="L1692" s="25">
        <v>92</v>
      </c>
      <c r="M1692" s="25">
        <v>899</v>
      </c>
      <c r="N1692" s="25">
        <v>254</v>
      </c>
      <c r="O1692" s="25">
        <v>207</v>
      </c>
      <c r="P1692" s="25">
        <v>160</v>
      </c>
      <c r="Q1692" s="21" t="s">
        <v>203</v>
      </c>
      <c r="R1692" s="30">
        <f>ROUND(B1692/D1716,3)</f>
        <v>0.14299999999999999</v>
      </c>
      <c r="S1692" s="30">
        <f>ROUND(C1692/D1716,3)</f>
        <v>0.19500000000000001</v>
      </c>
      <c r="T1692" s="30">
        <f>ROUND(D1692/D1716,3)</f>
        <v>4.9000000000000002E-2</v>
      </c>
      <c r="U1692" s="30">
        <f>ROUND(E1692/D1716,3)</f>
        <v>5.6000000000000001E-2</v>
      </c>
      <c r="V1692" s="30">
        <f>ROUND(F1692/D1716,3)</f>
        <v>2.5999999999999999E-2</v>
      </c>
      <c r="W1692" s="30">
        <f>ROUND(G1692/D1716,3)</f>
        <v>4.5999999999999999E-2</v>
      </c>
      <c r="X1692" s="30">
        <f>ROUND(H1692/D1716,3)</f>
        <v>4.4999999999999998E-2</v>
      </c>
      <c r="Y1692" s="30">
        <f>ROUND(I1692/D1716,3)</f>
        <v>8.9999999999999993E-3</v>
      </c>
      <c r="Z1692" s="30">
        <f>ROUND(J1692/D1716,3)</f>
        <v>5.7000000000000002E-2</v>
      </c>
      <c r="AA1692" s="30">
        <f>ROUND(K1692/D1716,3)</f>
        <v>0.01</v>
      </c>
      <c r="AB1692" s="30">
        <f>ROUND(L1692/D1716,3)</f>
        <v>1.4999999999999999E-2</v>
      </c>
      <c r="AC1692" s="30">
        <f>ROUND(M1692/D1716,3)</f>
        <v>0.14399999999999999</v>
      </c>
      <c r="AD1692" s="30">
        <f>ROUND(N1692/D1716,3)</f>
        <v>4.1000000000000002E-2</v>
      </c>
      <c r="AE1692" s="30">
        <f>ROUND(O1692/D1716,3)</f>
        <v>3.3000000000000002E-2</v>
      </c>
      <c r="AF1692" s="30">
        <f>ROUND(P1692/D1716,3)</f>
        <v>2.5999999999999999E-2</v>
      </c>
    </row>
    <row r="1693" spans="1:32" x14ac:dyDescent="0.15">
      <c r="A1693" s="24" t="s">
        <v>204</v>
      </c>
      <c r="B1693" s="28">
        <v>42</v>
      </c>
      <c r="C1693" s="28">
        <v>66</v>
      </c>
      <c r="D1693" s="28">
        <v>8</v>
      </c>
      <c r="E1693" s="28">
        <v>20</v>
      </c>
      <c r="F1693" s="28">
        <v>8</v>
      </c>
      <c r="G1693" s="28">
        <v>11</v>
      </c>
      <c r="H1693" s="28">
        <v>22</v>
      </c>
      <c r="I1693" s="28">
        <v>1</v>
      </c>
      <c r="J1693" s="28">
        <v>19</v>
      </c>
      <c r="K1693" s="28">
        <v>4</v>
      </c>
      <c r="L1693" s="28">
        <v>2</v>
      </c>
      <c r="M1693" s="28">
        <v>57</v>
      </c>
      <c r="N1693" s="28">
        <v>12</v>
      </c>
      <c r="O1693" s="28">
        <v>11</v>
      </c>
      <c r="P1693" s="28">
        <v>5</v>
      </c>
      <c r="Q1693" s="21" t="s">
        <v>204</v>
      </c>
      <c r="R1693" s="30">
        <f t="shared" ref="R1693:R1714" si="793">ROUND(B1693/D1717,3)</f>
        <v>0.128</v>
      </c>
      <c r="S1693" s="30">
        <f t="shared" ref="S1693:S1714" si="794">ROUND(C1693/D1717,3)</f>
        <v>0.20200000000000001</v>
      </c>
      <c r="T1693" s="30">
        <f t="shared" ref="T1693:T1714" si="795">ROUND(D1693/D1717,3)</f>
        <v>2.4E-2</v>
      </c>
      <c r="U1693" s="30">
        <f t="shared" ref="U1693:U1714" si="796">ROUND(E1693/D1717,3)</f>
        <v>6.0999999999999999E-2</v>
      </c>
      <c r="V1693" s="30">
        <f t="shared" ref="V1693:V1714" si="797">ROUND(F1693/D1717,3)</f>
        <v>2.4E-2</v>
      </c>
      <c r="W1693" s="30">
        <f t="shared" ref="W1693:W1714" si="798">ROUND(G1693/D1717,3)</f>
        <v>3.4000000000000002E-2</v>
      </c>
      <c r="X1693" s="30">
        <f t="shared" ref="X1693:X1714" si="799">ROUND(H1693/D1717,3)</f>
        <v>6.7000000000000004E-2</v>
      </c>
      <c r="Y1693" s="30">
        <f t="shared" ref="Y1693:Y1714" si="800">ROUND(I1693/D1717,3)</f>
        <v>3.0000000000000001E-3</v>
      </c>
      <c r="Z1693" s="30">
        <f t="shared" ref="Z1693:Z1714" si="801">ROUND(J1693/D1717,3)</f>
        <v>5.8000000000000003E-2</v>
      </c>
      <c r="AA1693" s="30">
        <f t="shared" ref="AA1693:AA1714" si="802">ROUND(K1693/D1717,3)</f>
        <v>1.2E-2</v>
      </c>
      <c r="AB1693" s="30">
        <f t="shared" ref="AB1693:AB1714" si="803">ROUND(L1693/D1717,3)</f>
        <v>6.0000000000000001E-3</v>
      </c>
      <c r="AC1693" s="30">
        <f t="shared" ref="AC1693:AC1714" si="804">ROUND(M1693/D1717,3)</f>
        <v>0.17399999999999999</v>
      </c>
      <c r="AD1693" s="30">
        <f t="shared" ref="AD1693:AD1714" si="805">ROUND(N1693/D1717,3)</f>
        <v>3.6999999999999998E-2</v>
      </c>
      <c r="AE1693" s="30">
        <f t="shared" ref="AE1693:AE1714" si="806">ROUND(O1693/D1717,3)</f>
        <v>3.4000000000000002E-2</v>
      </c>
      <c r="AF1693" s="30">
        <f t="shared" ref="AF1693:AF1714" si="807">ROUND(P1693/D1717,3)</f>
        <v>1.4999999999999999E-2</v>
      </c>
    </row>
    <row r="1694" spans="1:32" x14ac:dyDescent="0.15">
      <c r="A1694" s="24" t="s">
        <v>205</v>
      </c>
      <c r="B1694" s="28">
        <v>25</v>
      </c>
      <c r="C1694" s="28">
        <v>31</v>
      </c>
      <c r="D1694" s="28">
        <v>7</v>
      </c>
      <c r="E1694" s="28">
        <v>7</v>
      </c>
      <c r="F1694" s="28">
        <v>5</v>
      </c>
      <c r="G1694" s="28">
        <v>2</v>
      </c>
      <c r="H1694" s="28">
        <v>8</v>
      </c>
      <c r="I1694" s="28">
        <v>2</v>
      </c>
      <c r="J1694" s="28">
        <v>12</v>
      </c>
      <c r="K1694" s="28">
        <v>2</v>
      </c>
      <c r="L1694" s="28">
        <v>0</v>
      </c>
      <c r="M1694" s="28">
        <v>24</v>
      </c>
      <c r="N1694" s="28">
        <v>6</v>
      </c>
      <c r="O1694" s="28">
        <v>0</v>
      </c>
      <c r="P1694" s="28">
        <v>2</v>
      </c>
      <c r="Q1694" s="21" t="s">
        <v>205</v>
      </c>
      <c r="R1694" s="30">
        <f t="shared" si="793"/>
        <v>0.17199999999999999</v>
      </c>
      <c r="S1694" s="30">
        <f t="shared" si="794"/>
        <v>0.214</v>
      </c>
      <c r="T1694" s="30">
        <f t="shared" si="795"/>
        <v>4.8000000000000001E-2</v>
      </c>
      <c r="U1694" s="30">
        <f t="shared" si="796"/>
        <v>4.8000000000000001E-2</v>
      </c>
      <c r="V1694" s="30">
        <f t="shared" si="797"/>
        <v>3.4000000000000002E-2</v>
      </c>
      <c r="W1694" s="30">
        <f t="shared" si="798"/>
        <v>1.4E-2</v>
      </c>
      <c r="X1694" s="30">
        <f t="shared" si="799"/>
        <v>5.5E-2</v>
      </c>
      <c r="Y1694" s="30">
        <f t="shared" si="800"/>
        <v>1.4E-2</v>
      </c>
      <c r="Z1694" s="30">
        <f t="shared" si="801"/>
        <v>8.3000000000000004E-2</v>
      </c>
      <c r="AA1694" s="30">
        <f t="shared" si="802"/>
        <v>1.4E-2</v>
      </c>
      <c r="AB1694" s="30">
        <f t="shared" si="803"/>
        <v>0</v>
      </c>
      <c r="AC1694" s="30">
        <f t="shared" si="804"/>
        <v>0.16600000000000001</v>
      </c>
      <c r="AD1694" s="30">
        <f t="shared" si="805"/>
        <v>4.1000000000000002E-2</v>
      </c>
      <c r="AE1694" s="30">
        <f t="shared" si="806"/>
        <v>0</v>
      </c>
      <c r="AF1694" s="30">
        <f t="shared" si="807"/>
        <v>1.4E-2</v>
      </c>
    </row>
    <row r="1695" spans="1:32" x14ac:dyDescent="0.15">
      <c r="A1695" s="24" t="s">
        <v>206</v>
      </c>
      <c r="B1695" s="28">
        <v>40</v>
      </c>
      <c r="C1695" s="28">
        <v>65</v>
      </c>
      <c r="D1695" s="28">
        <v>7</v>
      </c>
      <c r="E1695" s="28">
        <v>21</v>
      </c>
      <c r="F1695" s="28">
        <v>6</v>
      </c>
      <c r="G1695" s="28">
        <v>7</v>
      </c>
      <c r="H1695" s="28">
        <v>11</v>
      </c>
      <c r="I1695" s="28">
        <v>0</v>
      </c>
      <c r="J1695" s="28">
        <v>13</v>
      </c>
      <c r="K1695" s="28">
        <v>5</v>
      </c>
      <c r="L1695" s="28">
        <v>3</v>
      </c>
      <c r="M1695" s="28">
        <v>48</v>
      </c>
      <c r="N1695" s="28">
        <v>8</v>
      </c>
      <c r="O1695" s="28">
        <v>12</v>
      </c>
      <c r="P1695" s="28">
        <v>7</v>
      </c>
      <c r="Q1695" s="21" t="s">
        <v>206</v>
      </c>
      <c r="R1695" s="30">
        <f t="shared" si="793"/>
        <v>0.14199999999999999</v>
      </c>
      <c r="S1695" s="30">
        <f t="shared" si="794"/>
        <v>0.23100000000000001</v>
      </c>
      <c r="T1695" s="30">
        <f t="shared" si="795"/>
        <v>2.5000000000000001E-2</v>
      </c>
      <c r="U1695" s="30">
        <f t="shared" si="796"/>
        <v>7.4999999999999997E-2</v>
      </c>
      <c r="V1695" s="30">
        <f t="shared" si="797"/>
        <v>2.1000000000000001E-2</v>
      </c>
      <c r="W1695" s="30">
        <f t="shared" si="798"/>
        <v>2.5000000000000001E-2</v>
      </c>
      <c r="X1695" s="30">
        <f t="shared" si="799"/>
        <v>3.9E-2</v>
      </c>
      <c r="Y1695" s="30">
        <f t="shared" si="800"/>
        <v>0</v>
      </c>
      <c r="Z1695" s="30">
        <f t="shared" si="801"/>
        <v>4.5999999999999999E-2</v>
      </c>
      <c r="AA1695" s="30">
        <f t="shared" si="802"/>
        <v>1.7999999999999999E-2</v>
      </c>
      <c r="AB1695" s="30">
        <f t="shared" si="803"/>
        <v>1.0999999999999999E-2</v>
      </c>
      <c r="AC1695" s="30">
        <f t="shared" si="804"/>
        <v>0.17100000000000001</v>
      </c>
      <c r="AD1695" s="30">
        <f t="shared" si="805"/>
        <v>2.8000000000000001E-2</v>
      </c>
      <c r="AE1695" s="30">
        <f t="shared" si="806"/>
        <v>4.2999999999999997E-2</v>
      </c>
      <c r="AF1695" s="30">
        <f t="shared" si="807"/>
        <v>2.5000000000000001E-2</v>
      </c>
    </row>
    <row r="1696" spans="1:32" x14ac:dyDescent="0.15">
      <c r="A1696" s="24" t="s">
        <v>207</v>
      </c>
      <c r="B1696" s="28">
        <v>55</v>
      </c>
      <c r="C1696" s="28">
        <v>74</v>
      </c>
      <c r="D1696" s="28">
        <v>17</v>
      </c>
      <c r="E1696" s="28">
        <v>23</v>
      </c>
      <c r="F1696" s="28">
        <v>15</v>
      </c>
      <c r="G1696" s="28">
        <v>12</v>
      </c>
      <c r="H1696" s="28">
        <v>21</v>
      </c>
      <c r="I1696" s="28">
        <v>2</v>
      </c>
      <c r="J1696" s="28">
        <v>25</v>
      </c>
      <c r="K1696" s="28">
        <v>4</v>
      </c>
      <c r="L1696" s="28">
        <v>8</v>
      </c>
      <c r="M1696" s="28">
        <v>66</v>
      </c>
      <c r="N1696" s="28">
        <v>22</v>
      </c>
      <c r="O1696" s="28">
        <v>11</v>
      </c>
      <c r="P1696" s="28">
        <v>8</v>
      </c>
      <c r="Q1696" s="21" t="s">
        <v>207</v>
      </c>
      <c r="R1696" s="30">
        <f t="shared" si="793"/>
        <v>0.13600000000000001</v>
      </c>
      <c r="S1696" s="30">
        <f t="shared" si="794"/>
        <v>0.184</v>
      </c>
      <c r="T1696" s="30">
        <f t="shared" si="795"/>
        <v>4.2000000000000003E-2</v>
      </c>
      <c r="U1696" s="30">
        <f t="shared" si="796"/>
        <v>5.7000000000000002E-2</v>
      </c>
      <c r="V1696" s="30">
        <f t="shared" si="797"/>
        <v>3.6999999999999998E-2</v>
      </c>
      <c r="W1696" s="30">
        <f t="shared" si="798"/>
        <v>0.03</v>
      </c>
      <c r="X1696" s="30">
        <f t="shared" si="799"/>
        <v>5.1999999999999998E-2</v>
      </c>
      <c r="Y1696" s="30">
        <f t="shared" si="800"/>
        <v>5.0000000000000001E-3</v>
      </c>
      <c r="Z1696" s="30">
        <f t="shared" si="801"/>
        <v>6.2E-2</v>
      </c>
      <c r="AA1696" s="30">
        <f t="shared" si="802"/>
        <v>0.01</v>
      </c>
      <c r="AB1696" s="30">
        <f t="shared" si="803"/>
        <v>0.02</v>
      </c>
      <c r="AC1696" s="30">
        <f t="shared" si="804"/>
        <v>0.16400000000000001</v>
      </c>
      <c r="AD1696" s="30">
        <f t="shared" si="805"/>
        <v>5.5E-2</v>
      </c>
      <c r="AE1696" s="30">
        <f t="shared" si="806"/>
        <v>2.7E-2</v>
      </c>
      <c r="AF1696" s="30">
        <f t="shared" si="807"/>
        <v>0.02</v>
      </c>
    </row>
    <row r="1697" spans="1:32" ht="11.25" thickBot="1" x14ac:dyDescent="0.2">
      <c r="A1697" s="31" t="s">
        <v>208</v>
      </c>
      <c r="B1697" s="32">
        <f t="shared" ref="B1697:P1697" si="808">SUM(B1692:B1696)</f>
        <v>1054</v>
      </c>
      <c r="C1697" s="32">
        <f t="shared" si="808"/>
        <v>1451</v>
      </c>
      <c r="D1697" s="32">
        <f t="shared" si="808"/>
        <v>345</v>
      </c>
      <c r="E1697" s="32">
        <f t="shared" si="808"/>
        <v>419</v>
      </c>
      <c r="F1697" s="32">
        <f t="shared" si="808"/>
        <v>199</v>
      </c>
      <c r="G1697" s="32">
        <f t="shared" si="808"/>
        <v>317</v>
      </c>
      <c r="H1697" s="32">
        <f t="shared" si="808"/>
        <v>342</v>
      </c>
      <c r="I1697" s="32">
        <f t="shared" si="808"/>
        <v>59</v>
      </c>
      <c r="J1697" s="32">
        <f t="shared" si="808"/>
        <v>427</v>
      </c>
      <c r="K1697" s="32">
        <f t="shared" si="808"/>
        <v>80</v>
      </c>
      <c r="L1697" s="32">
        <f t="shared" si="808"/>
        <v>105</v>
      </c>
      <c r="M1697" s="32">
        <f t="shared" si="808"/>
        <v>1094</v>
      </c>
      <c r="N1697" s="32">
        <f t="shared" si="808"/>
        <v>302</v>
      </c>
      <c r="O1697" s="32">
        <f t="shared" si="808"/>
        <v>241</v>
      </c>
      <c r="P1697" s="32">
        <f t="shared" si="808"/>
        <v>182</v>
      </c>
      <c r="Q1697" s="31" t="s">
        <v>208</v>
      </c>
      <c r="R1697" s="33">
        <f t="shared" si="793"/>
        <v>0.14299999999999999</v>
      </c>
      <c r="S1697" s="33">
        <f t="shared" si="794"/>
        <v>0.19600000000000001</v>
      </c>
      <c r="T1697" s="33">
        <f t="shared" si="795"/>
        <v>4.7E-2</v>
      </c>
      <c r="U1697" s="33">
        <f t="shared" si="796"/>
        <v>5.7000000000000002E-2</v>
      </c>
      <c r="V1697" s="33">
        <f t="shared" si="797"/>
        <v>2.7E-2</v>
      </c>
      <c r="W1697" s="33">
        <f t="shared" si="798"/>
        <v>4.2999999999999997E-2</v>
      </c>
      <c r="X1697" s="33">
        <f t="shared" si="799"/>
        <v>4.5999999999999999E-2</v>
      </c>
      <c r="Y1697" s="33">
        <f t="shared" si="800"/>
        <v>8.0000000000000002E-3</v>
      </c>
      <c r="Z1697" s="33">
        <f t="shared" si="801"/>
        <v>5.8000000000000003E-2</v>
      </c>
      <c r="AA1697" s="33">
        <f t="shared" si="802"/>
        <v>1.0999999999999999E-2</v>
      </c>
      <c r="AB1697" s="33">
        <f t="shared" si="803"/>
        <v>1.4E-2</v>
      </c>
      <c r="AC1697" s="33">
        <f t="shared" si="804"/>
        <v>0.14799999999999999</v>
      </c>
      <c r="AD1697" s="33">
        <f t="shared" si="805"/>
        <v>4.1000000000000002E-2</v>
      </c>
      <c r="AE1697" s="33">
        <f t="shared" si="806"/>
        <v>3.3000000000000002E-2</v>
      </c>
      <c r="AF1697" s="33">
        <f t="shared" si="807"/>
        <v>2.5000000000000001E-2</v>
      </c>
    </row>
    <row r="1698" spans="1:32" ht="11.25" thickTop="1" x14ac:dyDescent="0.15">
      <c r="A1698" s="34" t="s">
        <v>209</v>
      </c>
      <c r="B1698" s="25">
        <v>291</v>
      </c>
      <c r="C1698" s="25">
        <v>382</v>
      </c>
      <c r="D1698" s="25">
        <v>104</v>
      </c>
      <c r="E1698" s="25">
        <v>114</v>
      </c>
      <c r="F1698" s="25">
        <v>44</v>
      </c>
      <c r="G1698" s="25">
        <v>103</v>
      </c>
      <c r="H1698" s="25">
        <v>93</v>
      </c>
      <c r="I1698" s="25">
        <v>16</v>
      </c>
      <c r="J1698" s="25">
        <v>90</v>
      </c>
      <c r="K1698" s="25">
        <v>28</v>
      </c>
      <c r="L1698" s="25">
        <v>24</v>
      </c>
      <c r="M1698" s="25">
        <v>284</v>
      </c>
      <c r="N1698" s="25">
        <v>82</v>
      </c>
      <c r="O1698" s="25">
        <v>55</v>
      </c>
      <c r="P1698" s="25">
        <v>42</v>
      </c>
      <c r="Q1698" s="35" t="s">
        <v>209</v>
      </c>
      <c r="R1698" s="27">
        <f t="shared" si="793"/>
        <v>0.14399999999999999</v>
      </c>
      <c r="S1698" s="27">
        <f t="shared" si="794"/>
        <v>0.188</v>
      </c>
      <c r="T1698" s="27">
        <f t="shared" si="795"/>
        <v>5.0999999999999997E-2</v>
      </c>
      <c r="U1698" s="27">
        <f t="shared" si="796"/>
        <v>5.6000000000000001E-2</v>
      </c>
      <c r="V1698" s="27">
        <f t="shared" si="797"/>
        <v>2.1999999999999999E-2</v>
      </c>
      <c r="W1698" s="27">
        <f t="shared" si="798"/>
        <v>5.0999999999999997E-2</v>
      </c>
      <c r="X1698" s="27">
        <f t="shared" si="799"/>
        <v>4.5999999999999999E-2</v>
      </c>
      <c r="Y1698" s="27">
        <f t="shared" si="800"/>
        <v>8.0000000000000002E-3</v>
      </c>
      <c r="Z1698" s="27">
        <f t="shared" si="801"/>
        <v>4.3999999999999997E-2</v>
      </c>
      <c r="AA1698" s="27">
        <f t="shared" si="802"/>
        <v>1.4E-2</v>
      </c>
      <c r="AB1698" s="27">
        <f t="shared" si="803"/>
        <v>1.2E-2</v>
      </c>
      <c r="AC1698" s="27">
        <f t="shared" si="804"/>
        <v>0.14000000000000001</v>
      </c>
      <c r="AD1698" s="27">
        <f t="shared" si="805"/>
        <v>0.04</v>
      </c>
      <c r="AE1698" s="27">
        <f t="shared" si="806"/>
        <v>2.7E-2</v>
      </c>
      <c r="AF1698" s="27">
        <f t="shared" si="807"/>
        <v>2.1000000000000001E-2</v>
      </c>
    </row>
    <row r="1699" spans="1:32" x14ac:dyDescent="0.15">
      <c r="A1699" s="24" t="s">
        <v>210</v>
      </c>
      <c r="B1699" s="28">
        <v>23</v>
      </c>
      <c r="C1699" s="28">
        <v>45</v>
      </c>
      <c r="D1699" s="28">
        <v>12</v>
      </c>
      <c r="E1699" s="28">
        <v>9</v>
      </c>
      <c r="F1699" s="28">
        <v>3</v>
      </c>
      <c r="G1699" s="28">
        <v>4</v>
      </c>
      <c r="H1699" s="28">
        <v>6</v>
      </c>
      <c r="I1699" s="28">
        <v>4</v>
      </c>
      <c r="J1699" s="28">
        <v>16</v>
      </c>
      <c r="K1699" s="28">
        <v>2</v>
      </c>
      <c r="L1699" s="28">
        <v>2</v>
      </c>
      <c r="M1699" s="28">
        <v>33</v>
      </c>
      <c r="N1699" s="28">
        <v>6</v>
      </c>
      <c r="O1699" s="28">
        <v>7</v>
      </c>
      <c r="P1699" s="28">
        <v>4</v>
      </c>
      <c r="Q1699" s="21" t="s">
        <v>210</v>
      </c>
      <c r="R1699" s="30">
        <f t="shared" si="793"/>
        <v>0.11700000000000001</v>
      </c>
      <c r="S1699" s="30">
        <f t="shared" si="794"/>
        <v>0.22800000000000001</v>
      </c>
      <c r="T1699" s="30">
        <f t="shared" si="795"/>
        <v>6.0999999999999999E-2</v>
      </c>
      <c r="U1699" s="30">
        <f t="shared" si="796"/>
        <v>4.5999999999999999E-2</v>
      </c>
      <c r="V1699" s="30">
        <f t="shared" si="797"/>
        <v>1.4999999999999999E-2</v>
      </c>
      <c r="W1699" s="30">
        <f t="shared" si="798"/>
        <v>0.02</v>
      </c>
      <c r="X1699" s="30">
        <f t="shared" si="799"/>
        <v>0.03</v>
      </c>
      <c r="Y1699" s="30">
        <f t="shared" si="800"/>
        <v>0.02</v>
      </c>
      <c r="Z1699" s="30">
        <f t="shared" si="801"/>
        <v>8.1000000000000003E-2</v>
      </c>
      <c r="AA1699" s="30">
        <f t="shared" si="802"/>
        <v>0.01</v>
      </c>
      <c r="AB1699" s="30">
        <f t="shared" si="803"/>
        <v>0.01</v>
      </c>
      <c r="AC1699" s="30">
        <f t="shared" si="804"/>
        <v>0.16800000000000001</v>
      </c>
      <c r="AD1699" s="30">
        <f t="shared" si="805"/>
        <v>0.03</v>
      </c>
      <c r="AE1699" s="30">
        <f t="shared" si="806"/>
        <v>3.5999999999999997E-2</v>
      </c>
      <c r="AF1699" s="30">
        <f t="shared" si="807"/>
        <v>0.02</v>
      </c>
    </row>
    <row r="1700" spans="1:32" x14ac:dyDescent="0.15">
      <c r="A1700" s="24" t="s">
        <v>211</v>
      </c>
      <c r="B1700" s="28">
        <v>83</v>
      </c>
      <c r="C1700" s="28">
        <v>147</v>
      </c>
      <c r="D1700" s="28">
        <v>26</v>
      </c>
      <c r="E1700" s="28">
        <v>24</v>
      </c>
      <c r="F1700" s="28">
        <v>10</v>
      </c>
      <c r="G1700" s="28">
        <v>29</v>
      </c>
      <c r="H1700" s="28">
        <v>24</v>
      </c>
      <c r="I1700" s="28">
        <v>1</v>
      </c>
      <c r="J1700" s="28">
        <v>52</v>
      </c>
      <c r="K1700" s="28">
        <v>4</v>
      </c>
      <c r="L1700" s="28">
        <v>11</v>
      </c>
      <c r="M1700" s="28">
        <v>77</v>
      </c>
      <c r="N1700" s="28">
        <v>36</v>
      </c>
      <c r="O1700" s="28">
        <v>26</v>
      </c>
      <c r="P1700" s="28">
        <v>4</v>
      </c>
      <c r="Q1700" s="21" t="s">
        <v>211</v>
      </c>
      <c r="R1700" s="30">
        <f t="shared" si="793"/>
        <v>0.13</v>
      </c>
      <c r="S1700" s="30">
        <f t="shared" si="794"/>
        <v>0.23</v>
      </c>
      <c r="T1700" s="30">
        <f t="shared" si="795"/>
        <v>4.1000000000000002E-2</v>
      </c>
      <c r="U1700" s="30">
        <f t="shared" si="796"/>
        <v>3.7999999999999999E-2</v>
      </c>
      <c r="V1700" s="30">
        <f t="shared" si="797"/>
        <v>1.6E-2</v>
      </c>
      <c r="W1700" s="30">
        <f t="shared" si="798"/>
        <v>4.4999999999999998E-2</v>
      </c>
      <c r="X1700" s="30">
        <f t="shared" si="799"/>
        <v>3.7999999999999999E-2</v>
      </c>
      <c r="Y1700" s="30">
        <f t="shared" si="800"/>
        <v>2E-3</v>
      </c>
      <c r="Z1700" s="30">
        <f t="shared" si="801"/>
        <v>8.2000000000000003E-2</v>
      </c>
      <c r="AA1700" s="30">
        <f t="shared" si="802"/>
        <v>6.0000000000000001E-3</v>
      </c>
      <c r="AB1700" s="30">
        <f t="shared" si="803"/>
        <v>1.7000000000000001E-2</v>
      </c>
      <c r="AC1700" s="30">
        <f t="shared" si="804"/>
        <v>0.121</v>
      </c>
      <c r="AD1700" s="30">
        <f t="shared" si="805"/>
        <v>5.6000000000000001E-2</v>
      </c>
      <c r="AE1700" s="30">
        <f t="shared" si="806"/>
        <v>4.1000000000000002E-2</v>
      </c>
      <c r="AF1700" s="30">
        <f t="shared" si="807"/>
        <v>6.0000000000000001E-3</v>
      </c>
    </row>
    <row r="1701" spans="1:32" x14ac:dyDescent="0.15">
      <c r="A1701" s="24" t="s">
        <v>212</v>
      </c>
      <c r="B1701" s="28">
        <v>93</v>
      </c>
      <c r="C1701" s="28">
        <v>120</v>
      </c>
      <c r="D1701" s="28">
        <v>21</v>
      </c>
      <c r="E1701" s="28">
        <v>37</v>
      </c>
      <c r="F1701" s="28">
        <v>13</v>
      </c>
      <c r="G1701" s="28">
        <v>17</v>
      </c>
      <c r="H1701" s="28">
        <v>28</v>
      </c>
      <c r="I1701" s="28">
        <v>2</v>
      </c>
      <c r="J1701" s="28">
        <v>26</v>
      </c>
      <c r="K1701" s="28">
        <v>7</v>
      </c>
      <c r="L1701" s="28">
        <v>11</v>
      </c>
      <c r="M1701" s="28">
        <v>92</v>
      </c>
      <c r="N1701" s="28">
        <v>22</v>
      </c>
      <c r="O1701" s="28">
        <v>19</v>
      </c>
      <c r="P1701" s="28">
        <v>12</v>
      </c>
      <c r="Q1701" s="21" t="s">
        <v>212</v>
      </c>
      <c r="R1701" s="30">
        <f t="shared" si="793"/>
        <v>0.16200000000000001</v>
      </c>
      <c r="S1701" s="30">
        <f t="shared" si="794"/>
        <v>0.20899999999999999</v>
      </c>
      <c r="T1701" s="30">
        <f t="shared" si="795"/>
        <v>3.6999999999999998E-2</v>
      </c>
      <c r="U1701" s="30">
        <f t="shared" si="796"/>
        <v>6.4000000000000001E-2</v>
      </c>
      <c r="V1701" s="30">
        <f t="shared" si="797"/>
        <v>2.3E-2</v>
      </c>
      <c r="W1701" s="30">
        <f t="shared" si="798"/>
        <v>0.03</v>
      </c>
      <c r="X1701" s="30">
        <f t="shared" si="799"/>
        <v>4.9000000000000002E-2</v>
      </c>
      <c r="Y1701" s="30">
        <f t="shared" si="800"/>
        <v>3.0000000000000001E-3</v>
      </c>
      <c r="Z1701" s="30">
        <f t="shared" si="801"/>
        <v>4.4999999999999998E-2</v>
      </c>
      <c r="AA1701" s="30">
        <f t="shared" si="802"/>
        <v>1.2E-2</v>
      </c>
      <c r="AB1701" s="30">
        <f t="shared" si="803"/>
        <v>1.9E-2</v>
      </c>
      <c r="AC1701" s="30">
        <f t="shared" si="804"/>
        <v>0.16</v>
      </c>
      <c r="AD1701" s="30">
        <f t="shared" si="805"/>
        <v>3.7999999999999999E-2</v>
      </c>
      <c r="AE1701" s="30">
        <f t="shared" si="806"/>
        <v>3.3000000000000002E-2</v>
      </c>
      <c r="AF1701" s="30">
        <f t="shared" si="807"/>
        <v>2.1000000000000001E-2</v>
      </c>
    </row>
    <row r="1702" spans="1:32" x14ac:dyDescent="0.15">
      <c r="A1702" s="24" t="s">
        <v>213</v>
      </c>
      <c r="B1702" s="28">
        <v>74</v>
      </c>
      <c r="C1702" s="28">
        <v>101</v>
      </c>
      <c r="D1702" s="28">
        <v>14</v>
      </c>
      <c r="E1702" s="28">
        <v>17</v>
      </c>
      <c r="F1702" s="28">
        <v>16</v>
      </c>
      <c r="G1702" s="28">
        <v>17</v>
      </c>
      <c r="H1702" s="28">
        <v>32</v>
      </c>
      <c r="I1702" s="28">
        <v>1</v>
      </c>
      <c r="J1702" s="28">
        <v>27</v>
      </c>
      <c r="K1702" s="28">
        <v>10</v>
      </c>
      <c r="L1702" s="28">
        <v>12</v>
      </c>
      <c r="M1702" s="28">
        <v>71</v>
      </c>
      <c r="N1702" s="28">
        <v>17</v>
      </c>
      <c r="O1702" s="28">
        <v>17</v>
      </c>
      <c r="P1702" s="28">
        <v>7</v>
      </c>
      <c r="Q1702" s="21" t="s">
        <v>213</v>
      </c>
      <c r="R1702" s="30">
        <f t="shared" si="793"/>
        <v>0.157</v>
      </c>
      <c r="S1702" s="30">
        <f t="shared" si="794"/>
        <v>0.215</v>
      </c>
      <c r="T1702" s="30">
        <f t="shared" si="795"/>
        <v>0.03</v>
      </c>
      <c r="U1702" s="30">
        <f t="shared" si="796"/>
        <v>3.5999999999999997E-2</v>
      </c>
      <c r="V1702" s="30">
        <f t="shared" si="797"/>
        <v>3.4000000000000002E-2</v>
      </c>
      <c r="W1702" s="30">
        <f t="shared" si="798"/>
        <v>3.5999999999999997E-2</v>
      </c>
      <c r="X1702" s="30">
        <f t="shared" si="799"/>
        <v>6.8000000000000005E-2</v>
      </c>
      <c r="Y1702" s="30">
        <f t="shared" si="800"/>
        <v>2E-3</v>
      </c>
      <c r="Z1702" s="30">
        <f t="shared" si="801"/>
        <v>5.7000000000000002E-2</v>
      </c>
      <c r="AA1702" s="30">
        <f t="shared" si="802"/>
        <v>2.1000000000000001E-2</v>
      </c>
      <c r="AB1702" s="30">
        <f t="shared" si="803"/>
        <v>2.5999999999999999E-2</v>
      </c>
      <c r="AC1702" s="30">
        <f t="shared" si="804"/>
        <v>0.151</v>
      </c>
      <c r="AD1702" s="30">
        <f t="shared" si="805"/>
        <v>3.5999999999999997E-2</v>
      </c>
      <c r="AE1702" s="30">
        <f t="shared" si="806"/>
        <v>3.5999999999999997E-2</v>
      </c>
      <c r="AF1702" s="30">
        <f t="shared" si="807"/>
        <v>1.4999999999999999E-2</v>
      </c>
    </row>
    <row r="1703" spans="1:32" ht="11.25" thickBot="1" x14ac:dyDescent="0.2">
      <c r="A1703" s="31" t="s">
        <v>214</v>
      </c>
      <c r="B1703" s="32">
        <f t="shared" ref="B1703:P1703" si="809">SUM(B1698:B1702)</f>
        <v>564</v>
      </c>
      <c r="C1703" s="32">
        <f t="shared" si="809"/>
        <v>795</v>
      </c>
      <c r="D1703" s="32">
        <f t="shared" si="809"/>
        <v>177</v>
      </c>
      <c r="E1703" s="32">
        <f t="shared" si="809"/>
        <v>201</v>
      </c>
      <c r="F1703" s="32">
        <f t="shared" si="809"/>
        <v>86</v>
      </c>
      <c r="G1703" s="32">
        <f t="shared" si="809"/>
        <v>170</v>
      </c>
      <c r="H1703" s="32">
        <f t="shared" si="809"/>
        <v>183</v>
      </c>
      <c r="I1703" s="32">
        <f t="shared" si="809"/>
        <v>24</v>
      </c>
      <c r="J1703" s="32">
        <f t="shared" si="809"/>
        <v>211</v>
      </c>
      <c r="K1703" s="32">
        <f t="shared" si="809"/>
        <v>51</v>
      </c>
      <c r="L1703" s="32">
        <f t="shared" si="809"/>
        <v>60</v>
      </c>
      <c r="M1703" s="32">
        <f t="shared" si="809"/>
        <v>557</v>
      </c>
      <c r="N1703" s="32">
        <f t="shared" si="809"/>
        <v>163</v>
      </c>
      <c r="O1703" s="32">
        <f t="shared" si="809"/>
        <v>124</v>
      </c>
      <c r="P1703" s="32">
        <f t="shared" si="809"/>
        <v>69</v>
      </c>
      <c r="Q1703" s="31" t="s">
        <v>214</v>
      </c>
      <c r="R1703" s="33">
        <f t="shared" si="793"/>
        <v>0.14399999999999999</v>
      </c>
      <c r="S1703" s="33">
        <f t="shared" si="794"/>
        <v>0.20399999999999999</v>
      </c>
      <c r="T1703" s="33">
        <f t="shared" si="795"/>
        <v>4.4999999999999998E-2</v>
      </c>
      <c r="U1703" s="33">
        <f t="shared" si="796"/>
        <v>5.0999999999999997E-2</v>
      </c>
      <c r="V1703" s="33">
        <f t="shared" si="797"/>
        <v>2.1999999999999999E-2</v>
      </c>
      <c r="W1703" s="33">
        <f t="shared" si="798"/>
        <v>4.3999999999999997E-2</v>
      </c>
      <c r="X1703" s="33">
        <f t="shared" si="799"/>
        <v>4.7E-2</v>
      </c>
      <c r="Y1703" s="33">
        <f t="shared" si="800"/>
        <v>6.0000000000000001E-3</v>
      </c>
      <c r="Z1703" s="33">
        <f t="shared" si="801"/>
        <v>5.3999999999999999E-2</v>
      </c>
      <c r="AA1703" s="33">
        <f t="shared" si="802"/>
        <v>1.2999999999999999E-2</v>
      </c>
      <c r="AB1703" s="33">
        <f t="shared" si="803"/>
        <v>1.4999999999999999E-2</v>
      </c>
      <c r="AC1703" s="33">
        <f t="shared" si="804"/>
        <v>0.14299999999999999</v>
      </c>
      <c r="AD1703" s="33">
        <f t="shared" si="805"/>
        <v>4.2000000000000003E-2</v>
      </c>
      <c r="AE1703" s="33">
        <f t="shared" si="806"/>
        <v>3.2000000000000001E-2</v>
      </c>
      <c r="AF1703" s="33">
        <f t="shared" si="807"/>
        <v>1.7999999999999999E-2</v>
      </c>
    </row>
    <row r="1704" spans="1:32" ht="11.25" thickTop="1" x14ac:dyDescent="0.15">
      <c r="A1704" s="34" t="s">
        <v>215</v>
      </c>
      <c r="B1704" s="25">
        <v>979</v>
      </c>
      <c r="C1704" s="25">
        <v>1197</v>
      </c>
      <c r="D1704" s="25">
        <v>288</v>
      </c>
      <c r="E1704" s="25">
        <v>338</v>
      </c>
      <c r="F1704" s="25">
        <v>131</v>
      </c>
      <c r="G1704" s="25">
        <v>200</v>
      </c>
      <c r="H1704" s="25">
        <v>218</v>
      </c>
      <c r="I1704" s="25">
        <v>48</v>
      </c>
      <c r="J1704" s="25">
        <v>256</v>
      </c>
      <c r="K1704" s="25">
        <v>55</v>
      </c>
      <c r="L1704" s="25">
        <v>97</v>
      </c>
      <c r="M1704" s="25">
        <v>810</v>
      </c>
      <c r="N1704" s="25">
        <v>210</v>
      </c>
      <c r="O1704" s="25">
        <v>143</v>
      </c>
      <c r="P1704" s="25">
        <v>129</v>
      </c>
      <c r="Q1704" s="35" t="s">
        <v>215</v>
      </c>
      <c r="R1704" s="27">
        <f t="shared" si="793"/>
        <v>0.17299999999999999</v>
      </c>
      <c r="S1704" s="27">
        <f t="shared" si="794"/>
        <v>0.21099999999999999</v>
      </c>
      <c r="T1704" s="27">
        <f t="shared" si="795"/>
        <v>5.0999999999999997E-2</v>
      </c>
      <c r="U1704" s="27">
        <f t="shared" si="796"/>
        <v>0.06</v>
      </c>
      <c r="V1704" s="27">
        <f t="shared" si="797"/>
        <v>2.3E-2</v>
      </c>
      <c r="W1704" s="27">
        <f t="shared" si="798"/>
        <v>3.5000000000000003E-2</v>
      </c>
      <c r="X1704" s="27">
        <f t="shared" si="799"/>
        <v>3.9E-2</v>
      </c>
      <c r="Y1704" s="27">
        <f t="shared" si="800"/>
        <v>8.0000000000000002E-3</v>
      </c>
      <c r="Z1704" s="27">
        <f t="shared" si="801"/>
        <v>4.4999999999999998E-2</v>
      </c>
      <c r="AA1704" s="27">
        <f t="shared" si="802"/>
        <v>0.01</v>
      </c>
      <c r="AB1704" s="27">
        <f t="shared" si="803"/>
        <v>1.7000000000000001E-2</v>
      </c>
      <c r="AC1704" s="27">
        <f t="shared" si="804"/>
        <v>0.14299999999999999</v>
      </c>
      <c r="AD1704" s="27">
        <f t="shared" si="805"/>
        <v>3.6999999999999998E-2</v>
      </c>
      <c r="AE1704" s="27">
        <f t="shared" si="806"/>
        <v>2.5000000000000001E-2</v>
      </c>
      <c r="AF1704" s="27">
        <f t="shared" si="807"/>
        <v>2.3E-2</v>
      </c>
    </row>
    <row r="1705" spans="1:32" x14ac:dyDescent="0.15">
      <c r="A1705" s="24" t="s">
        <v>216</v>
      </c>
      <c r="B1705" s="28">
        <v>199</v>
      </c>
      <c r="C1705" s="28">
        <v>263</v>
      </c>
      <c r="D1705" s="28">
        <v>50</v>
      </c>
      <c r="E1705" s="28">
        <v>72</v>
      </c>
      <c r="F1705" s="28">
        <v>36</v>
      </c>
      <c r="G1705" s="28">
        <v>33</v>
      </c>
      <c r="H1705" s="28">
        <v>54</v>
      </c>
      <c r="I1705" s="28">
        <v>8</v>
      </c>
      <c r="J1705" s="28">
        <v>56</v>
      </c>
      <c r="K1705" s="28">
        <v>15</v>
      </c>
      <c r="L1705" s="28">
        <v>21</v>
      </c>
      <c r="M1705" s="28">
        <v>184</v>
      </c>
      <c r="N1705" s="28">
        <v>42</v>
      </c>
      <c r="O1705" s="28">
        <v>40</v>
      </c>
      <c r="P1705" s="28">
        <v>19</v>
      </c>
      <c r="Q1705" s="21" t="s">
        <v>216</v>
      </c>
      <c r="R1705" s="30">
        <f t="shared" si="793"/>
        <v>0.16200000000000001</v>
      </c>
      <c r="S1705" s="30">
        <f t="shared" si="794"/>
        <v>0.214</v>
      </c>
      <c r="T1705" s="30">
        <f t="shared" si="795"/>
        <v>4.1000000000000002E-2</v>
      </c>
      <c r="U1705" s="30">
        <f t="shared" si="796"/>
        <v>5.8999999999999997E-2</v>
      </c>
      <c r="V1705" s="30">
        <f t="shared" si="797"/>
        <v>2.9000000000000001E-2</v>
      </c>
      <c r="W1705" s="30">
        <f t="shared" si="798"/>
        <v>2.7E-2</v>
      </c>
      <c r="X1705" s="30">
        <f t="shared" si="799"/>
        <v>4.3999999999999997E-2</v>
      </c>
      <c r="Y1705" s="30">
        <f t="shared" si="800"/>
        <v>7.0000000000000001E-3</v>
      </c>
      <c r="Z1705" s="30">
        <f t="shared" si="801"/>
        <v>4.5999999999999999E-2</v>
      </c>
      <c r="AA1705" s="30">
        <f t="shared" si="802"/>
        <v>1.2E-2</v>
      </c>
      <c r="AB1705" s="30">
        <f t="shared" si="803"/>
        <v>1.7000000000000001E-2</v>
      </c>
      <c r="AC1705" s="30">
        <f t="shared" si="804"/>
        <v>0.15</v>
      </c>
      <c r="AD1705" s="30">
        <f t="shared" si="805"/>
        <v>3.4000000000000002E-2</v>
      </c>
      <c r="AE1705" s="30">
        <f t="shared" si="806"/>
        <v>3.3000000000000002E-2</v>
      </c>
      <c r="AF1705" s="30">
        <f t="shared" si="807"/>
        <v>1.4999999999999999E-2</v>
      </c>
    </row>
    <row r="1706" spans="1:32" x14ac:dyDescent="0.15">
      <c r="A1706" s="24" t="s">
        <v>217</v>
      </c>
      <c r="B1706" s="28">
        <v>17</v>
      </c>
      <c r="C1706" s="28">
        <v>12</v>
      </c>
      <c r="D1706" s="28">
        <v>3</v>
      </c>
      <c r="E1706" s="28">
        <v>11</v>
      </c>
      <c r="F1706" s="28">
        <v>8</v>
      </c>
      <c r="G1706" s="28">
        <v>3</v>
      </c>
      <c r="H1706" s="28">
        <v>3</v>
      </c>
      <c r="I1706" s="28">
        <v>0</v>
      </c>
      <c r="J1706" s="28">
        <v>3</v>
      </c>
      <c r="K1706" s="28">
        <v>1</v>
      </c>
      <c r="L1706" s="28">
        <v>3</v>
      </c>
      <c r="M1706" s="28">
        <v>17</v>
      </c>
      <c r="N1706" s="28">
        <v>4</v>
      </c>
      <c r="O1706" s="28">
        <v>3</v>
      </c>
      <c r="P1706" s="28">
        <v>4</v>
      </c>
      <c r="Q1706" s="21" t="s">
        <v>217</v>
      </c>
      <c r="R1706" s="30">
        <f t="shared" si="793"/>
        <v>0.16700000000000001</v>
      </c>
      <c r="S1706" s="30">
        <f t="shared" si="794"/>
        <v>0.11799999999999999</v>
      </c>
      <c r="T1706" s="30">
        <f t="shared" si="795"/>
        <v>2.9000000000000001E-2</v>
      </c>
      <c r="U1706" s="30">
        <f t="shared" si="796"/>
        <v>0.108</v>
      </c>
      <c r="V1706" s="30">
        <f t="shared" si="797"/>
        <v>7.8E-2</v>
      </c>
      <c r="W1706" s="30">
        <f t="shared" si="798"/>
        <v>2.9000000000000001E-2</v>
      </c>
      <c r="X1706" s="30">
        <f t="shared" si="799"/>
        <v>2.9000000000000001E-2</v>
      </c>
      <c r="Y1706" s="30">
        <f t="shared" si="800"/>
        <v>0</v>
      </c>
      <c r="Z1706" s="30">
        <f t="shared" si="801"/>
        <v>2.9000000000000001E-2</v>
      </c>
      <c r="AA1706" s="30">
        <f t="shared" si="802"/>
        <v>0.01</v>
      </c>
      <c r="AB1706" s="30">
        <f t="shared" si="803"/>
        <v>2.9000000000000001E-2</v>
      </c>
      <c r="AC1706" s="30">
        <f t="shared" si="804"/>
        <v>0.16700000000000001</v>
      </c>
      <c r="AD1706" s="30">
        <f t="shared" si="805"/>
        <v>3.9E-2</v>
      </c>
      <c r="AE1706" s="30">
        <f t="shared" si="806"/>
        <v>2.9000000000000001E-2</v>
      </c>
      <c r="AF1706" s="30">
        <f t="shared" si="807"/>
        <v>3.9E-2</v>
      </c>
    </row>
    <row r="1707" spans="1:32" x14ac:dyDescent="0.15">
      <c r="A1707" s="24" t="s">
        <v>218</v>
      </c>
      <c r="B1707" s="28">
        <v>104</v>
      </c>
      <c r="C1707" s="28">
        <v>137</v>
      </c>
      <c r="D1707" s="28">
        <v>34</v>
      </c>
      <c r="E1707" s="28">
        <v>26</v>
      </c>
      <c r="F1707" s="28">
        <v>21</v>
      </c>
      <c r="G1707" s="28">
        <v>23</v>
      </c>
      <c r="H1707" s="28">
        <v>39</v>
      </c>
      <c r="I1707" s="28">
        <v>4</v>
      </c>
      <c r="J1707" s="28">
        <v>35</v>
      </c>
      <c r="K1707" s="28">
        <v>5</v>
      </c>
      <c r="L1707" s="28">
        <v>8</v>
      </c>
      <c r="M1707" s="28">
        <v>104</v>
      </c>
      <c r="N1707" s="28">
        <v>16</v>
      </c>
      <c r="O1707" s="28">
        <v>19</v>
      </c>
      <c r="P1707" s="28">
        <v>9</v>
      </c>
      <c r="Q1707" s="21" t="s">
        <v>218</v>
      </c>
      <c r="R1707" s="30">
        <f t="shared" si="793"/>
        <v>0.16200000000000001</v>
      </c>
      <c r="S1707" s="30">
        <f t="shared" si="794"/>
        <v>0.21299999999999999</v>
      </c>
      <c r="T1707" s="30">
        <f t="shared" si="795"/>
        <v>5.2999999999999999E-2</v>
      </c>
      <c r="U1707" s="30">
        <f t="shared" si="796"/>
        <v>0.04</v>
      </c>
      <c r="V1707" s="30">
        <f t="shared" si="797"/>
        <v>3.3000000000000002E-2</v>
      </c>
      <c r="W1707" s="30">
        <f t="shared" si="798"/>
        <v>3.5999999999999997E-2</v>
      </c>
      <c r="X1707" s="30">
        <f t="shared" si="799"/>
        <v>6.0999999999999999E-2</v>
      </c>
      <c r="Y1707" s="30">
        <f t="shared" si="800"/>
        <v>6.0000000000000001E-3</v>
      </c>
      <c r="Z1707" s="30">
        <f t="shared" si="801"/>
        <v>5.3999999999999999E-2</v>
      </c>
      <c r="AA1707" s="30">
        <f t="shared" si="802"/>
        <v>8.0000000000000002E-3</v>
      </c>
      <c r="AB1707" s="30">
        <f t="shared" si="803"/>
        <v>1.2E-2</v>
      </c>
      <c r="AC1707" s="30">
        <f t="shared" si="804"/>
        <v>0.16200000000000001</v>
      </c>
      <c r="AD1707" s="30">
        <f t="shared" si="805"/>
        <v>2.5000000000000001E-2</v>
      </c>
      <c r="AE1707" s="30">
        <f t="shared" si="806"/>
        <v>0.03</v>
      </c>
      <c r="AF1707" s="30">
        <f t="shared" si="807"/>
        <v>1.4E-2</v>
      </c>
    </row>
    <row r="1708" spans="1:32" x14ac:dyDescent="0.15">
      <c r="A1708" s="24" t="s">
        <v>219</v>
      </c>
      <c r="B1708" s="28">
        <v>74</v>
      </c>
      <c r="C1708" s="28">
        <v>114</v>
      </c>
      <c r="D1708" s="28">
        <v>24</v>
      </c>
      <c r="E1708" s="28">
        <v>32</v>
      </c>
      <c r="F1708" s="28">
        <v>13</v>
      </c>
      <c r="G1708" s="28">
        <v>30</v>
      </c>
      <c r="H1708" s="28">
        <v>31</v>
      </c>
      <c r="I1708" s="28">
        <v>4</v>
      </c>
      <c r="J1708" s="28">
        <v>19</v>
      </c>
      <c r="K1708" s="28">
        <v>6</v>
      </c>
      <c r="L1708" s="28">
        <v>11</v>
      </c>
      <c r="M1708" s="28">
        <v>64</v>
      </c>
      <c r="N1708" s="28">
        <v>21</v>
      </c>
      <c r="O1708" s="28">
        <v>18</v>
      </c>
      <c r="P1708" s="28">
        <v>17</v>
      </c>
      <c r="Q1708" s="21" t="s">
        <v>219</v>
      </c>
      <c r="R1708" s="30">
        <f t="shared" si="793"/>
        <v>0.121</v>
      </c>
      <c r="S1708" s="30">
        <f t="shared" si="794"/>
        <v>0.186</v>
      </c>
      <c r="T1708" s="30">
        <f t="shared" si="795"/>
        <v>3.9E-2</v>
      </c>
      <c r="U1708" s="30">
        <f t="shared" si="796"/>
        <v>5.1999999999999998E-2</v>
      </c>
      <c r="V1708" s="30">
        <f t="shared" si="797"/>
        <v>2.1000000000000001E-2</v>
      </c>
      <c r="W1708" s="30">
        <f t="shared" si="798"/>
        <v>4.9000000000000002E-2</v>
      </c>
      <c r="X1708" s="30">
        <f t="shared" si="799"/>
        <v>0.05</v>
      </c>
      <c r="Y1708" s="30">
        <f t="shared" si="800"/>
        <v>7.0000000000000001E-3</v>
      </c>
      <c r="Z1708" s="30">
        <f t="shared" si="801"/>
        <v>3.1E-2</v>
      </c>
      <c r="AA1708" s="30">
        <f t="shared" si="802"/>
        <v>0.01</v>
      </c>
      <c r="AB1708" s="30">
        <f t="shared" si="803"/>
        <v>1.7999999999999999E-2</v>
      </c>
      <c r="AC1708" s="30">
        <f t="shared" si="804"/>
        <v>0.104</v>
      </c>
      <c r="AD1708" s="30">
        <f t="shared" si="805"/>
        <v>3.4000000000000002E-2</v>
      </c>
      <c r="AE1708" s="30">
        <f t="shared" si="806"/>
        <v>2.9000000000000001E-2</v>
      </c>
      <c r="AF1708" s="30">
        <f t="shared" si="807"/>
        <v>2.8000000000000001E-2</v>
      </c>
    </row>
    <row r="1709" spans="1:32" x14ac:dyDescent="0.15">
      <c r="A1709" s="24" t="s">
        <v>220</v>
      </c>
      <c r="B1709" s="28">
        <v>47</v>
      </c>
      <c r="C1709" s="28">
        <v>84</v>
      </c>
      <c r="D1709" s="28">
        <v>9</v>
      </c>
      <c r="E1709" s="28">
        <v>18</v>
      </c>
      <c r="F1709" s="28">
        <v>2</v>
      </c>
      <c r="G1709" s="28">
        <v>10</v>
      </c>
      <c r="H1709" s="28">
        <v>23</v>
      </c>
      <c r="I1709" s="28">
        <v>6</v>
      </c>
      <c r="J1709" s="28">
        <v>22</v>
      </c>
      <c r="K1709" s="28">
        <v>2</v>
      </c>
      <c r="L1709" s="28">
        <v>7</v>
      </c>
      <c r="M1709" s="28">
        <v>61</v>
      </c>
      <c r="N1709" s="28">
        <v>12</v>
      </c>
      <c r="O1709" s="28">
        <v>8</v>
      </c>
      <c r="P1709" s="28">
        <v>11</v>
      </c>
      <c r="Q1709" s="21" t="s">
        <v>220</v>
      </c>
      <c r="R1709" s="30">
        <f t="shared" si="793"/>
        <v>0.13200000000000001</v>
      </c>
      <c r="S1709" s="30">
        <f t="shared" si="794"/>
        <v>0.23599999999999999</v>
      </c>
      <c r="T1709" s="30">
        <f t="shared" si="795"/>
        <v>2.5000000000000001E-2</v>
      </c>
      <c r="U1709" s="30">
        <f t="shared" si="796"/>
        <v>5.0999999999999997E-2</v>
      </c>
      <c r="V1709" s="30">
        <f t="shared" si="797"/>
        <v>6.0000000000000001E-3</v>
      </c>
      <c r="W1709" s="30">
        <f t="shared" si="798"/>
        <v>2.8000000000000001E-2</v>
      </c>
      <c r="X1709" s="30">
        <f t="shared" si="799"/>
        <v>6.5000000000000002E-2</v>
      </c>
      <c r="Y1709" s="30">
        <f t="shared" si="800"/>
        <v>1.7000000000000001E-2</v>
      </c>
      <c r="Z1709" s="30">
        <f t="shared" si="801"/>
        <v>6.2E-2</v>
      </c>
      <c r="AA1709" s="30">
        <f t="shared" si="802"/>
        <v>6.0000000000000001E-3</v>
      </c>
      <c r="AB1709" s="30">
        <f t="shared" si="803"/>
        <v>0.02</v>
      </c>
      <c r="AC1709" s="30">
        <f t="shared" si="804"/>
        <v>0.17100000000000001</v>
      </c>
      <c r="AD1709" s="30">
        <f t="shared" si="805"/>
        <v>3.4000000000000002E-2</v>
      </c>
      <c r="AE1709" s="30">
        <f t="shared" si="806"/>
        <v>2.1999999999999999E-2</v>
      </c>
      <c r="AF1709" s="30">
        <f t="shared" si="807"/>
        <v>3.1E-2</v>
      </c>
    </row>
    <row r="1710" spans="1:32" x14ac:dyDescent="0.15">
      <c r="A1710" s="24" t="s">
        <v>221</v>
      </c>
      <c r="B1710" s="28">
        <v>30</v>
      </c>
      <c r="C1710" s="28">
        <v>36</v>
      </c>
      <c r="D1710" s="28">
        <v>14</v>
      </c>
      <c r="E1710" s="28">
        <v>10</v>
      </c>
      <c r="F1710" s="28">
        <v>5</v>
      </c>
      <c r="G1710" s="28">
        <v>6</v>
      </c>
      <c r="H1710" s="28">
        <v>8</v>
      </c>
      <c r="I1710" s="28">
        <v>1</v>
      </c>
      <c r="J1710" s="28">
        <v>12</v>
      </c>
      <c r="K1710" s="28">
        <v>1</v>
      </c>
      <c r="L1710" s="28">
        <v>0</v>
      </c>
      <c r="M1710" s="28">
        <v>29</v>
      </c>
      <c r="N1710" s="28">
        <v>8</v>
      </c>
      <c r="O1710" s="28">
        <v>3</v>
      </c>
      <c r="P1710" s="28">
        <v>5</v>
      </c>
      <c r="Q1710" s="21" t="s">
        <v>221</v>
      </c>
      <c r="R1710" s="30">
        <f t="shared" si="793"/>
        <v>0.16200000000000001</v>
      </c>
      <c r="S1710" s="30">
        <f t="shared" si="794"/>
        <v>0.19500000000000001</v>
      </c>
      <c r="T1710" s="30">
        <f t="shared" si="795"/>
        <v>7.5999999999999998E-2</v>
      </c>
      <c r="U1710" s="30">
        <f t="shared" si="796"/>
        <v>5.3999999999999999E-2</v>
      </c>
      <c r="V1710" s="30">
        <f t="shared" si="797"/>
        <v>2.7E-2</v>
      </c>
      <c r="W1710" s="30">
        <f t="shared" si="798"/>
        <v>3.2000000000000001E-2</v>
      </c>
      <c r="X1710" s="30">
        <f t="shared" si="799"/>
        <v>4.2999999999999997E-2</v>
      </c>
      <c r="Y1710" s="30">
        <f t="shared" si="800"/>
        <v>5.0000000000000001E-3</v>
      </c>
      <c r="Z1710" s="30">
        <f t="shared" si="801"/>
        <v>6.5000000000000002E-2</v>
      </c>
      <c r="AA1710" s="30">
        <f t="shared" si="802"/>
        <v>5.0000000000000001E-3</v>
      </c>
      <c r="AB1710" s="30">
        <f t="shared" si="803"/>
        <v>0</v>
      </c>
      <c r="AC1710" s="30">
        <f t="shared" si="804"/>
        <v>0.157</v>
      </c>
      <c r="AD1710" s="30">
        <f t="shared" si="805"/>
        <v>4.2999999999999997E-2</v>
      </c>
      <c r="AE1710" s="30">
        <f t="shared" si="806"/>
        <v>1.6E-2</v>
      </c>
      <c r="AF1710" s="30">
        <f t="shared" si="807"/>
        <v>2.7E-2</v>
      </c>
    </row>
    <row r="1711" spans="1:32" x14ac:dyDescent="0.15">
      <c r="A1711" s="24" t="s">
        <v>222</v>
      </c>
      <c r="B1711" s="28">
        <v>26</v>
      </c>
      <c r="C1711" s="28">
        <v>26</v>
      </c>
      <c r="D1711" s="28">
        <v>6</v>
      </c>
      <c r="E1711" s="28">
        <v>6</v>
      </c>
      <c r="F1711" s="28">
        <v>5</v>
      </c>
      <c r="G1711" s="28">
        <v>5</v>
      </c>
      <c r="H1711" s="28">
        <v>11</v>
      </c>
      <c r="I1711" s="28">
        <v>0</v>
      </c>
      <c r="J1711" s="28">
        <v>9</v>
      </c>
      <c r="K1711" s="28">
        <v>1</v>
      </c>
      <c r="L1711" s="28">
        <v>3</v>
      </c>
      <c r="M1711" s="28">
        <v>25</v>
      </c>
      <c r="N1711" s="28">
        <v>8</v>
      </c>
      <c r="O1711" s="28">
        <v>2</v>
      </c>
      <c r="P1711" s="28">
        <v>8</v>
      </c>
      <c r="Q1711" s="21" t="s">
        <v>222</v>
      </c>
      <c r="R1711" s="30">
        <f t="shared" si="793"/>
        <v>0.161</v>
      </c>
      <c r="S1711" s="30">
        <f t="shared" si="794"/>
        <v>0.161</v>
      </c>
      <c r="T1711" s="30">
        <f t="shared" si="795"/>
        <v>3.6999999999999998E-2</v>
      </c>
      <c r="U1711" s="30">
        <f t="shared" si="796"/>
        <v>3.6999999999999998E-2</v>
      </c>
      <c r="V1711" s="30">
        <f t="shared" si="797"/>
        <v>3.1E-2</v>
      </c>
      <c r="W1711" s="30">
        <f t="shared" si="798"/>
        <v>3.1E-2</v>
      </c>
      <c r="X1711" s="30">
        <f t="shared" si="799"/>
        <v>6.8000000000000005E-2</v>
      </c>
      <c r="Y1711" s="30">
        <f t="shared" si="800"/>
        <v>0</v>
      </c>
      <c r="Z1711" s="30">
        <f t="shared" si="801"/>
        <v>5.6000000000000001E-2</v>
      </c>
      <c r="AA1711" s="30">
        <f t="shared" si="802"/>
        <v>6.0000000000000001E-3</v>
      </c>
      <c r="AB1711" s="30">
        <f t="shared" si="803"/>
        <v>1.9E-2</v>
      </c>
      <c r="AC1711" s="30">
        <f t="shared" si="804"/>
        <v>0.155</v>
      </c>
      <c r="AD1711" s="30">
        <f t="shared" si="805"/>
        <v>0.05</v>
      </c>
      <c r="AE1711" s="30">
        <f t="shared" si="806"/>
        <v>1.2E-2</v>
      </c>
      <c r="AF1711" s="30">
        <f t="shared" si="807"/>
        <v>0.05</v>
      </c>
    </row>
    <row r="1712" spans="1:32" x14ac:dyDescent="0.15">
      <c r="A1712" s="24" t="s">
        <v>223</v>
      </c>
      <c r="B1712" s="28">
        <v>16</v>
      </c>
      <c r="C1712" s="28">
        <v>27</v>
      </c>
      <c r="D1712" s="28">
        <v>3</v>
      </c>
      <c r="E1712" s="28">
        <v>5</v>
      </c>
      <c r="F1712" s="28">
        <v>1</v>
      </c>
      <c r="G1712" s="28">
        <v>2</v>
      </c>
      <c r="H1712" s="28">
        <v>9</v>
      </c>
      <c r="I1712" s="28">
        <v>2</v>
      </c>
      <c r="J1712" s="28">
        <v>8</v>
      </c>
      <c r="K1712" s="28">
        <v>0</v>
      </c>
      <c r="L1712" s="28">
        <v>2</v>
      </c>
      <c r="M1712" s="28">
        <v>11</v>
      </c>
      <c r="N1712" s="28">
        <v>6</v>
      </c>
      <c r="O1712" s="28">
        <v>2</v>
      </c>
      <c r="P1712" s="28">
        <v>2</v>
      </c>
      <c r="Q1712" s="21" t="s">
        <v>223</v>
      </c>
      <c r="R1712" s="30">
        <f t="shared" si="793"/>
        <v>0.15</v>
      </c>
      <c r="S1712" s="30">
        <f t="shared" si="794"/>
        <v>0.252</v>
      </c>
      <c r="T1712" s="30">
        <f t="shared" si="795"/>
        <v>2.8000000000000001E-2</v>
      </c>
      <c r="U1712" s="30">
        <f t="shared" si="796"/>
        <v>4.7E-2</v>
      </c>
      <c r="V1712" s="30">
        <f t="shared" si="797"/>
        <v>8.9999999999999993E-3</v>
      </c>
      <c r="W1712" s="30">
        <f t="shared" si="798"/>
        <v>1.9E-2</v>
      </c>
      <c r="X1712" s="30">
        <f t="shared" si="799"/>
        <v>8.4000000000000005E-2</v>
      </c>
      <c r="Y1712" s="30">
        <f t="shared" si="800"/>
        <v>1.9E-2</v>
      </c>
      <c r="Z1712" s="30">
        <f t="shared" si="801"/>
        <v>7.4999999999999997E-2</v>
      </c>
      <c r="AA1712" s="30">
        <f t="shared" si="802"/>
        <v>0</v>
      </c>
      <c r="AB1712" s="30">
        <f t="shared" si="803"/>
        <v>1.9E-2</v>
      </c>
      <c r="AC1712" s="30">
        <f t="shared" si="804"/>
        <v>0.10299999999999999</v>
      </c>
      <c r="AD1712" s="30">
        <f t="shared" si="805"/>
        <v>5.6000000000000001E-2</v>
      </c>
      <c r="AE1712" s="30">
        <f t="shared" si="806"/>
        <v>1.9E-2</v>
      </c>
      <c r="AF1712" s="30">
        <f t="shared" si="807"/>
        <v>1.9E-2</v>
      </c>
    </row>
    <row r="1713" spans="1:32" ht="11.25" thickBot="1" x14ac:dyDescent="0.2">
      <c r="A1713" s="31" t="s">
        <v>224</v>
      </c>
      <c r="B1713" s="32">
        <f t="shared" ref="B1713:P1713" si="810">SUM(B1704:B1712)</f>
        <v>1492</v>
      </c>
      <c r="C1713" s="32">
        <f t="shared" si="810"/>
        <v>1896</v>
      </c>
      <c r="D1713" s="32">
        <f t="shared" si="810"/>
        <v>431</v>
      </c>
      <c r="E1713" s="32">
        <f t="shared" si="810"/>
        <v>518</v>
      </c>
      <c r="F1713" s="32">
        <f t="shared" si="810"/>
        <v>222</v>
      </c>
      <c r="G1713" s="32">
        <f t="shared" si="810"/>
        <v>312</v>
      </c>
      <c r="H1713" s="32">
        <f t="shared" si="810"/>
        <v>396</v>
      </c>
      <c r="I1713" s="32">
        <f t="shared" si="810"/>
        <v>73</v>
      </c>
      <c r="J1713" s="32">
        <f t="shared" si="810"/>
        <v>420</v>
      </c>
      <c r="K1713" s="32">
        <f t="shared" si="810"/>
        <v>86</v>
      </c>
      <c r="L1713" s="32">
        <f t="shared" si="810"/>
        <v>152</v>
      </c>
      <c r="M1713" s="32">
        <f t="shared" si="810"/>
        <v>1305</v>
      </c>
      <c r="N1713" s="32">
        <f t="shared" si="810"/>
        <v>327</v>
      </c>
      <c r="O1713" s="32">
        <f t="shared" si="810"/>
        <v>238</v>
      </c>
      <c r="P1713" s="32">
        <f t="shared" si="810"/>
        <v>204</v>
      </c>
      <c r="Q1713" s="31" t="s">
        <v>224</v>
      </c>
      <c r="R1713" s="33">
        <f t="shared" si="793"/>
        <v>0.16500000000000001</v>
      </c>
      <c r="S1713" s="33">
        <f t="shared" si="794"/>
        <v>0.20899999999999999</v>
      </c>
      <c r="T1713" s="33">
        <f t="shared" si="795"/>
        <v>4.8000000000000001E-2</v>
      </c>
      <c r="U1713" s="33">
        <f t="shared" si="796"/>
        <v>5.7000000000000002E-2</v>
      </c>
      <c r="V1713" s="33">
        <f t="shared" si="797"/>
        <v>2.5000000000000001E-2</v>
      </c>
      <c r="W1713" s="33">
        <f t="shared" si="798"/>
        <v>3.4000000000000002E-2</v>
      </c>
      <c r="X1713" s="33">
        <f t="shared" si="799"/>
        <v>4.3999999999999997E-2</v>
      </c>
      <c r="Y1713" s="33">
        <f t="shared" si="800"/>
        <v>8.0000000000000002E-3</v>
      </c>
      <c r="Z1713" s="33">
        <f t="shared" si="801"/>
        <v>4.5999999999999999E-2</v>
      </c>
      <c r="AA1713" s="33">
        <f t="shared" si="802"/>
        <v>8.9999999999999993E-3</v>
      </c>
      <c r="AB1713" s="33">
        <f t="shared" si="803"/>
        <v>1.7000000000000001E-2</v>
      </c>
      <c r="AC1713" s="33">
        <f t="shared" si="804"/>
        <v>0.14399999999999999</v>
      </c>
      <c r="AD1713" s="33">
        <f t="shared" si="805"/>
        <v>3.5999999999999997E-2</v>
      </c>
      <c r="AE1713" s="33">
        <f t="shared" si="806"/>
        <v>2.5999999999999999E-2</v>
      </c>
      <c r="AF1713" s="33">
        <f t="shared" si="807"/>
        <v>2.3E-2</v>
      </c>
    </row>
    <row r="1714" spans="1:32" ht="11.25" thickTop="1" x14ac:dyDescent="0.15">
      <c r="A1714" s="35" t="s">
        <v>225</v>
      </c>
      <c r="B1714" s="26">
        <f t="shared" ref="B1714:J1714" si="811">SUM(B1713,B1703,B1697)</f>
        <v>3110</v>
      </c>
      <c r="C1714" s="26">
        <f t="shared" si="811"/>
        <v>4142</v>
      </c>
      <c r="D1714" s="26">
        <f t="shared" si="811"/>
        <v>953</v>
      </c>
      <c r="E1714" s="26">
        <f t="shared" si="811"/>
        <v>1138</v>
      </c>
      <c r="F1714" s="26">
        <f t="shared" si="811"/>
        <v>507</v>
      </c>
      <c r="G1714" s="26">
        <f t="shared" si="811"/>
        <v>799</v>
      </c>
      <c r="H1714" s="26">
        <f t="shared" si="811"/>
        <v>921</v>
      </c>
      <c r="I1714" s="26">
        <f t="shared" si="811"/>
        <v>156</v>
      </c>
      <c r="J1714" s="26">
        <f t="shared" si="811"/>
        <v>1058</v>
      </c>
      <c r="K1714" s="26">
        <f t="shared" ref="K1714:P1714" si="812">SUM(K1713,K1703,K1697)</f>
        <v>217</v>
      </c>
      <c r="L1714" s="26">
        <f t="shared" si="812"/>
        <v>317</v>
      </c>
      <c r="M1714" s="26">
        <f t="shared" si="812"/>
        <v>2956</v>
      </c>
      <c r="N1714" s="26">
        <f t="shared" si="812"/>
        <v>792</v>
      </c>
      <c r="O1714" s="26">
        <f t="shared" si="812"/>
        <v>603</v>
      </c>
      <c r="P1714" s="26">
        <f t="shared" si="812"/>
        <v>455</v>
      </c>
      <c r="Q1714" s="35" t="s">
        <v>225</v>
      </c>
      <c r="R1714" s="27">
        <f t="shared" si="793"/>
        <v>0.153</v>
      </c>
      <c r="S1714" s="27">
        <f t="shared" si="794"/>
        <v>0.20300000000000001</v>
      </c>
      <c r="T1714" s="27">
        <f t="shared" si="795"/>
        <v>4.7E-2</v>
      </c>
      <c r="U1714" s="27">
        <f t="shared" si="796"/>
        <v>5.6000000000000001E-2</v>
      </c>
      <c r="V1714" s="27">
        <f t="shared" si="797"/>
        <v>2.5000000000000001E-2</v>
      </c>
      <c r="W1714" s="27">
        <f t="shared" si="798"/>
        <v>3.9E-2</v>
      </c>
      <c r="X1714" s="27">
        <f t="shared" si="799"/>
        <v>4.4999999999999998E-2</v>
      </c>
      <c r="Y1714" s="27">
        <f t="shared" si="800"/>
        <v>8.0000000000000002E-3</v>
      </c>
      <c r="Z1714" s="27">
        <f t="shared" si="801"/>
        <v>5.1999999999999998E-2</v>
      </c>
      <c r="AA1714" s="27">
        <f t="shared" si="802"/>
        <v>1.0999999999999999E-2</v>
      </c>
      <c r="AB1714" s="27">
        <f t="shared" si="803"/>
        <v>1.6E-2</v>
      </c>
      <c r="AC1714" s="27">
        <f t="shared" si="804"/>
        <v>0.14499999999999999</v>
      </c>
      <c r="AD1714" s="27">
        <f t="shared" si="805"/>
        <v>3.9E-2</v>
      </c>
      <c r="AE1714" s="27">
        <f t="shared" si="806"/>
        <v>0.03</v>
      </c>
      <c r="AF1714" s="27">
        <f t="shared" si="807"/>
        <v>2.1999999999999999E-2</v>
      </c>
    </row>
    <row r="1715" spans="1:32" x14ac:dyDescent="0.15">
      <c r="A1715" s="24"/>
      <c r="B1715" s="18" t="s">
        <v>43</v>
      </c>
      <c r="C1715" s="17" t="s">
        <v>201</v>
      </c>
      <c r="D1715" s="17" t="s">
        <v>202</v>
      </c>
      <c r="Q1715" s="21"/>
      <c r="R1715" s="21" t="s">
        <v>43</v>
      </c>
      <c r="S1715" s="21" t="s">
        <v>201</v>
      </c>
      <c r="T1715" s="21" t="s">
        <v>202</v>
      </c>
    </row>
    <row r="1716" spans="1:32" x14ac:dyDescent="0.15">
      <c r="A1716" s="24" t="s">
        <v>203</v>
      </c>
      <c r="B1716" s="25">
        <v>119</v>
      </c>
      <c r="C1716" s="25">
        <v>537</v>
      </c>
      <c r="D1716" s="26">
        <f t="shared" ref="D1716:D1738" si="813">SUM(B1716:C1716,B1692:P1692)</f>
        <v>6236</v>
      </c>
      <c r="Q1716" s="21" t="s">
        <v>203</v>
      </c>
      <c r="R1716" s="30">
        <f>ROUND(B1716/D1716,3)</f>
        <v>1.9E-2</v>
      </c>
      <c r="S1716" s="27">
        <f>1-SUM(R1716,R1692:AF1692)</f>
        <v>8.5999999999999743E-2</v>
      </c>
      <c r="T1716" s="27">
        <f>SUM(R1716:S1716,R1692:AF1692)</f>
        <v>1</v>
      </c>
    </row>
    <row r="1717" spans="1:32" x14ac:dyDescent="0.15">
      <c r="A1717" s="24" t="s">
        <v>204</v>
      </c>
      <c r="B1717" s="28">
        <v>4</v>
      </c>
      <c r="C1717" s="28">
        <v>35</v>
      </c>
      <c r="D1717" s="29">
        <f t="shared" si="813"/>
        <v>327</v>
      </c>
      <c r="Q1717" s="21" t="s">
        <v>204</v>
      </c>
      <c r="R1717" s="30">
        <f t="shared" ref="R1717:R1738" si="814">ROUND(B1717/D1717,3)</f>
        <v>1.2E-2</v>
      </c>
      <c r="S1717" s="30">
        <f t="shared" ref="S1717:S1738" si="815">1-SUM(R1717,R1693:AF1693)</f>
        <v>0.10899999999999976</v>
      </c>
      <c r="T1717" s="30">
        <f t="shared" ref="T1717:T1738" si="816">SUM(R1717:S1717,R1693:AF1693)</f>
        <v>1</v>
      </c>
    </row>
    <row r="1718" spans="1:32" x14ac:dyDescent="0.15">
      <c r="A1718" s="24" t="s">
        <v>205</v>
      </c>
      <c r="B1718" s="28">
        <v>4</v>
      </c>
      <c r="C1718" s="28">
        <v>8</v>
      </c>
      <c r="D1718" s="29">
        <f t="shared" si="813"/>
        <v>145</v>
      </c>
      <c r="Q1718" s="21" t="s">
        <v>205</v>
      </c>
      <c r="R1718" s="30">
        <f t="shared" si="814"/>
        <v>2.8000000000000001E-2</v>
      </c>
      <c r="S1718" s="30">
        <f t="shared" si="815"/>
        <v>5.4999999999999827E-2</v>
      </c>
      <c r="T1718" s="30">
        <f t="shared" si="816"/>
        <v>1</v>
      </c>
    </row>
    <row r="1719" spans="1:32" x14ac:dyDescent="0.15">
      <c r="A1719" s="24" t="s">
        <v>206</v>
      </c>
      <c r="B1719" s="28">
        <v>2</v>
      </c>
      <c r="C1719" s="28">
        <v>26</v>
      </c>
      <c r="D1719" s="29">
        <f t="shared" si="813"/>
        <v>281</v>
      </c>
      <c r="Q1719" s="21" t="s">
        <v>206</v>
      </c>
      <c r="R1719" s="30">
        <f t="shared" si="814"/>
        <v>7.0000000000000001E-3</v>
      </c>
      <c r="S1719" s="30">
        <f t="shared" si="815"/>
        <v>9.299999999999975E-2</v>
      </c>
      <c r="T1719" s="30">
        <f t="shared" si="816"/>
        <v>1</v>
      </c>
    </row>
    <row r="1720" spans="1:32" x14ac:dyDescent="0.15">
      <c r="A1720" s="24" t="s">
        <v>207</v>
      </c>
      <c r="B1720" s="28">
        <v>8</v>
      </c>
      <c r="C1720" s="28">
        <v>32</v>
      </c>
      <c r="D1720" s="29">
        <f t="shared" si="813"/>
        <v>403</v>
      </c>
      <c r="Q1720" s="21" t="s">
        <v>207</v>
      </c>
      <c r="R1720" s="30">
        <f t="shared" si="814"/>
        <v>0.02</v>
      </c>
      <c r="S1720" s="30">
        <f t="shared" si="815"/>
        <v>7.8999999999999848E-2</v>
      </c>
      <c r="T1720" s="30">
        <f t="shared" si="816"/>
        <v>1</v>
      </c>
    </row>
    <row r="1721" spans="1:32" ht="11.25" thickBot="1" x14ac:dyDescent="0.2">
      <c r="A1721" s="31" t="s">
        <v>208</v>
      </c>
      <c r="B1721" s="32">
        <f>SUM(B1716:B1720)</f>
        <v>137</v>
      </c>
      <c r="C1721" s="32">
        <f>SUM(C1716:C1720)</f>
        <v>638</v>
      </c>
      <c r="D1721" s="32">
        <f t="shared" si="813"/>
        <v>7392</v>
      </c>
      <c r="Q1721" s="31" t="s">
        <v>208</v>
      </c>
      <c r="R1721" s="33">
        <f t="shared" si="814"/>
        <v>1.9E-2</v>
      </c>
      <c r="S1721" s="33">
        <f t="shared" si="815"/>
        <v>8.3999999999999742E-2</v>
      </c>
      <c r="T1721" s="33">
        <f t="shared" si="816"/>
        <v>1</v>
      </c>
    </row>
    <row r="1722" spans="1:32" ht="11.25" thickTop="1" x14ac:dyDescent="0.15">
      <c r="A1722" s="34" t="s">
        <v>209</v>
      </c>
      <c r="B1722" s="25">
        <v>53</v>
      </c>
      <c r="C1722" s="25">
        <v>222</v>
      </c>
      <c r="D1722" s="26">
        <f t="shared" si="813"/>
        <v>2027</v>
      </c>
      <c r="Q1722" s="35" t="s">
        <v>209</v>
      </c>
      <c r="R1722" s="27">
        <f t="shared" si="814"/>
        <v>2.5999999999999999E-2</v>
      </c>
      <c r="S1722" s="27">
        <f t="shared" si="815"/>
        <v>0.10999999999999976</v>
      </c>
      <c r="T1722" s="27">
        <f t="shared" si="816"/>
        <v>1</v>
      </c>
    </row>
    <row r="1723" spans="1:32" x14ac:dyDescent="0.15">
      <c r="A1723" s="24" t="s">
        <v>210</v>
      </c>
      <c r="B1723" s="28">
        <v>1</v>
      </c>
      <c r="C1723" s="28">
        <v>20</v>
      </c>
      <c r="D1723" s="29">
        <f t="shared" si="813"/>
        <v>197</v>
      </c>
      <c r="Q1723" s="21" t="s">
        <v>210</v>
      </c>
      <c r="R1723" s="30">
        <f t="shared" si="814"/>
        <v>5.0000000000000001E-3</v>
      </c>
      <c r="S1723" s="30">
        <f t="shared" si="815"/>
        <v>0.10299999999999987</v>
      </c>
      <c r="T1723" s="30">
        <f t="shared" si="816"/>
        <v>1</v>
      </c>
    </row>
    <row r="1724" spans="1:32" x14ac:dyDescent="0.15">
      <c r="A1724" s="24" t="s">
        <v>211</v>
      </c>
      <c r="B1724" s="28">
        <v>24</v>
      </c>
      <c r="C1724" s="28">
        <v>60</v>
      </c>
      <c r="D1724" s="29">
        <f t="shared" si="813"/>
        <v>638</v>
      </c>
      <c r="Q1724" s="21" t="s">
        <v>211</v>
      </c>
      <c r="R1724" s="30">
        <f t="shared" si="814"/>
        <v>3.7999999999999999E-2</v>
      </c>
      <c r="S1724" s="30">
        <f t="shared" si="815"/>
        <v>9.2999999999999861E-2</v>
      </c>
      <c r="T1724" s="30">
        <f t="shared" si="816"/>
        <v>1</v>
      </c>
    </row>
    <row r="1725" spans="1:32" x14ac:dyDescent="0.15">
      <c r="A1725" s="24" t="s">
        <v>212</v>
      </c>
      <c r="B1725" s="28">
        <v>8</v>
      </c>
      <c r="C1725" s="28">
        <v>46</v>
      </c>
      <c r="D1725" s="29">
        <f t="shared" si="813"/>
        <v>574</v>
      </c>
      <c r="Q1725" s="21" t="s">
        <v>212</v>
      </c>
      <c r="R1725" s="30">
        <f t="shared" si="814"/>
        <v>1.4E-2</v>
      </c>
      <c r="S1725" s="30">
        <f t="shared" si="815"/>
        <v>8.0999999999999739E-2</v>
      </c>
      <c r="T1725" s="30">
        <f t="shared" si="816"/>
        <v>1</v>
      </c>
    </row>
    <row r="1726" spans="1:32" x14ac:dyDescent="0.15">
      <c r="A1726" s="24" t="s">
        <v>213</v>
      </c>
      <c r="B1726" s="28">
        <v>6</v>
      </c>
      <c r="C1726" s="28">
        <v>31</v>
      </c>
      <c r="D1726" s="29">
        <f t="shared" si="813"/>
        <v>470</v>
      </c>
      <c r="Q1726" s="21" t="s">
        <v>213</v>
      </c>
      <c r="R1726" s="30">
        <f t="shared" si="814"/>
        <v>1.2999999999999999E-2</v>
      </c>
      <c r="S1726" s="30">
        <f t="shared" si="815"/>
        <v>6.6999999999999837E-2</v>
      </c>
      <c r="T1726" s="30">
        <f t="shared" si="816"/>
        <v>1</v>
      </c>
    </row>
    <row r="1727" spans="1:32" ht="11.25" thickBot="1" x14ac:dyDescent="0.2">
      <c r="A1727" s="31" t="s">
        <v>214</v>
      </c>
      <c r="B1727" s="32">
        <f>SUM(B1722:B1726)</f>
        <v>92</v>
      </c>
      <c r="C1727" s="32">
        <f>SUM(C1722:C1726)</f>
        <v>379</v>
      </c>
      <c r="D1727" s="32">
        <f t="shared" si="813"/>
        <v>3906</v>
      </c>
      <c r="Q1727" s="31" t="s">
        <v>214</v>
      </c>
      <c r="R1727" s="33">
        <f t="shared" si="814"/>
        <v>2.4E-2</v>
      </c>
      <c r="S1727" s="33">
        <f t="shared" si="815"/>
        <v>9.5999999999999752E-2</v>
      </c>
      <c r="T1727" s="33">
        <f t="shared" si="816"/>
        <v>1</v>
      </c>
    </row>
    <row r="1728" spans="1:32" ht="11.25" thickTop="1" x14ac:dyDescent="0.15">
      <c r="A1728" s="34" t="s">
        <v>215</v>
      </c>
      <c r="B1728" s="25">
        <v>90</v>
      </c>
      <c r="C1728" s="25">
        <v>472</v>
      </c>
      <c r="D1728" s="26">
        <f t="shared" si="813"/>
        <v>5661</v>
      </c>
      <c r="Q1728" s="35" t="s">
        <v>215</v>
      </c>
      <c r="R1728" s="27">
        <f t="shared" si="814"/>
        <v>1.6E-2</v>
      </c>
      <c r="S1728" s="27">
        <f t="shared" si="815"/>
        <v>8.3999999999999742E-2</v>
      </c>
      <c r="T1728" s="27">
        <f t="shared" si="816"/>
        <v>1</v>
      </c>
    </row>
    <row r="1729" spans="1:32" x14ac:dyDescent="0.15">
      <c r="A1729" s="24" t="s">
        <v>216</v>
      </c>
      <c r="B1729" s="28">
        <v>19</v>
      </c>
      <c r="C1729" s="28">
        <v>116</v>
      </c>
      <c r="D1729" s="29">
        <f t="shared" si="813"/>
        <v>1227</v>
      </c>
      <c r="Q1729" s="21" t="s">
        <v>216</v>
      </c>
      <c r="R1729" s="30">
        <f t="shared" si="814"/>
        <v>1.4999999999999999E-2</v>
      </c>
      <c r="S1729" s="30">
        <f t="shared" si="815"/>
        <v>9.4999999999999751E-2</v>
      </c>
      <c r="T1729" s="30">
        <f t="shared" si="816"/>
        <v>1</v>
      </c>
    </row>
    <row r="1730" spans="1:32" x14ac:dyDescent="0.15">
      <c r="A1730" s="24" t="s">
        <v>217</v>
      </c>
      <c r="B1730" s="28">
        <v>0</v>
      </c>
      <c r="C1730" s="28">
        <v>10</v>
      </c>
      <c r="D1730" s="29">
        <f t="shared" si="813"/>
        <v>102</v>
      </c>
      <c r="Q1730" s="21" t="s">
        <v>217</v>
      </c>
      <c r="R1730" s="30">
        <f t="shared" si="814"/>
        <v>0</v>
      </c>
      <c r="S1730" s="30">
        <f t="shared" si="815"/>
        <v>9.9999999999999756E-2</v>
      </c>
      <c r="T1730" s="30">
        <f t="shared" si="816"/>
        <v>1</v>
      </c>
    </row>
    <row r="1731" spans="1:32" x14ac:dyDescent="0.15">
      <c r="A1731" s="24" t="s">
        <v>218</v>
      </c>
      <c r="B1731" s="28">
        <v>6</v>
      </c>
      <c r="C1731" s="28">
        <v>53</v>
      </c>
      <c r="D1731" s="29">
        <f t="shared" si="813"/>
        <v>643</v>
      </c>
      <c r="Q1731" s="21" t="s">
        <v>218</v>
      </c>
      <c r="R1731" s="30">
        <f t="shared" si="814"/>
        <v>8.9999999999999993E-3</v>
      </c>
      <c r="S1731" s="30">
        <f t="shared" si="815"/>
        <v>8.1999999999999851E-2</v>
      </c>
      <c r="T1731" s="30">
        <f t="shared" si="816"/>
        <v>1.0000000000000002</v>
      </c>
    </row>
    <row r="1732" spans="1:32" x14ac:dyDescent="0.15">
      <c r="A1732" s="24" t="s">
        <v>219</v>
      </c>
      <c r="B1732" s="28">
        <v>13</v>
      </c>
      <c r="C1732" s="28">
        <v>123</v>
      </c>
      <c r="D1732" s="29">
        <f t="shared" si="813"/>
        <v>614</v>
      </c>
      <c r="Q1732" s="21" t="s">
        <v>219</v>
      </c>
      <c r="R1732" s="30">
        <f t="shared" si="814"/>
        <v>2.1000000000000001E-2</v>
      </c>
      <c r="S1732" s="30">
        <f t="shared" si="815"/>
        <v>0.19999999999999996</v>
      </c>
      <c r="T1732" s="30">
        <f t="shared" si="816"/>
        <v>1.0000000000000002</v>
      </c>
    </row>
    <row r="1733" spans="1:32" x14ac:dyDescent="0.15">
      <c r="A1733" s="24" t="s">
        <v>220</v>
      </c>
      <c r="B1733" s="28">
        <v>5</v>
      </c>
      <c r="C1733" s="28">
        <v>29</v>
      </c>
      <c r="D1733" s="29">
        <f t="shared" si="813"/>
        <v>356</v>
      </c>
      <c r="Q1733" s="21" t="s">
        <v>220</v>
      </c>
      <c r="R1733" s="30">
        <f t="shared" si="814"/>
        <v>1.4E-2</v>
      </c>
      <c r="S1733" s="30">
        <f t="shared" si="815"/>
        <v>7.9999999999999738E-2</v>
      </c>
      <c r="T1733" s="30">
        <f t="shared" si="816"/>
        <v>0.99999999999999989</v>
      </c>
    </row>
    <row r="1734" spans="1:32" x14ac:dyDescent="0.15">
      <c r="A1734" s="24" t="s">
        <v>221</v>
      </c>
      <c r="B1734" s="28">
        <v>1</v>
      </c>
      <c r="C1734" s="28">
        <v>16</v>
      </c>
      <c r="D1734" s="29">
        <f t="shared" si="813"/>
        <v>185</v>
      </c>
      <c r="Q1734" s="21" t="s">
        <v>221</v>
      </c>
      <c r="R1734" s="30">
        <f t="shared" si="814"/>
        <v>5.0000000000000001E-3</v>
      </c>
      <c r="S1734" s="30">
        <f t="shared" si="815"/>
        <v>8.7999999999999745E-2</v>
      </c>
      <c r="T1734" s="30">
        <f t="shared" si="816"/>
        <v>1</v>
      </c>
    </row>
    <row r="1735" spans="1:32" x14ac:dyDescent="0.15">
      <c r="A1735" s="24" t="s">
        <v>222</v>
      </c>
      <c r="B1735" s="28">
        <v>3</v>
      </c>
      <c r="C1735" s="28">
        <v>17</v>
      </c>
      <c r="D1735" s="29">
        <f t="shared" si="813"/>
        <v>161</v>
      </c>
      <c r="Q1735" s="21" t="s">
        <v>222</v>
      </c>
      <c r="R1735" s="30">
        <f t="shared" si="814"/>
        <v>1.9E-2</v>
      </c>
      <c r="S1735" s="30">
        <f t="shared" si="815"/>
        <v>0.10699999999999987</v>
      </c>
      <c r="T1735" s="30">
        <f t="shared" si="816"/>
        <v>1</v>
      </c>
    </row>
    <row r="1736" spans="1:32" x14ac:dyDescent="0.15">
      <c r="A1736" s="24" t="s">
        <v>223</v>
      </c>
      <c r="B1736" s="28">
        <v>0</v>
      </c>
      <c r="C1736" s="28">
        <v>11</v>
      </c>
      <c r="D1736" s="29">
        <f t="shared" si="813"/>
        <v>107</v>
      </c>
      <c r="Q1736" s="21" t="s">
        <v>223</v>
      </c>
      <c r="R1736" s="30">
        <f t="shared" si="814"/>
        <v>0</v>
      </c>
      <c r="S1736" s="30">
        <f t="shared" si="815"/>
        <v>0.10099999999999998</v>
      </c>
      <c r="T1736" s="30">
        <f t="shared" si="816"/>
        <v>1</v>
      </c>
    </row>
    <row r="1737" spans="1:32" ht="11.25" thickBot="1" x14ac:dyDescent="0.2">
      <c r="A1737" s="31" t="s">
        <v>224</v>
      </c>
      <c r="B1737" s="32">
        <f>SUM(B1728:B1736)</f>
        <v>137</v>
      </c>
      <c r="C1737" s="32">
        <f>SUM(C1728:C1736)</f>
        <v>847</v>
      </c>
      <c r="D1737" s="32">
        <f t="shared" si="813"/>
        <v>9056</v>
      </c>
      <c r="Q1737" s="31" t="s">
        <v>224</v>
      </c>
      <c r="R1737" s="33">
        <f t="shared" si="814"/>
        <v>1.4999999999999999E-2</v>
      </c>
      <c r="S1737" s="33">
        <f t="shared" si="815"/>
        <v>9.399999999999975E-2</v>
      </c>
      <c r="T1737" s="33">
        <f t="shared" si="816"/>
        <v>1</v>
      </c>
    </row>
    <row r="1738" spans="1:32" ht="11.25" thickTop="1" x14ac:dyDescent="0.15">
      <c r="A1738" s="35" t="s">
        <v>225</v>
      </c>
      <c r="B1738" s="26">
        <f>SUM(B1737,B1727,B1721)</f>
        <v>366</v>
      </c>
      <c r="C1738" s="26">
        <f>SUM(C1737,C1727,C1721)</f>
        <v>1864</v>
      </c>
      <c r="D1738" s="26">
        <f t="shared" si="813"/>
        <v>20354</v>
      </c>
      <c r="Q1738" s="35" t="s">
        <v>225</v>
      </c>
      <c r="R1738" s="27">
        <f t="shared" si="814"/>
        <v>1.7999999999999999E-2</v>
      </c>
      <c r="S1738" s="27">
        <f t="shared" si="815"/>
        <v>9.0999999999999748E-2</v>
      </c>
      <c r="T1738" s="27">
        <f t="shared" si="816"/>
        <v>1</v>
      </c>
    </row>
    <row r="1739" spans="1:32" s="11" customFormat="1" x14ac:dyDescent="0.15"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</row>
    <row r="1740" spans="1:32" s="11" customFormat="1" x14ac:dyDescent="0.15"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</row>
    <row r="1741" spans="1:32" s="42" customFormat="1" x14ac:dyDescent="0.15">
      <c r="A1741" s="42" t="s">
        <v>172</v>
      </c>
      <c r="B1741" s="43"/>
      <c r="C1741" s="43"/>
      <c r="D1741" s="43"/>
      <c r="E1741" s="43"/>
      <c r="F1741" s="43"/>
      <c r="G1741" s="43"/>
      <c r="H1741" s="43"/>
      <c r="I1741" s="43"/>
      <c r="J1741" s="43"/>
      <c r="K1741" s="43"/>
      <c r="L1741" s="43"/>
      <c r="M1741" s="43"/>
      <c r="N1741" s="43"/>
      <c r="O1741" s="43"/>
      <c r="P1741" s="43"/>
      <c r="Q1741" s="42" t="s">
        <v>172</v>
      </c>
    </row>
    <row r="1742" spans="1:32" x14ac:dyDescent="0.15">
      <c r="A1742" s="24"/>
      <c r="B1742" s="18" t="s">
        <v>173</v>
      </c>
      <c r="C1742" s="18" t="s">
        <v>174</v>
      </c>
      <c r="D1742" s="18" t="s">
        <v>175</v>
      </c>
      <c r="E1742" s="18" t="s">
        <v>176</v>
      </c>
      <c r="F1742" s="18" t="s">
        <v>177</v>
      </c>
      <c r="G1742" s="18" t="s">
        <v>399</v>
      </c>
      <c r="H1742" s="18" t="s">
        <v>140</v>
      </c>
      <c r="I1742" s="18" t="s">
        <v>141</v>
      </c>
      <c r="J1742" s="18" t="s">
        <v>142</v>
      </c>
      <c r="K1742" s="18" t="s">
        <v>143</v>
      </c>
      <c r="L1742" s="18" t="s">
        <v>144</v>
      </c>
      <c r="M1742" s="18" t="s">
        <v>145</v>
      </c>
      <c r="N1742" s="18" t="s">
        <v>178</v>
      </c>
      <c r="O1742" s="18" t="s">
        <v>43</v>
      </c>
      <c r="P1742" s="17" t="s">
        <v>201</v>
      </c>
      <c r="Q1742" s="21"/>
      <c r="R1742" s="21" t="s">
        <v>173</v>
      </c>
      <c r="S1742" s="21" t="s">
        <v>174</v>
      </c>
      <c r="T1742" s="21" t="s">
        <v>175</v>
      </c>
      <c r="U1742" s="21" t="s">
        <v>176</v>
      </c>
      <c r="V1742" s="21" t="s">
        <v>177</v>
      </c>
      <c r="W1742" s="21" t="s">
        <v>399</v>
      </c>
      <c r="X1742" s="21" t="s">
        <v>140</v>
      </c>
      <c r="Y1742" s="21" t="s">
        <v>141</v>
      </c>
      <c r="Z1742" s="21" t="s">
        <v>142</v>
      </c>
      <c r="AA1742" s="21" t="s">
        <v>143</v>
      </c>
      <c r="AB1742" s="21" t="s">
        <v>144</v>
      </c>
      <c r="AC1742" s="21" t="s">
        <v>145</v>
      </c>
      <c r="AD1742" s="21" t="s">
        <v>178</v>
      </c>
      <c r="AE1742" s="21" t="s">
        <v>43</v>
      </c>
      <c r="AF1742" s="21" t="s">
        <v>201</v>
      </c>
    </row>
    <row r="1743" spans="1:32" x14ac:dyDescent="0.15">
      <c r="A1743" s="24" t="s">
        <v>203</v>
      </c>
      <c r="B1743" s="25">
        <v>1956</v>
      </c>
      <c r="C1743" s="25">
        <v>880</v>
      </c>
      <c r="D1743" s="25">
        <v>125</v>
      </c>
      <c r="E1743" s="25">
        <v>241</v>
      </c>
      <c r="F1743" s="25">
        <v>493</v>
      </c>
      <c r="G1743" s="25">
        <v>168</v>
      </c>
      <c r="H1743" s="25">
        <v>69</v>
      </c>
      <c r="I1743" s="25">
        <v>566</v>
      </c>
      <c r="J1743" s="25">
        <v>168</v>
      </c>
      <c r="K1743" s="25">
        <v>48</v>
      </c>
      <c r="L1743" s="25">
        <v>93</v>
      </c>
      <c r="M1743" s="25">
        <v>77</v>
      </c>
      <c r="N1743" s="25">
        <v>144</v>
      </c>
      <c r="O1743" s="25">
        <v>138</v>
      </c>
      <c r="P1743" s="25">
        <v>316</v>
      </c>
      <c r="Q1743" s="21" t="s">
        <v>203</v>
      </c>
      <c r="R1743" s="30">
        <f>ROUND(B1743/B1767,3)</f>
        <v>0.35699999999999998</v>
      </c>
      <c r="S1743" s="30">
        <f>ROUND(C1743/B1767,3)</f>
        <v>0.161</v>
      </c>
      <c r="T1743" s="30">
        <f>ROUND(D1743/B1767,3)</f>
        <v>2.3E-2</v>
      </c>
      <c r="U1743" s="30">
        <f>ROUND(E1743/B1767,3)</f>
        <v>4.3999999999999997E-2</v>
      </c>
      <c r="V1743" s="30">
        <f>ROUND(F1743/B1767,3)</f>
        <v>0.09</v>
      </c>
      <c r="W1743" s="30">
        <f>ROUND(G1743/B1767,3)</f>
        <v>3.1E-2</v>
      </c>
      <c r="X1743" s="30">
        <f>ROUND(H1743/B1767,3)</f>
        <v>1.2999999999999999E-2</v>
      </c>
      <c r="Y1743" s="30">
        <f>ROUND(I1743/B1767,3)</f>
        <v>0.10299999999999999</v>
      </c>
      <c r="Z1743" s="30">
        <f>ROUND(J1743/B1767,3)</f>
        <v>3.1E-2</v>
      </c>
      <c r="AA1743" s="30">
        <f>ROUND(K1743/B1767,3)</f>
        <v>8.9999999999999993E-3</v>
      </c>
      <c r="AB1743" s="30">
        <f>ROUND(L1743/B1767,3)</f>
        <v>1.7000000000000001E-2</v>
      </c>
      <c r="AC1743" s="30">
        <f>ROUND(M1743/B1767,3)</f>
        <v>1.4E-2</v>
      </c>
      <c r="AD1743" s="30">
        <f>ROUND(N1743/B1767,3)</f>
        <v>2.5999999999999999E-2</v>
      </c>
      <c r="AE1743" s="30">
        <f>ROUND(O1743/B1767,3)</f>
        <v>2.5000000000000001E-2</v>
      </c>
      <c r="AF1743" s="27">
        <f>1-SUM(R1743:AE1743)</f>
        <v>5.5999999999999828E-2</v>
      </c>
    </row>
    <row r="1744" spans="1:32" x14ac:dyDescent="0.15">
      <c r="A1744" s="24" t="s">
        <v>204</v>
      </c>
      <c r="B1744" s="28">
        <v>108</v>
      </c>
      <c r="C1744" s="28">
        <v>54</v>
      </c>
      <c r="D1744" s="28">
        <v>3</v>
      </c>
      <c r="E1744" s="28">
        <v>12</v>
      </c>
      <c r="F1744" s="28">
        <v>14</v>
      </c>
      <c r="G1744" s="28">
        <v>6</v>
      </c>
      <c r="H1744" s="28">
        <v>5</v>
      </c>
      <c r="I1744" s="28">
        <v>30</v>
      </c>
      <c r="J1744" s="28">
        <v>4</v>
      </c>
      <c r="K1744" s="28">
        <v>3</v>
      </c>
      <c r="L1744" s="28">
        <v>1</v>
      </c>
      <c r="M1744" s="28">
        <v>2</v>
      </c>
      <c r="N1744" s="28">
        <v>4</v>
      </c>
      <c r="O1744" s="28">
        <v>10</v>
      </c>
      <c r="P1744" s="28">
        <v>22</v>
      </c>
      <c r="Q1744" s="21" t="s">
        <v>204</v>
      </c>
      <c r="R1744" s="30">
        <f t="shared" ref="R1744:R1765" si="817">ROUND(B1744/B1768,3)</f>
        <v>0.38800000000000001</v>
      </c>
      <c r="S1744" s="30">
        <f t="shared" ref="S1744:S1765" si="818">ROUND(C1744/B1768,3)</f>
        <v>0.19400000000000001</v>
      </c>
      <c r="T1744" s="30">
        <f t="shared" ref="T1744:T1765" si="819">ROUND(D1744/B1768,3)</f>
        <v>1.0999999999999999E-2</v>
      </c>
      <c r="U1744" s="30">
        <f t="shared" ref="U1744:U1765" si="820">ROUND(E1744/B1768,3)</f>
        <v>4.2999999999999997E-2</v>
      </c>
      <c r="V1744" s="30">
        <f t="shared" ref="V1744:V1765" si="821">ROUND(F1744/B1768,3)</f>
        <v>0.05</v>
      </c>
      <c r="W1744" s="30">
        <f t="shared" ref="W1744:W1765" si="822">ROUND(G1744/B1768,3)</f>
        <v>2.1999999999999999E-2</v>
      </c>
      <c r="X1744" s="30">
        <f t="shared" ref="X1744:X1765" si="823">ROUND(H1744/B1768,3)</f>
        <v>1.7999999999999999E-2</v>
      </c>
      <c r="Y1744" s="30">
        <f t="shared" ref="Y1744:Y1765" si="824">ROUND(I1744/B1768,3)</f>
        <v>0.108</v>
      </c>
      <c r="Z1744" s="30">
        <f t="shared" ref="Z1744:Z1765" si="825">ROUND(J1744/B1768,3)</f>
        <v>1.4E-2</v>
      </c>
      <c r="AA1744" s="30">
        <f t="shared" ref="AA1744:AA1765" si="826">ROUND(K1744/B1768,3)</f>
        <v>1.0999999999999999E-2</v>
      </c>
      <c r="AB1744" s="30">
        <f t="shared" ref="AB1744:AB1765" si="827">ROUND(L1744/B1768,3)</f>
        <v>4.0000000000000001E-3</v>
      </c>
      <c r="AC1744" s="30">
        <f t="shared" ref="AC1744:AC1765" si="828">ROUND(M1744/B1768,3)</f>
        <v>7.0000000000000001E-3</v>
      </c>
      <c r="AD1744" s="30">
        <f t="shared" ref="AD1744:AD1765" si="829">ROUND(N1744/B1768,3)</f>
        <v>1.4E-2</v>
      </c>
      <c r="AE1744" s="30">
        <f t="shared" ref="AE1744:AE1765" si="830">ROUND(O1744/B1768,3)</f>
        <v>3.5999999999999997E-2</v>
      </c>
      <c r="AF1744" s="30">
        <f t="shared" ref="AF1744:AF1765" si="831">1-SUM(R1744:AE1744)</f>
        <v>7.9999999999999738E-2</v>
      </c>
    </row>
    <row r="1745" spans="1:32" x14ac:dyDescent="0.15">
      <c r="A1745" s="24" t="s">
        <v>205</v>
      </c>
      <c r="B1745" s="28">
        <v>47</v>
      </c>
      <c r="C1745" s="28">
        <v>18</v>
      </c>
      <c r="D1745" s="28">
        <v>4</v>
      </c>
      <c r="E1745" s="28">
        <v>3</v>
      </c>
      <c r="F1745" s="28">
        <v>8</v>
      </c>
      <c r="G1745" s="28">
        <v>10</v>
      </c>
      <c r="H1745" s="28">
        <v>4</v>
      </c>
      <c r="I1745" s="28">
        <v>13</v>
      </c>
      <c r="J1745" s="28">
        <v>3</v>
      </c>
      <c r="K1745" s="28">
        <v>1</v>
      </c>
      <c r="L1745" s="28">
        <v>2</v>
      </c>
      <c r="M1745" s="28">
        <v>4</v>
      </c>
      <c r="N1745" s="28">
        <v>7</v>
      </c>
      <c r="O1745" s="28">
        <v>6</v>
      </c>
      <c r="P1745" s="28">
        <v>4</v>
      </c>
      <c r="Q1745" s="21" t="s">
        <v>205</v>
      </c>
      <c r="R1745" s="30">
        <f t="shared" si="817"/>
        <v>0.35099999999999998</v>
      </c>
      <c r="S1745" s="30">
        <f t="shared" si="818"/>
        <v>0.13400000000000001</v>
      </c>
      <c r="T1745" s="30">
        <f t="shared" si="819"/>
        <v>0.03</v>
      </c>
      <c r="U1745" s="30">
        <f t="shared" si="820"/>
        <v>2.1999999999999999E-2</v>
      </c>
      <c r="V1745" s="30">
        <f t="shared" si="821"/>
        <v>0.06</v>
      </c>
      <c r="W1745" s="30">
        <f t="shared" si="822"/>
        <v>7.4999999999999997E-2</v>
      </c>
      <c r="X1745" s="30">
        <f t="shared" si="823"/>
        <v>0.03</v>
      </c>
      <c r="Y1745" s="30">
        <f t="shared" si="824"/>
        <v>9.7000000000000003E-2</v>
      </c>
      <c r="Z1745" s="30">
        <f t="shared" si="825"/>
        <v>2.1999999999999999E-2</v>
      </c>
      <c r="AA1745" s="30">
        <f t="shared" si="826"/>
        <v>7.0000000000000001E-3</v>
      </c>
      <c r="AB1745" s="30">
        <f t="shared" si="827"/>
        <v>1.4999999999999999E-2</v>
      </c>
      <c r="AC1745" s="30">
        <f t="shared" si="828"/>
        <v>0.03</v>
      </c>
      <c r="AD1745" s="30">
        <f t="shared" si="829"/>
        <v>5.1999999999999998E-2</v>
      </c>
      <c r="AE1745" s="30">
        <f t="shared" si="830"/>
        <v>4.4999999999999998E-2</v>
      </c>
      <c r="AF1745" s="30">
        <f t="shared" si="831"/>
        <v>2.9999999999999916E-2</v>
      </c>
    </row>
    <row r="1746" spans="1:32" x14ac:dyDescent="0.15">
      <c r="A1746" s="24" t="s">
        <v>206</v>
      </c>
      <c r="B1746" s="28">
        <v>96</v>
      </c>
      <c r="C1746" s="28">
        <v>29</v>
      </c>
      <c r="D1746" s="28">
        <v>15</v>
      </c>
      <c r="E1746" s="28">
        <v>9</v>
      </c>
      <c r="F1746" s="28">
        <v>20</v>
      </c>
      <c r="G1746" s="28">
        <v>4</v>
      </c>
      <c r="H1746" s="28">
        <v>4</v>
      </c>
      <c r="I1746" s="28">
        <v>28</v>
      </c>
      <c r="J1746" s="28">
        <v>6</v>
      </c>
      <c r="K1746" s="28">
        <v>4</v>
      </c>
      <c r="L1746" s="28">
        <v>6</v>
      </c>
      <c r="M1746" s="28">
        <v>4</v>
      </c>
      <c r="N1746" s="28">
        <v>13</v>
      </c>
      <c r="O1746" s="28">
        <v>5</v>
      </c>
      <c r="P1746" s="28">
        <v>16</v>
      </c>
      <c r="Q1746" s="21" t="s">
        <v>206</v>
      </c>
      <c r="R1746" s="30">
        <f t="shared" si="817"/>
        <v>0.371</v>
      </c>
      <c r="S1746" s="30">
        <f t="shared" si="818"/>
        <v>0.112</v>
      </c>
      <c r="T1746" s="30">
        <f t="shared" si="819"/>
        <v>5.8000000000000003E-2</v>
      </c>
      <c r="U1746" s="30">
        <f t="shared" si="820"/>
        <v>3.5000000000000003E-2</v>
      </c>
      <c r="V1746" s="30">
        <f t="shared" si="821"/>
        <v>7.6999999999999999E-2</v>
      </c>
      <c r="W1746" s="30">
        <f t="shared" si="822"/>
        <v>1.4999999999999999E-2</v>
      </c>
      <c r="X1746" s="30">
        <f t="shared" si="823"/>
        <v>1.4999999999999999E-2</v>
      </c>
      <c r="Y1746" s="30">
        <f t="shared" si="824"/>
        <v>0.108</v>
      </c>
      <c r="Z1746" s="30">
        <f t="shared" si="825"/>
        <v>2.3E-2</v>
      </c>
      <c r="AA1746" s="30">
        <f t="shared" si="826"/>
        <v>1.4999999999999999E-2</v>
      </c>
      <c r="AB1746" s="30">
        <f t="shared" si="827"/>
        <v>2.3E-2</v>
      </c>
      <c r="AC1746" s="30">
        <f t="shared" si="828"/>
        <v>1.4999999999999999E-2</v>
      </c>
      <c r="AD1746" s="30">
        <f t="shared" si="829"/>
        <v>0.05</v>
      </c>
      <c r="AE1746" s="30">
        <f t="shared" si="830"/>
        <v>1.9E-2</v>
      </c>
      <c r="AF1746" s="30">
        <f t="shared" si="831"/>
        <v>6.3999999999999835E-2</v>
      </c>
    </row>
    <row r="1747" spans="1:32" x14ac:dyDescent="0.15">
      <c r="A1747" s="24" t="s">
        <v>207</v>
      </c>
      <c r="B1747" s="28">
        <v>130</v>
      </c>
      <c r="C1747" s="28">
        <v>72</v>
      </c>
      <c r="D1747" s="28">
        <v>6</v>
      </c>
      <c r="E1747" s="28">
        <v>10</v>
      </c>
      <c r="F1747" s="28">
        <v>21</v>
      </c>
      <c r="G1747" s="28">
        <v>11</v>
      </c>
      <c r="H1747" s="28">
        <v>1</v>
      </c>
      <c r="I1747" s="28">
        <v>30</v>
      </c>
      <c r="J1747" s="28">
        <v>15</v>
      </c>
      <c r="K1747" s="28">
        <v>4</v>
      </c>
      <c r="L1747" s="28">
        <v>5</v>
      </c>
      <c r="M1747" s="28">
        <v>3</v>
      </c>
      <c r="N1747" s="28">
        <v>11</v>
      </c>
      <c r="O1747" s="28">
        <v>8</v>
      </c>
      <c r="P1747" s="28">
        <v>20</v>
      </c>
      <c r="Q1747" s="21" t="s">
        <v>207</v>
      </c>
      <c r="R1747" s="30">
        <f t="shared" si="817"/>
        <v>0.375</v>
      </c>
      <c r="S1747" s="30">
        <f t="shared" si="818"/>
        <v>0.20699999999999999</v>
      </c>
      <c r="T1747" s="30">
        <f t="shared" si="819"/>
        <v>1.7000000000000001E-2</v>
      </c>
      <c r="U1747" s="30">
        <f t="shared" si="820"/>
        <v>2.9000000000000001E-2</v>
      </c>
      <c r="V1747" s="30">
        <f t="shared" si="821"/>
        <v>6.0999999999999999E-2</v>
      </c>
      <c r="W1747" s="30">
        <f t="shared" si="822"/>
        <v>3.2000000000000001E-2</v>
      </c>
      <c r="X1747" s="30">
        <f t="shared" si="823"/>
        <v>3.0000000000000001E-3</v>
      </c>
      <c r="Y1747" s="30">
        <f t="shared" si="824"/>
        <v>8.5999999999999993E-2</v>
      </c>
      <c r="Z1747" s="30">
        <f t="shared" si="825"/>
        <v>4.2999999999999997E-2</v>
      </c>
      <c r="AA1747" s="30">
        <f t="shared" si="826"/>
        <v>1.2E-2</v>
      </c>
      <c r="AB1747" s="30">
        <f t="shared" si="827"/>
        <v>1.4E-2</v>
      </c>
      <c r="AC1747" s="30">
        <f t="shared" si="828"/>
        <v>8.9999999999999993E-3</v>
      </c>
      <c r="AD1747" s="30">
        <f t="shared" si="829"/>
        <v>3.2000000000000001E-2</v>
      </c>
      <c r="AE1747" s="30">
        <f t="shared" si="830"/>
        <v>2.3E-2</v>
      </c>
      <c r="AF1747" s="30">
        <f t="shared" si="831"/>
        <v>5.6999999999999829E-2</v>
      </c>
    </row>
    <row r="1748" spans="1:32" ht="11.25" thickBot="1" x14ac:dyDescent="0.2">
      <c r="A1748" s="31" t="s">
        <v>208</v>
      </c>
      <c r="B1748" s="32">
        <f>SUM(B1743:B1747)</f>
        <v>2337</v>
      </c>
      <c r="C1748" s="32">
        <f t="shared" ref="C1748:P1748" si="832">SUM(C1743:C1747)</f>
        <v>1053</v>
      </c>
      <c r="D1748" s="32">
        <f t="shared" si="832"/>
        <v>153</v>
      </c>
      <c r="E1748" s="32">
        <f t="shared" si="832"/>
        <v>275</v>
      </c>
      <c r="F1748" s="32">
        <f t="shared" si="832"/>
        <v>556</v>
      </c>
      <c r="G1748" s="32">
        <f t="shared" si="832"/>
        <v>199</v>
      </c>
      <c r="H1748" s="32">
        <f t="shared" si="832"/>
        <v>83</v>
      </c>
      <c r="I1748" s="32">
        <f t="shared" si="832"/>
        <v>667</v>
      </c>
      <c r="J1748" s="32">
        <f t="shared" si="832"/>
        <v>196</v>
      </c>
      <c r="K1748" s="32">
        <f t="shared" si="832"/>
        <v>60</v>
      </c>
      <c r="L1748" s="32">
        <f t="shared" si="832"/>
        <v>107</v>
      </c>
      <c r="M1748" s="32">
        <f t="shared" si="832"/>
        <v>90</v>
      </c>
      <c r="N1748" s="32">
        <f t="shared" si="832"/>
        <v>179</v>
      </c>
      <c r="O1748" s="32">
        <f t="shared" si="832"/>
        <v>167</v>
      </c>
      <c r="P1748" s="32">
        <f t="shared" si="832"/>
        <v>378</v>
      </c>
      <c r="Q1748" s="31" t="s">
        <v>208</v>
      </c>
      <c r="R1748" s="33">
        <f t="shared" si="817"/>
        <v>0.36</v>
      </c>
      <c r="S1748" s="33">
        <f t="shared" si="818"/>
        <v>0.16200000000000001</v>
      </c>
      <c r="T1748" s="33">
        <f t="shared" si="819"/>
        <v>2.4E-2</v>
      </c>
      <c r="U1748" s="33">
        <f t="shared" si="820"/>
        <v>4.2000000000000003E-2</v>
      </c>
      <c r="V1748" s="33">
        <f t="shared" si="821"/>
        <v>8.5999999999999993E-2</v>
      </c>
      <c r="W1748" s="33">
        <f t="shared" si="822"/>
        <v>3.1E-2</v>
      </c>
      <c r="X1748" s="33">
        <f t="shared" si="823"/>
        <v>1.2999999999999999E-2</v>
      </c>
      <c r="Y1748" s="33">
        <f t="shared" si="824"/>
        <v>0.10299999999999999</v>
      </c>
      <c r="Z1748" s="33">
        <f t="shared" si="825"/>
        <v>0.03</v>
      </c>
      <c r="AA1748" s="33">
        <f t="shared" si="826"/>
        <v>8.9999999999999993E-3</v>
      </c>
      <c r="AB1748" s="33">
        <f t="shared" si="827"/>
        <v>1.6E-2</v>
      </c>
      <c r="AC1748" s="33">
        <f t="shared" si="828"/>
        <v>1.4E-2</v>
      </c>
      <c r="AD1748" s="33">
        <f t="shared" si="829"/>
        <v>2.8000000000000001E-2</v>
      </c>
      <c r="AE1748" s="33">
        <f t="shared" si="830"/>
        <v>2.5999999999999999E-2</v>
      </c>
      <c r="AF1748" s="33">
        <f t="shared" si="831"/>
        <v>5.5999999999999828E-2</v>
      </c>
    </row>
    <row r="1749" spans="1:32" ht="11.25" thickTop="1" x14ac:dyDescent="0.15">
      <c r="A1749" s="34" t="s">
        <v>209</v>
      </c>
      <c r="B1749" s="25">
        <v>580</v>
      </c>
      <c r="C1749" s="25">
        <v>257</v>
      </c>
      <c r="D1749" s="25">
        <v>31</v>
      </c>
      <c r="E1749" s="25">
        <v>44</v>
      </c>
      <c r="F1749" s="25">
        <v>247</v>
      </c>
      <c r="G1749" s="25">
        <v>72</v>
      </c>
      <c r="H1749" s="25">
        <v>26</v>
      </c>
      <c r="I1749" s="25">
        <v>181</v>
      </c>
      <c r="J1749" s="25">
        <v>60</v>
      </c>
      <c r="K1749" s="25">
        <v>12</v>
      </c>
      <c r="L1749" s="25">
        <v>54</v>
      </c>
      <c r="M1749" s="25">
        <v>43</v>
      </c>
      <c r="N1749" s="25">
        <v>45</v>
      </c>
      <c r="O1749" s="25">
        <v>53</v>
      </c>
      <c r="P1749" s="25">
        <v>116</v>
      </c>
      <c r="Q1749" s="35" t="s">
        <v>209</v>
      </c>
      <c r="R1749" s="27">
        <f t="shared" si="817"/>
        <v>0.31900000000000001</v>
      </c>
      <c r="S1749" s="27">
        <f t="shared" si="818"/>
        <v>0.14099999999999999</v>
      </c>
      <c r="T1749" s="27">
        <f t="shared" si="819"/>
        <v>1.7000000000000001E-2</v>
      </c>
      <c r="U1749" s="27">
        <f t="shared" si="820"/>
        <v>2.4E-2</v>
      </c>
      <c r="V1749" s="27">
        <f t="shared" si="821"/>
        <v>0.13600000000000001</v>
      </c>
      <c r="W1749" s="27">
        <f t="shared" si="822"/>
        <v>0.04</v>
      </c>
      <c r="X1749" s="27">
        <f t="shared" si="823"/>
        <v>1.4E-2</v>
      </c>
      <c r="Y1749" s="27">
        <f t="shared" si="824"/>
        <v>9.9000000000000005E-2</v>
      </c>
      <c r="Z1749" s="27">
        <f t="shared" si="825"/>
        <v>3.3000000000000002E-2</v>
      </c>
      <c r="AA1749" s="27">
        <f t="shared" si="826"/>
        <v>7.0000000000000001E-3</v>
      </c>
      <c r="AB1749" s="27">
        <f t="shared" si="827"/>
        <v>0.03</v>
      </c>
      <c r="AC1749" s="27">
        <f t="shared" si="828"/>
        <v>2.4E-2</v>
      </c>
      <c r="AD1749" s="27">
        <f t="shared" si="829"/>
        <v>2.5000000000000001E-2</v>
      </c>
      <c r="AE1749" s="27">
        <f t="shared" si="830"/>
        <v>2.9000000000000001E-2</v>
      </c>
      <c r="AF1749" s="27">
        <f t="shared" si="831"/>
        <v>6.1999999999999833E-2</v>
      </c>
    </row>
    <row r="1750" spans="1:32" x14ac:dyDescent="0.15">
      <c r="A1750" s="24" t="s">
        <v>210</v>
      </c>
      <c r="B1750" s="28">
        <v>55</v>
      </c>
      <c r="C1750" s="28">
        <v>21</v>
      </c>
      <c r="D1750" s="28">
        <v>5</v>
      </c>
      <c r="E1750" s="28">
        <v>6</v>
      </c>
      <c r="F1750" s="28">
        <v>8</v>
      </c>
      <c r="G1750" s="28">
        <v>2</v>
      </c>
      <c r="H1750" s="28">
        <v>2</v>
      </c>
      <c r="I1750" s="28">
        <v>22</v>
      </c>
      <c r="J1750" s="28">
        <v>7</v>
      </c>
      <c r="K1750" s="28">
        <v>1</v>
      </c>
      <c r="L1750" s="28">
        <v>1</v>
      </c>
      <c r="M1750" s="28">
        <v>2</v>
      </c>
      <c r="N1750" s="28">
        <v>9</v>
      </c>
      <c r="O1750" s="28">
        <v>10</v>
      </c>
      <c r="P1750" s="28">
        <v>18</v>
      </c>
      <c r="Q1750" s="21" t="s">
        <v>210</v>
      </c>
      <c r="R1750" s="30">
        <f t="shared" si="817"/>
        <v>0.32500000000000001</v>
      </c>
      <c r="S1750" s="30">
        <f t="shared" si="818"/>
        <v>0.124</v>
      </c>
      <c r="T1750" s="30">
        <f t="shared" si="819"/>
        <v>0.03</v>
      </c>
      <c r="U1750" s="30">
        <f t="shared" si="820"/>
        <v>3.5999999999999997E-2</v>
      </c>
      <c r="V1750" s="30">
        <f t="shared" si="821"/>
        <v>4.7E-2</v>
      </c>
      <c r="W1750" s="30">
        <f t="shared" si="822"/>
        <v>1.2E-2</v>
      </c>
      <c r="X1750" s="30">
        <f t="shared" si="823"/>
        <v>1.2E-2</v>
      </c>
      <c r="Y1750" s="30">
        <f t="shared" si="824"/>
        <v>0.13</v>
      </c>
      <c r="Z1750" s="30">
        <f t="shared" si="825"/>
        <v>4.1000000000000002E-2</v>
      </c>
      <c r="AA1750" s="30">
        <f t="shared" si="826"/>
        <v>6.0000000000000001E-3</v>
      </c>
      <c r="AB1750" s="30">
        <f t="shared" si="827"/>
        <v>6.0000000000000001E-3</v>
      </c>
      <c r="AC1750" s="30">
        <f t="shared" si="828"/>
        <v>1.2E-2</v>
      </c>
      <c r="AD1750" s="30">
        <f t="shared" si="829"/>
        <v>5.2999999999999999E-2</v>
      </c>
      <c r="AE1750" s="30">
        <f t="shared" si="830"/>
        <v>5.8999999999999997E-2</v>
      </c>
      <c r="AF1750" s="30">
        <f t="shared" si="831"/>
        <v>0.10699999999999976</v>
      </c>
    </row>
    <row r="1751" spans="1:32" x14ac:dyDescent="0.15">
      <c r="A1751" s="24" t="s">
        <v>211</v>
      </c>
      <c r="B1751" s="28">
        <v>179</v>
      </c>
      <c r="C1751" s="28">
        <v>72</v>
      </c>
      <c r="D1751" s="28">
        <v>12</v>
      </c>
      <c r="E1751" s="28">
        <v>14</v>
      </c>
      <c r="F1751" s="28">
        <v>59</v>
      </c>
      <c r="G1751" s="28">
        <v>18</v>
      </c>
      <c r="H1751" s="28">
        <v>8</v>
      </c>
      <c r="I1751" s="28">
        <v>46</v>
      </c>
      <c r="J1751" s="28">
        <v>14</v>
      </c>
      <c r="K1751" s="28">
        <v>2</v>
      </c>
      <c r="L1751" s="28">
        <v>9</v>
      </c>
      <c r="M1751" s="28">
        <v>8</v>
      </c>
      <c r="N1751" s="28">
        <v>11</v>
      </c>
      <c r="O1751" s="28">
        <v>18</v>
      </c>
      <c r="P1751" s="28">
        <v>52</v>
      </c>
      <c r="Q1751" s="21" t="s">
        <v>211</v>
      </c>
      <c r="R1751" s="30">
        <f t="shared" si="817"/>
        <v>0.34300000000000003</v>
      </c>
      <c r="S1751" s="30">
        <f t="shared" si="818"/>
        <v>0.13800000000000001</v>
      </c>
      <c r="T1751" s="30">
        <f t="shared" si="819"/>
        <v>2.3E-2</v>
      </c>
      <c r="U1751" s="30">
        <f t="shared" si="820"/>
        <v>2.7E-2</v>
      </c>
      <c r="V1751" s="30">
        <f t="shared" si="821"/>
        <v>0.113</v>
      </c>
      <c r="W1751" s="30">
        <f t="shared" si="822"/>
        <v>3.4000000000000002E-2</v>
      </c>
      <c r="X1751" s="30">
        <f t="shared" si="823"/>
        <v>1.4999999999999999E-2</v>
      </c>
      <c r="Y1751" s="30">
        <f t="shared" si="824"/>
        <v>8.7999999999999995E-2</v>
      </c>
      <c r="Z1751" s="30">
        <f t="shared" si="825"/>
        <v>2.7E-2</v>
      </c>
      <c r="AA1751" s="30">
        <f t="shared" si="826"/>
        <v>4.0000000000000001E-3</v>
      </c>
      <c r="AB1751" s="30">
        <f t="shared" si="827"/>
        <v>1.7000000000000001E-2</v>
      </c>
      <c r="AC1751" s="30">
        <f t="shared" si="828"/>
        <v>1.4999999999999999E-2</v>
      </c>
      <c r="AD1751" s="30">
        <f t="shared" si="829"/>
        <v>2.1000000000000001E-2</v>
      </c>
      <c r="AE1751" s="30">
        <f t="shared" si="830"/>
        <v>3.4000000000000002E-2</v>
      </c>
      <c r="AF1751" s="30">
        <f t="shared" si="831"/>
        <v>0.10099999999999987</v>
      </c>
    </row>
    <row r="1752" spans="1:32" x14ac:dyDescent="0.15">
      <c r="A1752" s="24" t="s">
        <v>212</v>
      </c>
      <c r="B1752" s="28">
        <v>184</v>
      </c>
      <c r="C1752" s="28">
        <v>82</v>
      </c>
      <c r="D1752" s="28">
        <v>16</v>
      </c>
      <c r="E1752" s="28">
        <v>21</v>
      </c>
      <c r="F1752" s="28">
        <v>23</v>
      </c>
      <c r="G1752" s="28">
        <v>7</v>
      </c>
      <c r="H1752" s="28">
        <v>4</v>
      </c>
      <c r="I1752" s="28">
        <v>49</v>
      </c>
      <c r="J1752" s="28">
        <v>7</v>
      </c>
      <c r="K1752" s="28">
        <v>4</v>
      </c>
      <c r="L1752" s="28">
        <v>9</v>
      </c>
      <c r="M1752" s="28">
        <v>9</v>
      </c>
      <c r="N1752" s="28">
        <v>9</v>
      </c>
      <c r="O1752" s="28">
        <v>16</v>
      </c>
      <c r="P1752" s="28">
        <v>32</v>
      </c>
      <c r="Q1752" s="21" t="s">
        <v>212</v>
      </c>
      <c r="R1752" s="30">
        <f t="shared" si="817"/>
        <v>0.39</v>
      </c>
      <c r="S1752" s="30">
        <f t="shared" si="818"/>
        <v>0.17399999999999999</v>
      </c>
      <c r="T1752" s="30">
        <f t="shared" si="819"/>
        <v>3.4000000000000002E-2</v>
      </c>
      <c r="U1752" s="30">
        <f t="shared" si="820"/>
        <v>4.3999999999999997E-2</v>
      </c>
      <c r="V1752" s="30">
        <f t="shared" si="821"/>
        <v>4.9000000000000002E-2</v>
      </c>
      <c r="W1752" s="30">
        <f t="shared" si="822"/>
        <v>1.4999999999999999E-2</v>
      </c>
      <c r="X1752" s="30">
        <f t="shared" si="823"/>
        <v>8.0000000000000002E-3</v>
      </c>
      <c r="Y1752" s="30">
        <f t="shared" si="824"/>
        <v>0.104</v>
      </c>
      <c r="Z1752" s="30">
        <f t="shared" si="825"/>
        <v>1.4999999999999999E-2</v>
      </c>
      <c r="AA1752" s="30">
        <f t="shared" si="826"/>
        <v>8.0000000000000002E-3</v>
      </c>
      <c r="AB1752" s="30">
        <f t="shared" si="827"/>
        <v>1.9E-2</v>
      </c>
      <c r="AC1752" s="30">
        <f t="shared" si="828"/>
        <v>1.9E-2</v>
      </c>
      <c r="AD1752" s="30">
        <f t="shared" si="829"/>
        <v>1.9E-2</v>
      </c>
      <c r="AE1752" s="30">
        <f t="shared" si="830"/>
        <v>3.4000000000000002E-2</v>
      </c>
      <c r="AF1752" s="30">
        <f t="shared" si="831"/>
        <v>6.7999999999999727E-2</v>
      </c>
    </row>
    <row r="1753" spans="1:32" x14ac:dyDescent="0.15">
      <c r="A1753" s="24" t="s">
        <v>213</v>
      </c>
      <c r="B1753" s="28">
        <v>168</v>
      </c>
      <c r="C1753" s="28">
        <v>66</v>
      </c>
      <c r="D1753" s="28">
        <v>8</v>
      </c>
      <c r="E1753" s="28">
        <v>16</v>
      </c>
      <c r="F1753" s="28">
        <v>16</v>
      </c>
      <c r="G1753" s="28">
        <v>5</v>
      </c>
      <c r="H1753" s="28">
        <v>5</v>
      </c>
      <c r="I1753" s="28">
        <v>46</v>
      </c>
      <c r="J1753" s="28">
        <v>12</v>
      </c>
      <c r="K1753" s="28">
        <v>5</v>
      </c>
      <c r="L1753" s="28">
        <v>5</v>
      </c>
      <c r="M1753" s="28">
        <v>7</v>
      </c>
      <c r="N1753" s="28">
        <v>10</v>
      </c>
      <c r="O1753" s="28">
        <v>9</v>
      </c>
      <c r="P1753" s="28">
        <v>23</v>
      </c>
      <c r="Q1753" s="21" t="s">
        <v>213</v>
      </c>
      <c r="R1753" s="30">
        <f t="shared" si="817"/>
        <v>0.41899999999999998</v>
      </c>
      <c r="S1753" s="30">
        <f t="shared" si="818"/>
        <v>0.16500000000000001</v>
      </c>
      <c r="T1753" s="30">
        <f t="shared" si="819"/>
        <v>0.02</v>
      </c>
      <c r="U1753" s="30">
        <f t="shared" si="820"/>
        <v>0.04</v>
      </c>
      <c r="V1753" s="30">
        <f t="shared" si="821"/>
        <v>0.04</v>
      </c>
      <c r="W1753" s="30">
        <f t="shared" si="822"/>
        <v>1.2E-2</v>
      </c>
      <c r="X1753" s="30">
        <f t="shared" si="823"/>
        <v>1.2E-2</v>
      </c>
      <c r="Y1753" s="30">
        <f t="shared" si="824"/>
        <v>0.115</v>
      </c>
      <c r="Z1753" s="30">
        <f t="shared" si="825"/>
        <v>0.03</v>
      </c>
      <c r="AA1753" s="30">
        <f t="shared" si="826"/>
        <v>1.2E-2</v>
      </c>
      <c r="AB1753" s="30">
        <f t="shared" si="827"/>
        <v>1.2E-2</v>
      </c>
      <c r="AC1753" s="30">
        <f t="shared" si="828"/>
        <v>1.7000000000000001E-2</v>
      </c>
      <c r="AD1753" s="30">
        <f t="shared" si="829"/>
        <v>2.5000000000000001E-2</v>
      </c>
      <c r="AE1753" s="30">
        <f t="shared" si="830"/>
        <v>2.1999999999999999E-2</v>
      </c>
      <c r="AF1753" s="30">
        <f t="shared" si="831"/>
        <v>5.899999999999983E-2</v>
      </c>
    </row>
    <row r="1754" spans="1:32" ht="11.25" thickBot="1" x14ac:dyDescent="0.2">
      <c r="A1754" s="31" t="s">
        <v>214</v>
      </c>
      <c r="B1754" s="32">
        <f>SUM(B1749:B1753)</f>
        <v>1166</v>
      </c>
      <c r="C1754" s="32">
        <f t="shared" ref="C1754:P1754" si="833">SUM(C1749:C1753)</f>
        <v>498</v>
      </c>
      <c r="D1754" s="32">
        <f t="shared" si="833"/>
        <v>72</v>
      </c>
      <c r="E1754" s="32">
        <f t="shared" si="833"/>
        <v>101</v>
      </c>
      <c r="F1754" s="32">
        <f t="shared" si="833"/>
        <v>353</v>
      </c>
      <c r="G1754" s="32">
        <f t="shared" si="833"/>
        <v>104</v>
      </c>
      <c r="H1754" s="32">
        <f t="shared" si="833"/>
        <v>45</v>
      </c>
      <c r="I1754" s="32">
        <f t="shared" si="833"/>
        <v>344</v>
      </c>
      <c r="J1754" s="32">
        <f t="shared" si="833"/>
        <v>100</v>
      </c>
      <c r="K1754" s="32">
        <f t="shared" si="833"/>
        <v>24</v>
      </c>
      <c r="L1754" s="32">
        <f t="shared" si="833"/>
        <v>78</v>
      </c>
      <c r="M1754" s="32">
        <f t="shared" si="833"/>
        <v>69</v>
      </c>
      <c r="N1754" s="32">
        <f t="shared" si="833"/>
        <v>84</v>
      </c>
      <c r="O1754" s="32">
        <f t="shared" si="833"/>
        <v>106</v>
      </c>
      <c r="P1754" s="32">
        <f t="shared" si="833"/>
        <v>241</v>
      </c>
      <c r="Q1754" s="31" t="s">
        <v>214</v>
      </c>
      <c r="R1754" s="33">
        <f t="shared" si="817"/>
        <v>0.34399999999999997</v>
      </c>
      <c r="S1754" s="33">
        <f t="shared" si="818"/>
        <v>0.14699999999999999</v>
      </c>
      <c r="T1754" s="33">
        <f t="shared" si="819"/>
        <v>2.1000000000000001E-2</v>
      </c>
      <c r="U1754" s="33">
        <f t="shared" si="820"/>
        <v>0.03</v>
      </c>
      <c r="V1754" s="33">
        <f t="shared" si="821"/>
        <v>0.104</v>
      </c>
      <c r="W1754" s="33">
        <f t="shared" si="822"/>
        <v>3.1E-2</v>
      </c>
      <c r="X1754" s="33">
        <f t="shared" si="823"/>
        <v>1.2999999999999999E-2</v>
      </c>
      <c r="Y1754" s="33">
        <f t="shared" si="824"/>
        <v>0.10199999999999999</v>
      </c>
      <c r="Z1754" s="33">
        <f t="shared" si="825"/>
        <v>0.03</v>
      </c>
      <c r="AA1754" s="33">
        <f t="shared" si="826"/>
        <v>7.0000000000000001E-3</v>
      </c>
      <c r="AB1754" s="33">
        <f t="shared" si="827"/>
        <v>2.3E-2</v>
      </c>
      <c r="AC1754" s="33">
        <f t="shared" si="828"/>
        <v>0.02</v>
      </c>
      <c r="AD1754" s="33">
        <f t="shared" si="829"/>
        <v>2.5000000000000001E-2</v>
      </c>
      <c r="AE1754" s="33">
        <f t="shared" si="830"/>
        <v>3.1E-2</v>
      </c>
      <c r="AF1754" s="33">
        <f t="shared" si="831"/>
        <v>7.1999999999999842E-2</v>
      </c>
    </row>
    <row r="1755" spans="1:32" ht="11.25" thickTop="1" x14ac:dyDescent="0.15">
      <c r="A1755" s="34" t="s">
        <v>215</v>
      </c>
      <c r="B1755" s="25">
        <v>1808</v>
      </c>
      <c r="C1755" s="25">
        <v>926</v>
      </c>
      <c r="D1755" s="25">
        <v>85</v>
      </c>
      <c r="E1755" s="25">
        <v>218</v>
      </c>
      <c r="F1755" s="25">
        <v>324</v>
      </c>
      <c r="G1755" s="25">
        <v>163</v>
      </c>
      <c r="H1755" s="25">
        <v>49</v>
      </c>
      <c r="I1755" s="25">
        <v>582</v>
      </c>
      <c r="J1755" s="25">
        <v>182</v>
      </c>
      <c r="K1755" s="25">
        <v>39</v>
      </c>
      <c r="L1755" s="25">
        <v>87</v>
      </c>
      <c r="M1755" s="25">
        <v>87</v>
      </c>
      <c r="N1755" s="25">
        <v>128</v>
      </c>
      <c r="O1755" s="25">
        <v>136</v>
      </c>
      <c r="P1755" s="25">
        <v>267</v>
      </c>
      <c r="Q1755" s="35" t="s">
        <v>215</v>
      </c>
      <c r="R1755" s="27">
        <f t="shared" si="817"/>
        <v>0.35599999999999998</v>
      </c>
      <c r="S1755" s="27">
        <f t="shared" si="818"/>
        <v>0.182</v>
      </c>
      <c r="T1755" s="27">
        <f t="shared" si="819"/>
        <v>1.7000000000000001E-2</v>
      </c>
      <c r="U1755" s="27">
        <f t="shared" si="820"/>
        <v>4.2999999999999997E-2</v>
      </c>
      <c r="V1755" s="27">
        <f t="shared" si="821"/>
        <v>6.4000000000000001E-2</v>
      </c>
      <c r="W1755" s="27">
        <f t="shared" si="822"/>
        <v>3.2000000000000001E-2</v>
      </c>
      <c r="X1755" s="27">
        <f t="shared" si="823"/>
        <v>0.01</v>
      </c>
      <c r="Y1755" s="27">
        <f t="shared" si="824"/>
        <v>0.115</v>
      </c>
      <c r="Z1755" s="27">
        <f t="shared" si="825"/>
        <v>3.5999999999999997E-2</v>
      </c>
      <c r="AA1755" s="27">
        <f t="shared" si="826"/>
        <v>8.0000000000000002E-3</v>
      </c>
      <c r="AB1755" s="27">
        <f t="shared" si="827"/>
        <v>1.7000000000000001E-2</v>
      </c>
      <c r="AC1755" s="27">
        <f t="shared" si="828"/>
        <v>1.7000000000000001E-2</v>
      </c>
      <c r="AD1755" s="27">
        <f t="shared" si="829"/>
        <v>2.5000000000000001E-2</v>
      </c>
      <c r="AE1755" s="27">
        <f t="shared" si="830"/>
        <v>2.7E-2</v>
      </c>
      <c r="AF1755" s="27">
        <f t="shared" si="831"/>
        <v>5.0999999999999712E-2</v>
      </c>
    </row>
    <row r="1756" spans="1:32" x14ac:dyDescent="0.15">
      <c r="A1756" s="24" t="s">
        <v>216</v>
      </c>
      <c r="B1756" s="28">
        <v>393</v>
      </c>
      <c r="C1756" s="28">
        <v>188</v>
      </c>
      <c r="D1756" s="28">
        <v>21</v>
      </c>
      <c r="E1756" s="28">
        <v>45</v>
      </c>
      <c r="F1756" s="28">
        <v>83</v>
      </c>
      <c r="G1756" s="28">
        <v>36</v>
      </c>
      <c r="H1756" s="28">
        <v>17</v>
      </c>
      <c r="I1756" s="28">
        <v>99</v>
      </c>
      <c r="J1756" s="28">
        <v>28</v>
      </c>
      <c r="K1756" s="28">
        <v>1</v>
      </c>
      <c r="L1756" s="28">
        <v>15</v>
      </c>
      <c r="M1756" s="28">
        <v>22</v>
      </c>
      <c r="N1756" s="28">
        <v>24</v>
      </c>
      <c r="O1756" s="28">
        <v>38</v>
      </c>
      <c r="P1756" s="28">
        <v>62</v>
      </c>
      <c r="Q1756" s="21" t="s">
        <v>216</v>
      </c>
      <c r="R1756" s="30">
        <f t="shared" si="817"/>
        <v>0.36699999999999999</v>
      </c>
      <c r="S1756" s="30">
        <f t="shared" si="818"/>
        <v>0.17499999999999999</v>
      </c>
      <c r="T1756" s="30">
        <f t="shared" si="819"/>
        <v>0.02</v>
      </c>
      <c r="U1756" s="30">
        <f t="shared" si="820"/>
        <v>4.2000000000000003E-2</v>
      </c>
      <c r="V1756" s="30">
        <f t="shared" si="821"/>
        <v>7.6999999999999999E-2</v>
      </c>
      <c r="W1756" s="30">
        <f t="shared" si="822"/>
        <v>3.4000000000000002E-2</v>
      </c>
      <c r="X1756" s="30">
        <f t="shared" si="823"/>
        <v>1.6E-2</v>
      </c>
      <c r="Y1756" s="30">
        <f t="shared" si="824"/>
        <v>9.1999999999999998E-2</v>
      </c>
      <c r="Z1756" s="30">
        <f t="shared" si="825"/>
        <v>2.5999999999999999E-2</v>
      </c>
      <c r="AA1756" s="30">
        <f t="shared" si="826"/>
        <v>1E-3</v>
      </c>
      <c r="AB1756" s="30">
        <f t="shared" si="827"/>
        <v>1.4E-2</v>
      </c>
      <c r="AC1756" s="30">
        <f t="shared" si="828"/>
        <v>2.1000000000000001E-2</v>
      </c>
      <c r="AD1756" s="30">
        <f t="shared" si="829"/>
        <v>2.1999999999999999E-2</v>
      </c>
      <c r="AE1756" s="30">
        <f t="shared" si="830"/>
        <v>3.5000000000000003E-2</v>
      </c>
      <c r="AF1756" s="30">
        <f t="shared" si="831"/>
        <v>5.7999999999999829E-2</v>
      </c>
    </row>
    <row r="1757" spans="1:32" x14ac:dyDescent="0.15">
      <c r="A1757" s="24" t="s">
        <v>217</v>
      </c>
      <c r="B1757" s="28">
        <v>41</v>
      </c>
      <c r="C1757" s="28">
        <v>22</v>
      </c>
      <c r="D1757" s="28">
        <v>3</v>
      </c>
      <c r="E1757" s="28">
        <v>5</v>
      </c>
      <c r="F1757" s="28">
        <v>3</v>
      </c>
      <c r="G1757" s="28">
        <v>3</v>
      </c>
      <c r="H1757" s="28">
        <v>0</v>
      </c>
      <c r="I1757" s="28">
        <v>13</v>
      </c>
      <c r="J1757" s="28">
        <v>4</v>
      </c>
      <c r="K1757" s="28">
        <v>1</v>
      </c>
      <c r="L1757" s="28">
        <v>2</v>
      </c>
      <c r="M1757" s="28">
        <v>4</v>
      </c>
      <c r="N1757" s="28">
        <v>1</v>
      </c>
      <c r="O1757" s="28">
        <v>2</v>
      </c>
      <c r="P1757" s="28">
        <v>3</v>
      </c>
      <c r="Q1757" s="21" t="s">
        <v>217</v>
      </c>
      <c r="R1757" s="30">
        <f t="shared" si="817"/>
        <v>0.38300000000000001</v>
      </c>
      <c r="S1757" s="30">
        <f t="shared" si="818"/>
        <v>0.20599999999999999</v>
      </c>
      <c r="T1757" s="30">
        <f t="shared" si="819"/>
        <v>2.8000000000000001E-2</v>
      </c>
      <c r="U1757" s="30">
        <f t="shared" si="820"/>
        <v>4.7E-2</v>
      </c>
      <c r="V1757" s="30">
        <f t="shared" si="821"/>
        <v>2.8000000000000001E-2</v>
      </c>
      <c r="W1757" s="30">
        <f t="shared" si="822"/>
        <v>2.8000000000000001E-2</v>
      </c>
      <c r="X1757" s="30">
        <f t="shared" si="823"/>
        <v>0</v>
      </c>
      <c r="Y1757" s="30">
        <f t="shared" si="824"/>
        <v>0.121</v>
      </c>
      <c r="Z1757" s="30">
        <f t="shared" si="825"/>
        <v>3.6999999999999998E-2</v>
      </c>
      <c r="AA1757" s="30">
        <f t="shared" si="826"/>
        <v>8.9999999999999993E-3</v>
      </c>
      <c r="AB1757" s="30">
        <f t="shared" si="827"/>
        <v>1.9E-2</v>
      </c>
      <c r="AC1757" s="30">
        <f t="shared" si="828"/>
        <v>3.6999999999999998E-2</v>
      </c>
      <c r="AD1757" s="30">
        <f t="shared" si="829"/>
        <v>8.9999999999999993E-3</v>
      </c>
      <c r="AE1757" s="30">
        <f t="shared" si="830"/>
        <v>1.9E-2</v>
      </c>
      <c r="AF1757" s="30">
        <f t="shared" si="831"/>
        <v>2.8999999999999804E-2</v>
      </c>
    </row>
    <row r="1758" spans="1:32" x14ac:dyDescent="0.15">
      <c r="A1758" s="24" t="s">
        <v>218</v>
      </c>
      <c r="B1758" s="28">
        <v>221</v>
      </c>
      <c r="C1758" s="28">
        <v>98</v>
      </c>
      <c r="D1758" s="28">
        <v>17</v>
      </c>
      <c r="E1758" s="28">
        <v>18</v>
      </c>
      <c r="F1758" s="28">
        <v>28</v>
      </c>
      <c r="G1758" s="28">
        <v>13</v>
      </c>
      <c r="H1758" s="28">
        <v>3</v>
      </c>
      <c r="I1758" s="28">
        <v>63</v>
      </c>
      <c r="J1758" s="28">
        <v>18</v>
      </c>
      <c r="K1758" s="28">
        <v>11</v>
      </c>
      <c r="L1758" s="28">
        <v>9</v>
      </c>
      <c r="M1758" s="28">
        <v>7</v>
      </c>
      <c r="N1758" s="28">
        <v>14</v>
      </c>
      <c r="O1758" s="28">
        <v>19</v>
      </c>
      <c r="P1758" s="28">
        <v>24</v>
      </c>
      <c r="Q1758" s="21" t="s">
        <v>218</v>
      </c>
      <c r="R1758" s="30">
        <f t="shared" si="817"/>
        <v>0.39300000000000002</v>
      </c>
      <c r="S1758" s="30">
        <f t="shared" si="818"/>
        <v>0.17399999999999999</v>
      </c>
      <c r="T1758" s="30">
        <f t="shared" si="819"/>
        <v>0.03</v>
      </c>
      <c r="U1758" s="30">
        <f t="shared" si="820"/>
        <v>3.2000000000000001E-2</v>
      </c>
      <c r="V1758" s="30">
        <f t="shared" si="821"/>
        <v>0.05</v>
      </c>
      <c r="W1758" s="30">
        <f t="shared" si="822"/>
        <v>2.3E-2</v>
      </c>
      <c r="X1758" s="30">
        <f t="shared" si="823"/>
        <v>5.0000000000000001E-3</v>
      </c>
      <c r="Y1758" s="30">
        <f t="shared" si="824"/>
        <v>0.112</v>
      </c>
      <c r="Z1758" s="30">
        <f t="shared" si="825"/>
        <v>3.2000000000000001E-2</v>
      </c>
      <c r="AA1758" s="30">
        <f t="shared" si="826"/>
        <v>0.02</v>
      </c>
      <c r="AB1758" s="30">
        <f t="shared" si="827"/>
        <v>1.6E-2</v>
      </c>
      <c r="AC1758" s="30">
        <f t="shared" si="828"/>
        <v>1.2E-2</v>
      </c>
      <c r="AD1758" s="30">
        <f t="shared" si="829"/>
        <v>2.5000000000000001E-2</v>
      </c>
      <c r="AE1758" s="30">
        <f t="shared" si="830"/>
        <v>3.4000000000000002E-2</v>
      </c>
      <c r="AF1758" s="30">
        <f t="shared" si="831"/>
        <v>4.1999999999999815E-2</v>
      </c>
    </row>
    <row r="1759" spans="1:32" x14ac:dyDescent="0.15">
      <c r="A1759" s="24" t="s">
        <v>219</v>
      </c>
      <c r="B1759" s="28">
        <v>168</v>
      </c>
      <c r="C1759" s="28">
        <v>74</v>
      </c>
      <c r="D1759" s="28">
        <v>16</v>
      </c>
      <c r="E1759" s="28">
        <v>23</v>
      </c>
      <c r="F1759" s="28">
        <v>78</v>
      </c>
      <c r="G1759" s="28">
        <v>6</v>
      </c>
      <c r="H1759" s="28">
        <v>8</v>
      </c>
      <c r="I1759" s="28">
        <v>62</v>
      </c>
      <c r="J1759" s="28">
        <v>7</v>
      </c>
      <c r="K1759" s="28">
        <v>3</v>
      </c>
      <c r="L1759" s="28">
        <v>10</v>
      </c>
      <c r="M1759" s="28">
        <v>6</v>
      </c>
      <c r="N1759" s="28">
        <v>9</v>
      </c>
      <c r="O1759" s="28">
        <v>15</v>
      </c>
      <c r="P1759" s="28">
        <v>81</v>
      </c>
      <c r="Q1759" s="21" t="s">
        <v>219</v>
      </c>
      <c r="R1759" s="30">
        <f t="shared" si="817"/>
        <v>0.29699999999999999</v>
      </c>
      <c r="S1759" s="30">
        <f t="shared" si="818"/>
        <v>0.13100000000000001</v>
      </c>
      <c r="T1759" s="30">
        <f t="shared" si="819"/>
        <v>2.8000000000000001E-2</v>
      </c>
      <c r="U1759" s="30">
        <f t="shared" si="820"/>
        <v>4.1000000000000002E-2</v>
      </c>
      <c r="V1759" s="30">
        <f t="shared" si="821"/>
        <v>0.13800000000000001</v>
      </c>
      <c r="W1759" s="30">
        <f t="shared" si="822"/>
        <v>1.0999999999999999E-2</v>
      </c>
      <c r="X1759" s="30">
        <f t="shared" si="823"/>
        <v>1.4E-2</v>
      </c>
      <c r="Y1759" s="30">
        <f t="shared" si="824"/>
        <v>0.11</v>
      </c>
      <c r="Z1759" s="30">
        <f t="shared" si="825"/>
        <v>1.2E-2</v>
      </c>
      <c r="AA1759" s="30">
        <f t="shared" si="826"/>
        <v>5.0000000000000001E-3</v>
      </c>
      <c r="AB1759" s="30">
        <f t="shared" si="827"/>
        <v>1.7999999999999999E-2</v>
      </c>
      <c r="AC1759" s="30">
        <f t="shared" si="828"/>
        <v>1.0999999999999999E-2</v>
      </c>
      <c r="AD1759" s="30">
        <f t="shared" si="829"/>
        <v>1.6E-2</v>
      </c>
      <c r="AE1759" s="30">
        <f t="shared" si="830"/>
        <v>2.7E-2</v>
      </c>
      <c r="AF1759" s="30">
        <f t="shared" si="831"/>
        <v>0.1409999999999999</v>
      </c>
    </row>
    <row r="1760" spans="1:32" x14ac:dyDescent="0.15">
      <c r="A1760" s="24" t="s">
        <v>220</v>
      </c>
      <c r="B1760" s="28">
        <v>119</v>
      </c>
      <c r="C1760" s="28">
        <v>51</v>
      </c>
      <c r="D1760" s="28">
        <v>8</v>
      </c>
      <c r="E1760" s="28">
        <v>14</v>
      </c>
      <c r="F1760" s="28">
        <v>12</v>
      </c>
      <c r="G1760" s="28">
        <v>6</v>
      </c>
      <c r="H1760" s="28">
        <v>2</v>
      </c>
      <c r="I1760" s="28">
        <v>44</v>
      </c>
      <c r="J1760" s="28">
        <v>12</v>
      </c>
      <c r="K1760" s="28">
        <v>3</v>
      </c>
      <c r="L1760" s="28">
        <v>2</v>
      </c>
      <c r="M1760" s="28">
        <v>4</v>
      </c>
      <c r="N1760" s="28">
        <v>7</v>
      </c>
      <c r="O1760" s="28">
        <v>9</v>
      </c>
      <c r="P1760" s="28">
        <v>20</v>
      </c>
      <c r="Q1760" s="21" t="s">
        <v>220</v>
      </c>
      <c r="R1760" s="30">
        <f t="shared" si="817"/>
        <v>0.38</v>
      </c>
      <c r="S1760" s="30">
        <f t="shared" si="818"/>
        <v>0.16300000000000001</v>
      </c>
      <c r="T1760" s="30">
        <f t="shared" si="819"/>
        <v>2.5999999999999999E-2</v>
      </c>
      <c r="U1760" s="30">
        <f t="shared" si="820"/>
        <v>4.4999999999999998E-2</v>
      </c>
      <c r="V1760" s="30">
        <f t="shared" si="821"/>
        <v>3.7999999999999999E-2</v>
      </c>
      <c r="W1760" s="30">
        <f t="shared" si="822"/>
        <v>1.9E-2</v>
      </c>
      <c r="X1760" s="30">
        <f t="shared" si="823"/>
        <v>6.0000000000000001E-3</v>
      </c>
      <c r="Y1760" s="30">
        <f t="shared" si="824"/>
        <v>0.14099999999999999</v>
      </c>
      <c r="Z1760" s="30">
        <f t="shared" si="825"/>
        <v>3.7999999999999999E-2</v>
      </c>
      <c r="AA1760" s="30">
        <f t="shared" si="826"/>
        <v>0.01</v>
      </c>
      <c r="AB1760" s="30">
        <f t="shared" si="827"/>
        <v>6.0000000000000001E-3</v>
      </c>
      <c r="AC1760" s="30">
        <f t="shared" si="828"/>
        <v>1.2999999999999999E-2</v>
      </c>
      <c r="AD1760" s="30">
        <f t="shared" si="829"/>
        <v>2.1999999999999999E-2</v>
      </c>
      <c r="AE1760" s="30">
        <f t="shared" si="830"/>
        <v>2.9000000000000001E-2</v>
      </c>
      <c r="AF1760" s="30">
        <f t="shared" si="831"/>
        <v>6.3999999999999724E-2</v>
      </c>
    </row>
    <row r="1761" spans="1:32" x14ac:dyDescent="0.15">
      <c r="A1761" s="24" t="s">
        <v>221</v>
      </c>
      <c r="B1761" s="28">
        <v>57</v>
      </c>
      <c r="C1761" s="28">
        <v>23</v>
      </c>
      <c r="D1761" s="28">
        <v>7</v>
      </c>
      <c r="E1761" s="28">
        <v>5</v>
      </c>
      <c r="F1761" s="28">
        <v>8</v>
      </c>
      <c r="G1761" s="28">
        <v>8</v>
      </c>
      <c r="H1761" s="28">
        <v>2</v>
      </c>
      <c r="I1761" s="28">
        <v>14</v>
      </c>
      <c r="J1761" s="28">
        <v>5</v>
      </c>
      <c r="K1761" s="28">
        <v>3</v>
      </c>
      <c r="L1761" s="28">
        <v>1</v>
      </c>
      <c r="M1761" s="28">
        <v>1</v>
      </c>
      <c r="N1761" s="28">
        <v>7</v>
      </c>
      <c r="O1761" s="28">
        <v>3</v>
      </c>
      <c r="P1761" s="28">
        <v>16</v>
      </c>
      <c r="Q1761" s="21" t="s">
        <v>221</v>
      </c>
      <c r="R1761" s="30">
        <f t="shared" si="817"/>
        <v>0.35599999999999998</v>
      </c>
      <c r="S1761" s="30">
        <f t="shared" si="818"/>
        <v>0.14399999999999999</v>
      </c>
      <c r="T1761" s="30">
        <f t="shared" si="819"/>
        <v>4.3999999999999997E-2</v>
      </c>
      <c r="U1761" s="30">
        <f t="shared" si="820"/>
        <v>3.1E-2</v>
      </c>
      <c r="V1761" s="30">
        <f t="shared" si="821"/>
        <v>0.05</v>
      </c>
      <c r="W1761" s="30">
        <f t="shared" si="822"/>
        <v>0.05</v>
      </c>
      <c r="X1761" s="30">
        <f t="shared" si="823"/>
        <v>1.2999999999999999E-2</v>
      </c>
      <c r="Y1761" s="30">
        <f t="shared" si="824"/>
        <v>8.7999999999999995E-2</v>
      </c>
      <c r="Z1761" s="30">
        <f t="shared" si="825"/>
        <v>3.1E-2</v>
      </c>
      <c r="AA1761" s="30">
        <f t="shared" si="826"/>
        <v>1.9E-2</v>
      </c>
      <c r="AB1761" s="30">
        <f t="shared" si="827"/>
        <v>6.0000000000000001E-3</v>
      </c>
      <c r="AC1761" s="30">
        <f t="shared" si="828"/>
        <v>6.0000000000000001E-3</v>
      </c>
      <c r="AD1761" s="30">
        <f t="shared" si="829"/>
        <v>4.3999999999999997E-2</v>
      </c>
      <c r="AE1761" s="30">
        <f t="shared" si="830"/>
        <v>1.9E-2</v>
      </c>
      <c r="AF1761" s="30">
        <f t="shared" si="831"/>
        <v>9.8999999999999755E-2</v>
      </c>
    </row>
    <row r="1762" spans="1:32" x14ac:dyDescent="0.15">
      <c r="A1762" s="24" t="s">
        <v>222</v>
      </c>
      <c r="B1762" s="28">
        <v>57</v>
      </c>
      <c r="C1762" s="28">
        <v>23</v>
      </c>
      <c r="D1762" s="28">
        <v>6</v>
      </c>
      <c r="E1762" s="28">
        <v>5</v>
      </c>
      <c r="F1762" s="28">
        <v>12</v>
      </c>
      <c r="G1762" s="28">
        <v>5</v>
      </c>
      <c r="H1762" s="28">
        <v>1</v>
      </c>
      <c r="I1762" s="28">
        <v>20</v>
      </c>
      <c r="J1762" s="28">
        <v>6</v>
      </c>
      <c r="K1762" s="28">
        <v>3</v>
      </c>
      <c r="L1762" s="28">
        <v>0</v>
      </c>
      <c r="M1762" s="28">
        <v>1</v>
      </c>
      <c r="N1762" s="28">
        <v>8</v>
      </c>
      <c r="O1762" s="28">
        <v>5</v>
      </c>
      <c r="P1762" s="28">
        <v>6</v>
      </c>
      <c r="Q1762" s="21" t="s">
        <v>222</v>
      </c>
      <c r="R1762" s="30">
        <f t="shared" si="817"/>
        <v>0.36099999999999999</v>
      </c>
      <c r="S1762" s="30">
        <f t="shared" si="818"/>
        <v>0.14599999999999999</v>
      </c>
      <c r="T1762" s="30">
        <f t="shared" si="819"/>
        <v>3.7999999999999999E-2</v>
      </c>
      <c r="U1762" s="30">
        <f t="shared" si="820"/>
        <v>3.2000000000000001E-2</v>
      </c>
      <c r="V1762" s="30">
        <f t="shared" si="821"/>
        <v>7.5999999999999998E-2</v>
      </c>
      <c r="W1762" s="30">
        <f t="shared" si="822"/>
        <v>3.2000000000000001E-2</v>
      </c>
      <c r="X1762" s="30">
        <f t="shared" si="823"/>
        <v>6.0000000000000001E-3</v>
      </c>
      <c r="Y1762" s="30">
        <f t="shared" si="824"/>
        <v>0.127</v>
      </c>
      <c r="Z1762" s="30">
        <f t="shared" si="825"/>
        <v>3.7999999999999999E-2</v>
      </c>
      <c r="AA1762" s="30">
        <f t="shared" si="826"/>
        <v>1.9E-2</v>
      </c>
      <c r="AB1762" s="30">
        <f t="shared" si="827"/>
        <v>0</v>
      </c>
      <c r="AC1762" s="30">
        <f t="shared" si="828"/>
        <v>6.0000000000000001E-3</v>
      </c>
      <c r="AD1762" s="30">
        <f t="shared" si="829"/>
        <v>5.0999999999999997E-2</v>
      </c>
      <c r="AE1762" s="30">
        <f t="shared" si="830"/>
        <v>3.2000000000000001E-2</v>
      </c>
      <c r="AF1762" s="30">
        <f t="shared" si="831"/>
        <v>3.599999999999981E-2</v>
      </c>
    </row>
    <row r="1763" spans="1:32" x14ac:dyDescent="0.15">
      <c r="A1763" s="24" t="s">
        <v>223</v>
      </c>
      <c r="B1763" s="28">
        <v>45</v>
      </c>
      <c r="C1763" s="28">
        <v>17</v>
      </c>
      <c r="D1763" s="28">
        <v>7</v>
      </c>
      <c r="E1763" s="28">
        <v>3</v>
      </c>
      <c r="F1763" s="28">
        <v>4</v>
      </c>
      <c r="G1763" s="28">
        <v>5</v>
      </c>
      <c r="H1763" s="28">
        <v>0</v>
      </c>
      <c r="I1763" s="28">
        <v>13</v>
      </c>
      <c r="J1763" s="28">
        <v>4</v>
      </c>
      <c r="K1763" s="28">
        <v>0</v>
      </c>
      <c r="L1763" s="28">
        <v>2</v>
      </c>
      <c r="M1763" s="28">
        <v>1</v>
      </c>
      <c r="N1763" s="28">
        <v>5</v>
      </c>
      <c r="O1763" s="28">
        <v>0</v>
      </c>
      <c r="P1763" s="28">
        <v>6</v>
      </c>
      <c r="Q1763" s="21" t="s">
        <v>223</v>
      </c>
      <c r="R1763" s="30">
        <f t="shared" si="817"/>
        <v>0.40200000000000002</v>
      </c>
      <c r="S1763" s="30">
        <f t="shared" si="818"/>
        <v>0.152</v>
      </c>
      <c r="T1763" s="30">
        <f t="shared" si="819"/>
        <v>6.3E-2</v>
      </c>
      <c r="U1763" s="30">
        <f t="shared" si="820"/>
        <v>2.7E-2</v>
      </c>
      <c r="V1763" s="30">
        <f t="shared" si="821"/>
        <v>3.5999999999999997E-2</v>
      </c>
      <c r="W1763" s="30">
        <f t="shared" si="822"/>
        <v>4.4999999999999998E-2</v>
      </c>
      <c r="X1763" s="30">
        <f t="shared" si="823"/>
        <v>0</v>
      </c>
      <c r="Y1763" s="30">
        <f t="shared" si="824"/>
        <v>0.11600000000000001</v>
      </c>
      <c r="Z1763" s="30">
        <f t="shared" si="825"/>
        <v>3.5999999999999997E-2</v>
      </c>
      <c r="AA1763" s="30">
        <f t="shared" si="826"/>
        <v>0</v>
      </c>
      <c r="AB1763" s="30">
        <f t="shared" si="827"/>
        <v>1.7999999999999999E-2</v>
      </c>
      <c r="AC1763" s="30">
        <f t="shared" si="828"/>
        <v>8.9999999999999993E-3</v>
      </c>
      <c r="AD1763" s="30">
        <f t="shared" si="829"/>
        <v>4.4999999999999998E-2</v>
      </c>
      <c r="AE1763" s="30">
        <f t="shared" si="830"/>
        <v>0</v>
      </c>
      <c r="AF1763" s="30">
        <f t="shared" si="831"/>
        <v>5.0999999999999823E-2</v>
      </c>
    </row>
    <row r="1764" spans="1:32" ht="11.25" thickBot="1" x14ac:dyDescent="0.2">
      <c r="A1764" s="31" t="s">
        <v>224</v>
      </c>
      <c r="B1764" s="32">
        <f>SUM(B1755:B1763)</f>
        <v>2909</v>
      </c>
      <c r="C1764" s="32">
        <f t="shared" ref="C1764:P1764" si="834">SUM(C1755:C1763)</f>
        <v>1422</v>
      </c>
      <c r="D1764" s="32">
        <f t="shared" si="834"/>
        <v>170</v>
      </c>
      <c r="E1764" s="32">
        <f t="shared" si="834"/>
        <v>336</v>
      </c>
      <c r="F1764" s="32">
        <f t="shared" si="834"/>
        <v>552</v>
      </c>
      <c r="G1764" s="32">
        <f t="shared" si="834"/>
        <v>245</v>
      </c>
      <c r="H1764" s="32">
        <f t="shared" si="834"/>
        <v>82</v>
      </c>
      <c r="I1764" s="32">
        <f t="shared" si="834"/>
        <v>910</v>
      </c>
      <c r="J1764" s="32">
        <f t="shared" si="834"/>
        <v>266</v>
      </c>
      <c r="K1764" s="32">
        <f t="shared" si="834"/>
        <v>64</v>
      </c>
      <c r="L1764" s="32">
        <f t="shared" si="834"/>
        <v>128</v>
      </c>
      <c r="M1764" s="32">
        <f t="shared" si="834"/>
        <v>133</v>
      </c>
      <c r="N1764" s="32">
        <f t="shared" si="834"/>
        <v>203</v>
      </c>
      <c r="O1764" s="32">
        <f t="shared" si="834"/>
        <v>227</v>
      </c>
      <c r="P1764" s="32">
        <f t="shared" si="834"/>
        <v>485</v>
      </c>
      <c r="Q1764" s="31" t="s">
        <v>224</v>
      </c>
      <c r="R1764" s="33">
        <f t="shared" si="817"/>
        <v>0.35799999999999998</v>
      </c>
      <c r="S1764" s="33">
        <f t="shared" si="818"/>
        <v>0.17499999999999999</v>
      </c>
      <c r="T1764" s="33">
        <f t="shared" si="819"/>
        <v>2.1000000000000001E-2</v>
      </c>
      <c r="U1764" s="33">
        <f t="shared" si="820"/>
        <v>4.1000000000000002E-2</v>
      </c>
      <c r="V1764" s="33">
        <f t="shared" si="821"/>
        <v>6.8000000000000005E-2</v>
      </c>
      <c r="W1764" s="33">
        <f t="shared" si="822"/>
        <v>0.03</v>
      </c>
      <c r="X1764" s="33">
        <f t="shared" si="823"/>
        <v>0.01</v>
      </c>
      <c r="Y1764" s="33">
        <f t="shared" si="824"/>
        <v>0.112</v>
      </c>
      <c r="Z1764" s="33">
        <f t="shared" si="825"/>
        <v>3.3000000000000002E-2</v>
      </c>
      <c r="AA1764" s="33">
        <f t="shared" si="826"/>
        <v>8.0000000000000002E-3</v>
      </c>
      <c r="AB1764" s="33">
        <f t="shared" si="827"/>
        <v>1.6E-2</v>
      </c>
      <c r="AC1764" s="33">
        <f t="shared" si="828"/>
        <v>1.6E-2</v>
      </c>
      <c r="AD1764" s="33">
        <f t="shared" si="829"/>
        <v>2.5000000000000001E-2</v>
      </c>
      <c r="AE1764" s="33">
        <f t="shared" si="830"/>
        <v>2.8000000000000001E-2</v>
      </c>
      <c r="AF1764" s="33">
        <f t="shared" si="831"/>
        <v>5.899999999999983E-2</v>
      </c>
    </row>
    <row r="1765" spans="1:32" ht="11.25" thickTop="1" x14ac:dyDescent="0.15">
      <c r="A1765" s="35" t="s">
        <v>225</v>
      </c>
      <c r="B1765" s="26">
        <f>SUM(B1764,B1754,B1748)</f>
        <v>6412</v>
      </c>
      <c r="C1765" s="26">
        <f t="shared" ref="C1765:J1765" si="835">SUM(C1764,C1754,C1748)</f>
        <v>2973</v>
      </c>
      <c r="D1765" s="26">
        <f t="shared" si="835"/>
        <v>395</v>
      </c>
      <c r="E1765" s="26">
        <f t="shared" si="835"/>
        <v>712</v>
      </c>
      <c r="F1765" s="26">
        <f t="shared" si="835"/>
        <v>1461</v>
      </c>
      <c r="G1765" s="26">
        <f t="shared" si="835"/>
        <v>548</v>
      </c>
      <c r="H1765" s="26">
        <f t="shared" si="835"/>
        <v>210</v>
      </c>
      <c r="I1765" s="26">
        <f t="shared" si="835"/>
        <v>1921</v>
      </c>
      <c r="J1765" s="26">
        <f t="shared" si="835"/>
        <v>562</v>
      </c>
      <c r="K1765" s="26">
        <f t="shared" ref="K1765:P1765" si="836">SUM(K1764,K1754,K1748)</f>
        <v>148</v>
      </c>
      <c r="L1765" s="26">
        <f t="shared" si="836"/>
        <v>313</v>
      </c>
      <c r="M1765" s="26">
        <f t="shared" si="836"/>
        <v>292</v>
      </c>
      <c r="N1765" s="26">
        <f t="shared" si="836"/>
        <v>466</v>
      </c>
      <c r="O1765" s="26">
        <f t="shared" si="836"/>
        <v>500</v>
      </c>
      <c r="P1765" s="26">
        <f t="shared" si="836"/>
        <v>1104</v>
      </c>
      <c r="Q1765" s="35" t="s">
        <v>225</v>
      </c>
      <c r="R1765" s="27">
        <f t="shared" si="817"/>
        <v>0.35599999999999998</v>
      </c>
      <c r="S1765" s="27">
        <f t="shared" si="818"/>
        <v>0.16500000000000001</v>
      </c>
      <c r="T1765" s="27">
        <f t="shared" si="819"/>
        <v>2.1999999999999999E-2</v>
      </c>
      <c r="U1765" s="27">
        <f t="shared" si="820"/>
        <v>0.04</v>
      </c>
      <c r="V1765" s="27">
        <f t="shared" si="821"/>
        <v>8.1000000000000003E-2</v>
      </c>
      <c r="W1765" s="27">
        <f t="shared" si="822"/>
        <v>0.03</v>
      </c>
      <c r="X1765" s="27">
        <f t="shared" si="823"/>
        <v>1.2E-2</v>
      </c>
      <c r="Y1765" s="27">
        <f t="shared" si="824"/>
        <v>0.107</v>
      </c>
      <c r="Z1765" s="27">
        <f t="shared" si="825"/>
        <v>3.1E-2</v>
      </c>
      <c r="AA1765" s="27">
        <f t="shared" si="826"/>
        <v>8.0000000000000002E-3</v>
      </c>
      <c r="AB1765" s="27">
        <f t="shared" si="827"/>
        <v>1.7000000000000001E-2</v>
      </c>
      <c r="AC1765" s="27">
        <f t="shared" si="828"/>
        <v>1.6E-2</v>
      </c>
      <c r="AD1765" s="27">
        <f t="shared" si="829"/>
        <v>2.5999999999999999E-2</v>
      </c>
      <c r="AE1765" s="27">
        <f t="shared" si="830"/>
        <v>2.8000000000000001E-2</v>
      </c>
      <c r="AF1765" s="27">
        <f t="shared" si="831"/>
        <v>6.0999999999999832E-2</v>
      </c>
    </row>
    <row r="1766" spans="1:32" x14ac:dyDescent="0.15">
      <c r="A1766" s="24"/>
      <c r="B1766" s="17" t="s">
        <v>202</v>
      </c>
      <c r="Q1766" s="21"/>
      <c r="R1766" s="21" t="s">
        <v>202</v>
      </c>
    </row>
    <row r="1767" spans="1:32" x14ac:dyDescent="0.15">
      <c r="A1767" s="24" t="s">
        <v>203</v>
      </c>
      <c r="B1767" s="26">
        <f t="shared" ref="B1767:B1789" si="837">SUM(B1743:P1743)</f>
        <v>5482</v>
      </c>
      <c r="Q1767" s="21" t="s">
        <v>203</v>
      </c>
      <c r="R1767" s="27">
        <f>SUM(R1743:AF1743)</f>
        <v>1</v>
      </c>
    </row>
    <row r="1768" spans="1:32" x14ac:dyDescent="0.15">
      <c r="A1768" s="24" t="s">
        <v>204</v>
      </c>
      <c r="B1768" s="29">
        <f t="shared" si="837"/>
        <v>278</v>
      </c>
      <c r="Q1768" s="21" t="s">
        <v>204</v>
      </c>
      <c r="R1768" s="30">
        <f t="shared" ref="R1768:R1789" si="838">SUM(R1744:AF1744)</f>
        <v>1</v>
      </c>
    </row>
    <row r="1769" spans="1:32" x14ac:dyDescent="0.15">
      <c r="A1769" s="24" t="s">
        <v>205</v>
      </c>
      <c r="B1769" s="29">
        <f t="shared" si="837"/>
        <v>134</v>
      </c>
      <c r="Q1769" s="21" t="s">
        <v>205</v>
      </c>
      <c r="R1769" s="30">
        <f t="shared" si="838"/>
        <v>1</v>
      </c>
    </row>
    <row r="1770" spans="1:32" x14ac:dyDescent="0.15">
      <c r="A1770" s="24" t="s">
        <v>206</v>
      </c>
      <c r="B1770" s="29">
        <f t="shared" si="837"/>
        <v>259</v>
      </c>
      <c r="Q1770" s="21" t="s">
        <v>206</v>
      </c>
      <c r="R1770" s="30">
        <f t="shared" si="838"/>
        <v>1</v>
      </c>
    </row>
    <row r="1771" spans="1:32" x14ac:dyDescent="0.15">
      <c r="A1771" s="24" t="s">
        <v>207</v>
      </c>
      <c r="B1771" s="29">
        <f t="shared" si="837"/>
        <v>347</v>
      </c>
      <c r="Q1771" s="21" t="s">
        <v>207</v>
      </c>
      <c r="R1771" s="30">
        <f t="shared" si="838"/>
        <v>1</v>
      </c>
    </row>
    <row r="1772" spans="1:32" ht="11.25" thickBot="1" x14ac:dyDescent="0.2">
      <c r="A1772" s="31" t="s">
        <v>208</v>
      </c>
      <c r="B1772" s="32">
        <f t="shared" si="837"/>
        <v>6500</v>
      </c>
      <c r="Q1772" s="31" t="s">
        <v>208</v>
      </c>
      <c r="R1772" s="33">
        <f t="shared" si="838"/>
        <v>1</v>
      </c>
    </row>
    <row r="1773" spans="1:32" ht="11.25" thickTop="1" x14ac:dyDescent="0.15">
      <c r="A1773" s="34" t="s">
        <v>209</v>
      </c>
      <c r="B1773" s="26">
        <f t="shared" si="837"/>
        <v>1821</v>
      </c>
      <c r="Q1773" s="35" t="s">
        <v>209</v>
      </c>
      <c r="R1773" s="27">
        <f t="shared" si="838"/>
        <v>1</v>
      </c>
    </row>
    <row r="1774" spans="1:32" x14ac:dyDescent="0.15">
      <c r="A1774" s="24" t="s">
        <v>210</v>
      </c>
      <c r="B1774" s="29">
        <f t="shared" si="837"/>
        <v>169</v>
      </c>
      <c r="Q1774" s="21" t="s">
        <v>210</v>
      </c>
      <c r="R1774" s="30">
        <f t="shared" si="838"/>
        <v>1</v>
      </c>
    </row>
    <row r="1775" spans="1:32" x14ac:dyDescent="0.15">
      <c r="A1775" s="24" t="s">
        <v>211</v>
      </c>
      <c r="B1775" s="29">
        <f t="shared" si="837"/>
        <v>522</v>
      </c>
      <c r="Q1775" s="21" t="s">
        <v>211</v>
      </c>
      <c r="R1775" s="30">
        <f t="shared" si="838"/>
        <v>1</v>
      </c>
    </row>
    <row r="1776" spans="1:32" x14ac:dyDescent="0.15">
      <c r="A1776" s="24" t="s">
        <v>212</v>
      </c>
      <c r="B1776" s="29">
        <f t="shared" si="837"/>
        <v>472</v>
      </c>
      <c r="Q1776" s="21" t="s">
        <v>212</v>
      </c>
      <c r="R1776" s="30">
        <f t="shared" si="838"/>
        <v>1</v>
      </c>
    </row>
    <row r="1777" spans="1:18" x14ac:dyDescent="0.15">
      <c r="A1777" s="24" t="s">
        <v>213</v>
      </c>
      <c r="B1777" s="29">
        <f t="shared" si="837"/>
        <v>401</v>
      </c>
      <c r="Q1777" s="21" t="s">
        <v>213</v>
      </c>
      <c r="R1777" s="30">
        <f t="shared" si="838"/>
        <v>1</v>
      </c>
    </row>
    <row r="1778" spans="1:18" ht="11.25" thickBot="1" x14ac:dyDescent="0.2">
      <c r="A1778" s="31" t="s">
        <v>214</v>
      </c>
      <c r="B1778" s="32">
        <f t="shared" si="837"/>
        <v>3385</v>
      </c>
      <c r="Q1778" s="31" t="s">
        <v>214</v>
      </c>
      <c r="R1778" s="33">
        <f t="shared" si="838"/>
        <v>1</v>
      </c>
    </row>
    <row r="1779" spans="1:18" ht="11.25" thickTop="1" x14ac:dyDescent="0.15">
      <c r="A1779" s="34" t="s">
        <v>215</v>
      </c>
      <c r="B1779" s="26">
        <f t="shared" si="837"/>
        <v>5081</v>
      </c>
      <c r="Q1779" s="35" t="s">
        <v>215</v>
      </c>
      <c r="R1779" s="27">
        <f t="shared" si="838"/>
        <v>1</v>
      </c>
    </row>
    <row r="1780" spans="1:18" x14ac:dyDescent="0.15">
      <c r="A1780" s="24" t="s">
        <v>216</v>
      </c>
      <c r="B1780" s="29">
        <f t="shared" si="837"/>
        <v>1072</v>
      </c>
      <c r="Q1780" s="21" t="s">
        <v>216</v>
      </c>
      <c r="R1780" s="30">
        <f t="shared" si="838"/>
        <v>1</v>
      </c>
    </row>
    <row r="1781" spans="1:18" x14ac:dyDescent="0.15">
      <c r="A1781" s="24" t="s">
        <v>217</v>
      </c>
      <c r="B1781" s="29">
        <f t="shared" si="837"/>
        <v>107</v>
      </c>
      <c r="Q1781" s="21" t="s">
        <v>217</v>
      </c>
      <c r="R1781" s="30">
        <f t="shared" si="838"/>
        <v>1</v>
      </c>
    </row>
    <row r="1782" spans="1:18" x14ac:dyDescent="0.15">
      <c r="A1782" s="24" t="s">
        <v>218</v>
      </c>
      <c r="B1782" s="29">
        <f t="shared" si="837"/>
        <v>563</v>
      </c>
      <c r="Q1782" s="21" t="s">
        <v>218</v>
      </c>
      <c r="R1782" s="30">
        <f t="shared" si="838"/>
        <v>1</v>
      </c>
    </row>
    <row r="1783" spans="1:18" x14ac:dyDescent="0.15">
      <c r="A1783" s="24" t="s">
        <v>219</v>
      </c>
      <c r="B1783" s="29">
        <f t="shared" si="837"/>
        <v>566</v>
      </c>
      <c r="Q1783" s="21" t="s">
        <v>219</v>
      </c>
      <c r="R1783" s="30">
        <f t="shared" si="838"/>
        <v>1</v>
      </c>
    </row>
    <row r="1784" spans="1:18" x14ac:dyDescent="0.15">
      <c r="A1784" s="24" t="s">
        <v>220</v>
      </c>
      <c r="B1784" s="29">
        <f t="shared" si="837"/>
        <v>313</v>
      </c>
      <c r="Q1784" s="21" t="s">
        <v>220</v>
      </c>
      <c r="R1784" s="30">
        <f t="shared" si="838"/>
        <v>1</v>
      </c>
    </row>
    <row r="1785" spans="1:18" x14ac:dyDescent="0.15">
      <c r="A1785" s="24" t="s">
        <v>221</v>
      </c>
      <c r="B1785" s="29">
        <f t="shared" si="837"/>
        <v>160</v>
      </c>
      <c r="Q1785" s="21" t="s">
        <v>221</v>
      </c>
      <c r="R1785" s="30">
        <f t="shared" si="838"/>
        <v>1</v>
      </c>
    </row>
    <row r="1786" spans="1:18" x14ac:dyDescent="0.15">
      <c r="A1786" s="24" t="s">
        <v>222</v>
      </c>
      <c r="B1786" s="29">
        <f t="shared" si="837"/>
        <v>158</v>
      </c>
      <c r="Q1786" s="21" t="s">
        <v>222</v>
      </c>
      <c r="R1786" s="30">
        <f t="shared" si="838"/>
        <v>1</v>
      </c>
    </row>
    <row r="1787" spans="1:18" x14ac:dyDescent="0.15">
      <c r="A1787" s="24" t="s">
        <v>223</v>
      </c>
      <c r="B1787" s="29">
        <f t="shared" si="837"/>
        <v>112</v>
      </c>
      <c r="Q1787" s="21" t="s">
        <v>223</v>
      </c>
      <c r="R1787" s="30">
        <f t="shared" si="838"/>
        <v>1</v>
      </c>
    </row>
    <row r="1788" spans="1:18" ht="11.25" thickBot="1" x14ac:dyDescent="0.2">
      <c r="A1788" s="31" t="s">
        <v>224</v>
      </c>
      <c r="B1788" s="32">
        <f t="shared" si="837"/>
        <v>8132</v>
      </c>
      <c r="Q1788" s="31" t="s">
        <v>224</v>
      </c>
      <c r="R1788" s="33">
        <f t="shared" si="838"/>
        <v>1</v>
      </c>
    </row>
    <row r="1789" spans="1:18" ht="11.25" thickTop="1" x14ac:dyDescent="0.15">
      <c r="A1789" s="35" t="s">
        <v>225</v>
      </c>
      <c r="B1789" s="26">
        <f t="shared" si="837"/>
        <v>18017</v>
      </c>
      <c r="Q1789" s="35" t="s">
        <v>225</v>
      </c>
      <c r="R1789" s="27">
        <f t="shared" si="838"/>
        <v>1</v>
      </c>
    </row>
    <row r="1790" spans="1:18" s="11" customFormat="1" x14ac:dyDescent="0.15"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</row>
    <row r="1791" spans="1:18" s="11" customFormat="1" x14ac:dyDescent="0.15"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</row>
    <row r="1792" spans="1:18" s="42" customFormat="1" x14ac:dyDescent="0.15">
      <c r="A1792" s="42" t="s">
        <v>179</v>
      </c>
      <c r="B1792" s="43"/>
      <c r="C1792" s="43"/>
      <c r="D1792" s="43"/>
      <c r="E1792" s="43"/>
      <c r="F1792" s="43"/>
      <c r="G1792" s="43"/>
      <c r="H1792" s="43"/>
      <c r="I1792" s="43"/>
      <c r="J1792" s="43"/>
      <c r="K1792" s="43"/>
      <c r="L1792" s="43"/>
      <c r="M1792" s="43"/>
      <c r="N1792" s="43"/>
      <c r="O1792" s="43"/>
      <c r="P1792" s="43"/>
      <c r="Q1792" s="42" t="s">
        <v>179</v>
      </c>
    </row>
    <row r="1793" spans="1:32" x14ac:dyDescent="0.15">
      <c r="A1793" s="24"/>
      <c r="B1793" s="18" t="s">
        <v>136</v>
      </c>
      <c r="C1793" s="18" t="s">
        <v>137</v>
      </c>
      <c r="D1793" s="18" t="s">
        <v>397</v>
      </c>
      <c r="E1793" s="18" t="s">
        <v>138</v>
      </c>
      <c r="F1793" s="18" t="s">
        <v>139</v>
      </c>
      <c r="G1793" s="18" t="s">
        <v>140</v>
      </c>
      <c r="H1793" s="18" t="s">
        <v>141</v>
      </c>
      <c r="I1793" s="18" t="s">
        <v>142</v>
      </c>
      <c r="J1793" s="18" t="s">
        <v>143</v>
      </c>
      <c r="K1793" s="18" t="s">
        <v>144</v>
      </c>
      <c r="L1793" s="18" t="s">
        <v>145</v>
      </c>
      <c r="M1793" s="18" t="s">
        <v>146</v>
      </c>
      <c r="N1793" s="18" t="s">
        <v>43</v>
      </c>
      <c r="O1793" s="17" t="s">
        <v>201</v>
      </c>
      <c r="P1793" s="17" t="s">
        <v>202</v>
      </c>
      <c r="Q1793" s="21"/>
      <c r="R1793" s="21" t="s">
        <v>136</v>
      </c>
      <c r="S1793" s="21" t="s">
        <v>137</v>
      </c>
      <c r="T1793" s="21" t="s">
        <v>398</v>
      </c>
      <c r="U1793" s="21" t="s">
        <v>138</v>
      </c>
      <c r="V1793" s="21" t="s">
        <v>139</v>
      </c>
      <c r="W1793" s="21" t="s">
        <v>140</v>
      </c>
      <c r="X1793" s="21" t="s">
        <v>141</v>
      </c>
      <c r="Y1793" s="21" t="s">
        <v>142</v>
      </c>
      <c r="Z1793" s="21" t="s">
        <v>143</v>
      </c>
      <c r="AA1793" s="21" t="s">
        <v>144</v>
      </c>
      <c r="AB1793" s="21" t="s">
        <v>145</v>
      </c>
      <c r="AC1793" s="21" t="s">
        <v>146</v>
      </c>
      <c r="AD1793" s="21" t="s">
        <v>43</v>
      </c>
      <c r="AE1793" s="21" t="s">
        <v>201</v>
      </c>
      <c r="AF1793" s="21" t="s">
        <v>202</v>
      </c>
    </row>
    <row r="1794" spans="1:32" x14ac:dyDescent="0.15">
      <c r="A1794" s="24" t="s">
        <v>203</v>
      </c>
      <c r="B1794" s="25">
        <v>1406</v>
      </c>
      <c r="C1794" s="25">
        <v>760</v>
      </c>
      <c r="D1794" s="25">
        <v>452</v>
      </c>
      <c r="E1794" s="25">
        <v>791</v>
      </c>
      <c r="F1794" s="25">
        <v>540</v>
      </c>
      <c r="G1794" s="25">
        <v>192</v>
      </c>
      <c r="H1794" s="25">
        <v>456</v>
      </c>
      <c r="I1794" s="25">
        <v>197</v>
      </c>
      <c r="J1794" s="25">
        <v>41</v>
      </c>
      <c r="K1794" s="25">
        <v>99</v>
      </c>
      <c r="L1794" s="25">
        <v>73</v>
      </c>
      <c r="M1794" s="25">
        <v>174</v>
      </c>
      <c r="N1794" s="25">
        <v>88</v>
      </c>
      <c r="O1794" s="25">
        <v>393</v>
      </c>
      <c r="P1794" s="26">
        <f t="shared" ref="P1794:P1816" si="839">SUM(B1794:O1794)</f>
        <v>5662</v>
      </c>
      <c r="Q1794" s="21" t="s">
        <v>203</v>
      </c>
      <c r="R1794" s="30">
        <f>ROUND(B1794/P1794,3)</f>
        <v>0.248</v>
      </c>
      <c r="S1794" s="30">
        <f>ROUND(C1794/P1794,3)</f>
        <v>0.13400000000000001</v>
      </c>
      <c r="T1794" s="30">
        <f>ROUND(D1794/P1794,3)</f>
        <v>0.08</v>
      </c>
      <c r="U1794" s="30">
        <f>ROUND(E1794/P1794,3)</f>
        <v>0.14000000000000001</v>
      </c>
      <c r="V1794" s="30">
        <f>ROUND(F1794/P1794,3)</f>
        <v>9.5000000000000001E-2</v>
      </c>
      <c r="W1794" s="30">
        <f>ROUND(G1794/P1794,3)</f>
        <v>3.4000000000000002E-2</v>
      </c>
      <c r="X1794" s="30">
        <f>ROUND(H1794/P1794,3)</f>
        <v>8.1000000000000003E-2</v>
      </c>
      <c r="Y1794" s="30">
        <f>ROUND(I1794/P1794,3)</f>
        <v>3.5000000000000003E-2</v>
      </c>
      <c r="Z1794" s="30">
        <f>ROUND(J1794/P1794,3)</f>
        <v>7.0000000000000001E-3</v>
      </c>
      <c r="AA1794" s="30">
        <f>ROUND(K1794/P1794,3)</f>
        <v>1.7000000000000001E-2</v>
      </c>
      <c r="AB1794" s="30">
        <f>ROUND(L1794/P1794,3)</f>
        <v>1.2999999999999999E-2</v>
      </c>
      <c r="AC1794" s="30">
        <f>ROUND(M1794/P1794,3)</f>
        <v>3.1E-2</v>
      </c>
      <c r="AD1794" s="30">
        <f>ROUND(N1794/P1794,3)</f>
        <v>1.6E-2</v>
      </c>
      <c r="AE1794" s="27">
        <f>1-SUM(R1794:AD1794)</f>
        <v>6.8999999999999839E-2</v>
      </c>
      <c r="AF1794" s="27">
        <f t="shared" ref="AF1794:AF1816" si="840">SUM(R1794:AE1794)</f>
        <v>1</v>
      </c>
    </row>
    <row r="1795" spans="1:32" x14ac:dyDescent="0.15">
      <c r="A1795" s="24" t="s">
        <v>204</v>
      </c>
      <c r="B1795" s="28">
        <v>72</v>
      </c>
      <c r="C1795" s="28">
        <v>43</v>
      </c>
      <c r="D1795" s="28">
        <v>22</v>
      </c>
      <c r="E1795" s="28">
        <v>33</v>
      </c>
      <c r="F1795" s="28">
        <v>20</v>
      </c>
      <c r="G1795" s="28">
        <v>9</v>
      </c>
      <c r="H1795" s="28">
        <v>26</v>
      </c>
      <c r="I1795" s="28">
        <v>10</v>
      </c>
      <c r="J1795" s="28">
        <v>3</v>
      </c>
      <c r="K1795" s="28">
        <v>1</v>
      </c>
      <c r="L1795" s="28">
        <v>2</v>
      </c>
      <c r="M1795" s="28">
        <v>5</v>
      </c>
      <c r="N1795" s="28">
        <v>2</v>
      </c>
      <c r="O1795" s="28">
        <v>28</v>
      </c>
      <c r="P1795" s="29">
        <f t="shared" si="839"/>
        <v>276</v>
      </c>
      <c r="Q1795" s="21" t="s">
        <v>204</v>
      </c>
      <c r="R1795" s="30">
        <f t="shared" ref="R1795:R1816" si="841">ROUND(B1795/P1795,3)</f>
        <v>0.26100000000000001</v>
      </c>
      <c r="S1795" s="30">
        <f t="shared" ref="S1795:S1816" si="842">ROUND(C1795/P1795,3)</f>
        <v>0.156</v>
      </c>
      <c r="T1795" s="30">
        <f t="shared" ref="T1795:T1816" si="843">ROUND(D1795/P1795,3)</f>
        <v>0.08</v>
      </c>
      <c r="U1795" s="30">
        <f t="shared" ref="U1795:U1816" si="844">ROUND(E1795/P1795,3)</f>
        <v>0.12</v>
      </c>
      <c r="V1795" s="30">
        <f t="shared" ref="V1795:V1816" si="845">ROUND(F1795/P1795,3)</f>
        <v>7.1999999999999995E-2</v>
      </c>
      <c r="W1795" s="30">
        <f t="shared" ref="W1795:W1816" si="846">ROUND(G1795/P1795,3)</f>
        <v>3.3000000000000002E-2</v>
      </c>
      <c r="X1795" s="30">
        <f t="shared" ref="X1795:X1816" si="847">ROUND(H1795/P1795,3)</f>
        <v>9.4E-2</v>
      </c>
      <c r="Y1795" s="30">
        <f t="shared" ref="Y1795:Y1816" si="848">ROUND(I1795/P1795,3)</f>
        <v>3.5999999999999997E-2</v>
      </c>
      <c r="Z1795" s="30">
        <f t="shared" ref="Z1795:Z1816" si="849">ROUND(J1795/P1795,3)</f>
        <v>1.0999999999999999E-2</v>
      </c>
      <c r="AA1795" s="30">
        <f t="shared" ref="AA1795:AA1816" si="850">ROUND(K1795/P1795,3)</f>
        <v>4.0000000000000001E-3</v>
      </c>
      <c r="AB1795" s="30">
        <f t="shared" ref="AB1795:AB1816" si="851">ROUND(L1795/P1795,3)</f>
        <v>7.0000000000000001E-3</v>
      </c>
      <c r="AC1795" s="30">
        <f t="shared" ref="AC1795:AC1816" si="852">ROUND(M1795/P1795,3)</f>
        <v>1.7999999999999999E-2</v>
      </c>
      <c r="AD1795" s="30">
        <f t="shared" ref="AD1795:AD1816" si="853">ROUND(N1795/P1795,3)</f>
        <v>7.0000000000000001E-3</v>
      </c>
      <c r="AE1795" s="30">
        <f t="shared" ref="AE1795:AE1816" si="854">1-SUM(R1795:AD1795)</f>
        <v>0.10099999999999998</v>
      </c>
      <c r="AF1795" s="30">
        <f t="shared" si="840"/>
        <v>1</v>
      </c>
    </row>
    <row r="1796" spans="1:32" x14ac:dyDescent="0.15">
      <c r="A1796" s="24" t="s">
        <v>205</v>
      </c>
      <c r="B1796" s="28">
        <v>32</v>
      </c>
      <c r="C1796" s="28">
        <v>15</v>
      </c>
      <c r="D1796" s="28">
        <v>8</v>
      </c>
      <c r="E1796" s="28">
        <v>14</v>
      </c>
      <c r="F1796" s="28">
        <v>14</v>
      </c>
      <c r="G1796" s="28">
        <v>8</v>
      </c>
      <c r="H1796" s="28">
        <v>9</v>
      </c>
      <c r="I1796" s="28">
        <v>4</v>
      </c>
      <c r="J1796" s="28">
        <v>2</v>
      </c>
      <c r="K1796" s="28">
        <v>2</v>
      </c>
      <c r="L1796" s="28">
        <v>5</v>
      </c>
      <c r="M1796" s="28">
        <v>9</v>
      </c>
      <c r="N1796" s="28">
        <v>4</v>
      </c>
      <c r="O1796" s="28">
        <v>4</v>
      </c>
      <c r="P1796" s="29">
        <f t="shared" si="839"/>
        <v>130</v>
      </c>
      <c r="Q1796" s="21" t="s">
        <v>205</v>
      </c>
      <c r="R1796" s="30">
        <f t="shared" si="841"/>
        <v>0.246</v>
      </c>
      <c r="S1796" s="30">
        <f t="shared" si="842"/>
        <v>0.115</v>
      </c>
      <c r="T1796" s="30">
        <f t="shared" si="843"/>
        <v>6.2E-2</v>
      </c>
      <c r="U1796" s="30">
        <f t="shared" si="844"/>
        <v>0.108</v>
      </c>
      <c r="V1796" s="30">
        <f t="shared" si="845"/>
        <v>0.108</v>
      </c>
      <c r="W1796" s="30">
        <f t="shared" si="846"/>
        <v>6.2E-2</v>
      </c>
      <c r="X1796" s="30">
        <f t="shared" si="847"/>
        <v>6.9000000000000006E-2</v>
      </c>
      <c r="Y1796" s="30">
        <f t="shared" si="848"/>
        <v>3.1E-2</v>
      </c>
      <c r="Z1796" s="30">
        <f t="shared" si="849"/>
        <v>1.4999999999999999E-2</v>
      </c>
      <c r="AA1796" s="30">
        <f t="shared" si="850"/>
        <v>1.4999999999999999E-2</v>
      </c>
      <c r="AB1796" s="30">
        <f t="shared" si="851"/>
        <v>3.7999999999999999E-2</v>
      </c>
      <c r="AC1796" s="30">
        <f t="shared" si="852"/>
        <v>6.9000000000000006E-2</v>
      </c>
      <c r="AD1796" s="30">
        <f t="shared" si="853"/>
        <v>3.1E-2</v>
      </c>
      <c r="AE1796" s="30">
        <f t="shared" si="854"/>
        <v>3.0999999999999805E-2</v>
      </c>
      <c r="AF1796" s="30">
        <f t="shared" si="840"/>
        <v>1</v>
      </c>
    </row>
    <row r="1797" spans="1:32" x14ac:dyDescent="0.15">
      <c r="A1797" s="24" t="s">
        <v>206</v>
      </c>
      <c r="B1797" s="28">
        <v>66</v>
      </c>
      <c r="C1797" s="28">
        <v>47</v>
      </c>
      <c r="D1797" s="28">
        <v>16</v>
      </c>
      <c r="E1797" s="28">
        <v>33</v>
      </c>
      <c r="F1797" s="28">
        <v>21</v>
      </c>
      <c r="G1797" s="28">
        <v>5</v>
      </c>
      <c r="H1797" s="28">
        <v>20</v>
      </c>
      <c r="I1797" s="28">
        <v>18</v>
      </c>
      <c r="J1797" s="28">
        <v>5</v>
      </c>
      <c r="K1797" s="28">
        <v>8</v>
      </c>
      <c r="L1797" s="28">
        <v>1</v>
      </c>
      <c r="M1797" s="28">
        <v>14</v>
      </c>
      <c r="N1797" s="28">
        <v>6</v>
      </c>
      <c r="O1797" s="28">
        <v>22</v>
      </c>
      <c r="P1797" s="29">
        <f t="shared" si="839"/>
        <v>282</v>
      </c>
      <c r="Q1797" s="21" t="s">
        <v>206</v>
      </c>
      <c r="R1797" s="30">
        <f t="shared" si="841"/>
        <v>0.23400000000000001</v>
      </c>
      <c r="S1797" s="30">
        <f t="shared" si="842"/>
        <v>0.16700000000000001</v>
      </c>
      <c r="T1797" s="30">
        <f t="shared" si="843"/>
        <v>5.7000000000000002E-2</v>
      </c>
      <c r="U1797" s="30">
        <f t="shared" si="844"/>
        <v>0.11700000000000001</v>
      </c>
      <c r="V1797" s="30">
        <f t="shared" si="845"/>
        <v>7.3999999999999996E-2</v>
      </c>
      <c r="W1797" s="30">
        <f t="shared" si="846"/>
        <v>1.7999999999999999E-2</v>
      </c>
      <c r="X1797" s="30">
        <f t="shared" si="847"/>
        <v>7.0999999999999994E-2</v>
      </c>
      <c r="Y1797" s="30">
        <f t="shared" si="848"/>
        <v>6.4000000000000001E-2</v>
      </c>
      <c r="Z1797" s="30">
        <f t="shared" si="849"/>
        <v>1.7999999999999999E-2</v>
      </c>
      <c r="AA1797" s="30">
        <f t="shared" si="850"/>
        <v>2.8000000000000001E-2</v>
      </c>
      <c r="AB1797" s="30">
        <f t="shared" si="851"/>
        <v>4.0000000000000001E-3</v>
      </c>
      <c r="AC1797" s="30">
        <f t="shared" si="852"/>
        <v>0.05</v>
      </c>
      <c r="AD1797" s="30">
        <f t="shared" si="853"/>
        <v>2.1000000000000001E-2</v>
      </c>
      <c r="AE1797" s="30">
        <f t="shared" si="854"/>
        <v>7.6999999999999846E-2</v>
      </c>
      <c r="AF1797" s="30">
        <f t="shared" si="840"/>
        <v>1</v>
      </c>
    </row>
    <row r="1798" spans="1:32" x14ac:dyDescent="0.15">
      <c r="A1798" s="24" t="s">
        <v>207</v>
      </c>
      <c r="B1798" s="28">
        <v>95</v>
      </c>
      <c r="C1798" s="28">
        <v>56</v>
      </c>
      <c r="D1798" s="28">
        <v>37</v>
      </c>
      <c r="E1798" s="28">
        <v>52</v>
      </c>
      <c r="F1798" s="28">
        <v>20</v>
      </c>
      <c r="G1798" s="28">
        <v>10</v>
      </c>
      <c r="H1798" s="28">
        <v>33</v>
      </c>
      <c r="I1798" s="28">
        <v>27</v>
      </c>
      <c r="J1798" s="28">
        <v>1</v>
      </c>
      <c r="K1798" s="28">
        <v>2</v>
      </c>
      <c r="L1798" s="28">
        <v>3</v>
      </c>
      <c r="M1798" s="28">
        <v>14</v>
      </c>
      <c r="N1798" s="28">
        <v>5</v>
      </c>
      <c r="O1798" s="28">
        <v>28</v>
      </c>
      <c r="P1798" s="29">
        <f t="shared" si="839"/>
        <v>383</v>
      </c>
      <c r="Q1798" s="21" t="s">
        <v>207</v>
      </c>
      <c r="R1798" s="30">
        <f t="shared" si="841"/>
        <v>0.248</v>
      </c>
      <c r="S1798" s="30">
        <f t="shared" si="842"/>
        <v>0.14599999999999999</v>
      </c>
      <c r="T1798" s="30">
        <f t="shared" si="843"/>
        <v>9.7000000000000003E-2</v>
      </c>
      <c r="U1798" s="30">
        <f t="shared" si="844"/>
        <v>0.13600000000000001</v>
      </c>
      <c r="V1798" s="30">
        <f t="shared" si="845"/>
        <v>5.1999999999999998E-2</v>
      </c>
      <c r="W1798" s="30">
        <f t="shared" si="846"/>
        <v>2.5999999999999999E-2</v>
      </c>
      <c r="X1798" s="30">
        <f t="shared" si="847"/>
        <v>8.5999999999999993E-2</v>
      </c>
      <c r="Y1798" s="30">
        <f t="shared" si="848"/>
        <v>7.0000000000000007E-2</v>
      </c>
      <c r="Z1798" s="30">
        <f t="shared" si="849"/>
        <v>3.0000000000000001E-3</v>
      </c>
      <c r="AA1798" s="30">
        <f t="shared" si="850"/>
        <v>5.0000000000000001E-3</v>
      </c>
      <c r="AB1798" s="30">
        <f t="shared" si="851"/>
        <v>8.0000000000000002E-3</v>
      </c>
      <c r="AC1798" s="30">
        <f t="shared" si="852"/>
        <v>3.6999999999999998E-2</v>
      </c>
      <c r="AD1798" s="30">
        <f t="shared" si="853"/>
        <v>1.2999999999999999E-2</v>
      </c>
      <c r="AE1798" s="30">
        <f t="shared" si="854"/>
        <v>7.2999999999999954E-2</v>
      </c>
      <c r="AF1798" s="30">
        <f t="shared" si="840"/>
        <v>1</v>
      </c>
    </row>
    <row r="1799" spans="1:32" ht="11.25" thickBot="1" x14ac:dyDescent="0.2">
      <c r="A1799" s="31" t="s">
        <v>208</v>
      </c>
      <c r="B1799" s="32">
        <f t="shared" ref="B1799:O1799" si="855">SUM(B1794:B1798)</f>
        <v>1671</v>
      </c>
      <c r="C1799" s="32">
        <f t="shared" si="855"/>
        <v>921</v>
      </c>
      <c r="D1799" s="32">
        <f t="shared" si="855"/>
        <v>535</v>
      </c>
      <c r="E1799" s="32">
        <f t="shared" si="855"/>
        <v>923</v>
      </c>
      <c r="F1799" s="32">
        <f t="shared" si="855"/>
        <v>615</v>
      </c>
      <c r="G1799" s="32">
        <f t="shared" si="855"/>
        <v>224</v>
      </c>
      <c r="H1799" s="32">
        <f t="shared" si="855"/>
        <v>544</v>
      </c>
      <c r="I1799" s="32">
        <f t="shared" si="855"/>
        <v>256</v>
      </c>
      <c r="J1799" s="32">
        <f t="shared" si="855"/>
        <v>52</v>
      </c>
      <c r="K1799" s="32">
        <f t="shared" si="855"/>
        <v>112</v>
      </c>
      <c r="L1799" s="32">
        <f t="shared" si="855"/>
        <v>84</v>
      </c>
      <c r="M1799" s="32">
        <f t="shared" si="855"/>
        <v>216</v>
      </c>
      <c r="N1799" s="32">
        <f t="shared" si="855"/>
        <v>105</v>
      </c>
      <c r="O1799" s="32">
        <f t="shared" si="855"/>
        <v>475</v>
      </c>
      <c r="P1799" s="32">
        <f t="shared" si="839"/>
        <v>6733</v>
      </c>
      <c r="Q1799" s="31" t="s">
        <v>208</v>
      </c>
      <c r="R1799" s="33">
        <f t="shared" si="841"/>
        <v>0.248</v>
      </c>
      <c r="S1799" s="33">
        <f t="shared" si="842"/>
        <v>0.13700000000000001</v>
      </c>
      <c r="T1799" s="33">
        <f t="shared" si="843"/>
        <v>7.9000000000000001E-2</v>
      </c>
      <c r="U1799" s="33">
        <f t="shared" si="844"/>
        <v>0.13700000000000001</v>
      </c>
      <c r="V1799" s="33">
        <f t="shared" si="845"/>
        <v>9.0999999999999998E-2</v>
      </c>
      <c r="W1799" s="33">
        <f t="shared" si="846"/>
        <v>3.3000000000000002E-2</v>
      </c>
      <c r="X1799" s="33">
        <f t="shared" si="847"/>
        <v>8.1000000000000003E-2</v>
      </c>
      <c r="Y1799" s="33">
        <f t="shared" si="848"/>
        <v>3.7999999999999999E-2</v>
      </c>
      <c r="Z1799" s="33">
        <f t="shared" si="849"/>
        <v>8.0000000000000002E-3</v>
      </c>
      <c r="AA1799" s="33">
        <f t="shared" si="850"/>
        <v>1.7000000000000001E-2</v>
      </c>
      <c r="AB1799" s="33">
        <f t="shared" si="851"/>
        <v>1.2E-2</v>
      </c>
      <c r="AC1799" s="33">
        <f t="shared" si="852"/>
        <v>3.2000000000000001E-2</v>
      </c>
      <c r="AD1799" s="33">
        <f t="shared" si="853"/>
        <v>1.6E-2</v>
      </c>
      <c r="AE1799" s="33">
        <f t="shared" si="854"/>
        <v>7.0999999999999952E-2</v>
      </c>
      <c r="AF1799" s="33">
        <f t="shared" si="840"/>
        <v>1</v>
      </c>
    </row>
    <row r="1800" spans="1:32" ht="11.25" thickTop="1" x14ac:dyDescent="0.15">
      <c r="A1800" s="34" t="s">
        <v>209</v>
      </c>
      <c r="B1800" s="25">
        <v>462</v>
      </c>
      <c r="C1800" s="25">
        <v>240</v>
      </c>
      <c r="D1800" s="25">
        <v>137</v>
      </c>
      <c r="E1800" s="25">
        <v>250</v>
      </c>
      <c r="F1800" s="25">
        <v>221</v>
      </c>
      <c r="G1800" s="25">
        <v>55</v>
      </c>
      <c r="H1800" s="25">
        <v>133</v>
      </c>
      <c r="I1800" s="25">
        <v>70</v>
      </c>
      <c r="J1800" s="25">
        <v>17</v>
      </c>
      <c r="K1800" s="25">
        <v>44</v>
      </c>
      <c r="L1800" s="25">
        <v>40</v>
      </c>
      <c r="M1800" s="25">
        <v>58</v>
      </c>
      <c r="N1800" s="25">
        <v>47</v>
      </c>
      <c r="O1800" s="25">
        <v>144</v>
      </c>
      <c r="P1800" s="26">
        <f t="shared" si="839"/>
        <v>1918</v>
      </c>
      <c r="Q1800" s="35" t="s">
        <v>209</v>
      </c>
      <c r="R1800" s="27">
        <f t="shared" si="841"/>
        <v>0.24099999999999999</v>
      </c>
      <c r="S1800" s="27">
        <f t="shared" si="842"/>
        <v>0.125</v>
      </c>
      <c r="T1800" s="27">
        <f t="shared" si="843"/>
        <v>7.0999999999999994E-2</v>
      </c>
      <c r="U1800" s="27">
        <f t="shared" si="844"/>
        <v>0.13</v>
      </c>
      <c r="V1800" s="27">
        <f t="shared" si="845"/>
        <v>0.115</v>
      </c>
      <c r="W1800" s="27">
        <f t="shared" si="846"/>
        <v>2.9000000000000001E-2</v>
      </c>
      <c r="X1800" s="27">
        <f t="shared" si="847"/>
        <v>6.9000000000000006E-2</v>
      </c>
      <c r="Y1800" s="27">
        <f t="shared" si="848"/>
        <v>3.5999999999999997E-2</v>
      </c>
      <c r="Z1800" s="27">
        <f t="shared" si="849"/>
        <v>8.9999999999999993E-3</v>
      </c>
      <c r="AA1800" s="27">
        <f t="shared" si="850"/>
        <v>2.3E-2</v>
      </c>
      <c r="AB1800" s="27">
        <f t="shared" si="851"/>
        <v>2.1000000000000001E-2</v>
      </c>
      <c r="AC1800" s="27">
        <f t="shared" si="852"/>
        <v>0.03</v>
      </c>
      <c r="AD1800" s="27">
        <f t="shared" si="853"/>
        <v>2.5000000000000001E-2</v>
      </c>
      <c r="AE1800" s="27">
        <f t="shared" si="854"/>
        <v>7.5999999999999845E-2</v>
      </c>
      <c r="AF1800" s="27">
        <f t="shared" si="840"/>
        <v>1</v>
      </c>
    </row>
    <row r="1801" spans="1:32" x14ac:dyDescent="0.15">
      <c r="A1801" s="24" t="s">
        <v>210</v>
      </c>
      <c r="B1801" s="28">
        <v>42</v>
      </c>
      <c r="C1801" s="28">
        <v>31</v>
      </c>
      <c r="D1801" s="28">
        <v>9</v>
      </c>
      <c r="E1801" s="28">
        <v>27</v>
      </c>
      <c r="F1801" s="28">
        <v>10</v>
      </c>
      <c r="G1801" s="28">
        <v>8</v>
      </c>
      <c r="H1801" s="28">
        <v>15</v>
      </c>
      <c r="I1801" s="28">
        <v>11</v>
      </c>
      <c r="J1801" s="28">
        <v>2</v>
      </c>
      <c r="K1801" s="28">
        <v>1</v>
      </c>
      <c r="L1801" s="28">
        <v>1</v>
      </c>
      <c r="M1801" s="28">
        <v>7</v>
      </c>
      <c r="N1801" s="28">
        <v>3</v>
      </c>
      <c r="O1801" s="28">
        <v>18</v>
      </c>
      <c r="P1801" s="29">
        <f t="shared" si="839"/>
        <v>185</v>
      </c>
      <c r="Q1801" s="21" t="s">
        <v>210</v>
      </c>
      <c r="R1801" s="30">
        <f t="shared" si="841"/>
        <v>0.22700000000000001</v>
      </c>
      <c r="S1801" s="30">
        <f t="shared" si="842"/>
        <v>0.16800000000000001</v>
      </c>
      <c r="T1801" s="30">
        <f t="shared" si="843"/>
        <v>4.9000000000000002E-2</v>
      </c>
      <c r="U1801" s="30">
        <f t="shared" si="844"/>
        <v>0.14599999999999999</v>
      </c>
      <c r="V1801" s="30">
        <f t="shared" si="845"/>
        <v>5.3999999999999999E-2</v>
      </c>
      <c r="W1801" s="30">
        <f t="shared" si="846"/>
        <v>4.2999999999999997E-2</v>
      </c>
      <c r="X1801" s="30">
        <f t="shared" si="847"/>
        <v>8.1000000000000003E-2</v>
      </c>
      <c r="Y1801" s="30">
        <f t="shared" si="848"/>
        <v>5.8999999999999997E-2</v>
      </c>
      <c r="Z1801" s="30">
        <f t="shared" si="849"/>
        <v>1.0999999999999999E-2</v>
      </c>
      <c r="AA1801" s="30">
        <f t="shared" si="850"/>
        <v>5.0000000000000001E-3</v>
      </c>
      <c r="AB1801" s="30">
        <f t="shared" si="851"/>
        <v>5.0000000000000001E-3</v>
      </c>
      <c r="AC1801" s="30">
        <f t="shared" si="852"/>
        <v>3.7999999999999999E-2</v>
      </c>
      <c r="AD1801" s="30">
        <f t="shared" si="853"/>
        <v>1.6E-2</v>
      </c>
      <c r="AE1801" s="30">
        <f t="shared" si="854"/>
        <v>9.7999999999999976E-2</v>
      </c>
      <c r="AF1801" s="30">
        <f t="shared" si="840"/>
        <v>1</v>
      </c>
    </row>
    <row r="1802" spans="1:32" x14ac:dyDescent="0.15">
      <c r="A1802" s="24" t="s">
        <v>211</v>
      </c>
      <c r="B1802" s="28">
        <v>125</v>
      </c>
      <c r="C1802" s="28">
        <v>84</v>
      </c>
      <c r="D1802" s="28">
        <v>32</v>
      </c>
      <c r="E1802" s="28">
        <v>73</v>
      </c>
      <c r="F1802" s="28">
        <v>71</v>
      </c>
      <c r="G1802" s="28">
        <v>17</v>
      </c>
      <c r="H1802" s="28">
        <v>34</v>
      </c>
      <c r="I1802" s="28">
        <v>19</v>
      </c>
      <c r="J1802" s="28">
        <v>2</v>
      </c>
      <c r="K1802" s="28">
        <v>9</v>
      </c>
      <c r="L1802" s="28">
        <v>8</v>
      </c>
      <c r="M1802" s="28">
        <v>17</v>
      </c>
      <c r="N1802" s="28">
        <v>20</v>
      </c>
      <c r="O1802" s="28">
        <v>51</v>
      </c>
      <c r="P1802" s="29">
        <f t="shared" si="839"/>
        <v>562</v>
      </c>
      <c r="Q1802" s="21" t="s">
        <v>211</v>
      </c>
      <c r="R1802" s="30">
        <f t="shared" si="841"/>
        <v>0.222</v>
      </c>
      <c r="S1802" s="30">
        <f t="shared" si="842"/>
        <v>0.14899999999999999</v>
      </c>
      <c r="T1802" s="30">
        <f t="shared" si="843"/>
        <v>5.7000000000000002E-2</v>
      </c>
      <c r="U1802" s="30">
        <f t="shared" si="844"/>
        <v>0.13</v>
      </c>
      <c r="V1802" s="30">
        <f t="shared" si="845"/>
        <v>0.126</v>
      </c>
      <c r="W1802" s="30">
        <f t="shared" si="846"/>
        <v>0.03</v>
      </c>
      <c r="X1802" s="30">
        <f t="shared" si="847"/>
        <v>0.06</v>
      </c>
      <c r="Y1802" s="30">
        <f t="shared" si="848"/>
        <v>3.4000000000000002E-2</v>
      </c>
      <c r="Z1802" s="30">
        <f t="shared" si="849"/>
        <v>4.0000000000000001E-3</v>
      </c>
      <c r="AA1802" s="30">
        <f t="shared" si="850"/>
        <v>1.6E-2</v>
      </c>
      <c r="AB1802" s="30">
        <f t="shared" si="851"/>
        <v>1.4E-2</v>
      </c>
      <c r="AC1802" s="30">
        <f t="shared" si="852"/>
        <v>0.03</v>
      </c>
      <c r="AD1802" s="30">
        <f t="shared" si="853"/>
        <v>3.5999999999999997E-2</v>
      </c>
      <c r="AE1802" s="30">
        <f t="shared" si="854"/>
        <v>9.199999999999986E-2</v>
      </c>
      <c r="AF1802" s="30">
        <f t="shared" si="840"/>
        <v>1</v>
      </c>
    </row>
    <row r="1803" spans="1:32" x14ac:dyDescent="0.15">
      <c r="A1803" s="24" t="s">
        <v>212</v>
      </c>
      <c r="B1803" s="28">
        <v>151</v>
      </c>
      <c r="C1803" s="28">
        <v>84</v>
      </c>
      <c r="D1803" s="28">
        <v>33</v>
      </c>
      <c r="E1803" s="28">
        <v>70</v>
      </c>
      <c r="F1803" s="28">
        <v>31</v>
      </c>
      <c r="G1803" s="28">
        <v>15</v>
      </c>
      <c r="H1803" s="28">
        <v>39</v>
      </c>
      <c r="I1803" s="28">
        <v>17</v>
      </c>
      <c r="J1803" s="28">
        <v>5</v>
      </c>
      <c r="K1803" s="28">
        <v>7</v>
      </c>
      <c r="L1803" s="28">
        <v>7</v>
      </c>
      <c r="M1803" s="28">
        <v>11</v>
      </c>
      <c r="N1803" s="28">
        <v>11</v>
      </c>
      <c r="O1803" s="28">
        <v>32</v>
      </c>
      <c r="P1803" s="29">
        <f t="shared" si="839"/>
        <v>513</v>
      </c>
      <c r="Q1803" s="21" t="s">
        <v>212</v>
      </c>
      <c r="R1803" s="30">
        <f t="shared" si="841"/>
        <v>0.29399999999999998</v>
      </c>
      <c r="S1803" s="30">
        <f t="shared" si="842"/>
        <v>0.16400000000000001</v>
      </c>
      <c r="T1803" s="30">
        <f t="shared" si="843"/>
        <v>6.4000000000000001E-2</v>
      </c>
      <c r="U1803" s="30">
        <f t="shared" si="844"/>
        <v>0.13600000000000001</v>
      </c>
      <c r="V1803" s="30">
        <f t="shared" si="845"/>
        <v>0.06</v>
      </c>
      <c r="W1803" s="30">
        <f t="shared" si="846"/>
        <v>2.9000000000000001E-2</v>
      </c>
      <c r="X1803" s="30">
        <f t="shared" si="847"/>
        <v>7.5999999999999998E-2</v>
      </c>
      <c r="Y1803" s="30">
        <f t="shared" si="848"/>
        <v>3.3000000000000002E-2</v>
      </c>
      <c r="Z1803" s="30">
        <f t="shared" si="849"/>
        <v>0.01</v>
      </c>
      <c r="AA1803" s="30">
        <f t="shared" si="850"/>
        <v>1.4E-2</v>
      </c>
      <c r="AB1803" s="30">
        <f t="shared" si="851"/>
        <v>1.4E-2</v>
      </c>
      <c r="AC1803" s="30">
        <f t="shared" si="852"/>
        <v>2.1000000000000001E-2</v>
      </c>
      <c r="AD1803" s="30">
        <f t="shared" si="853"/>
        <v>2.1000000000000001E-2</v>
      </c>
      <c r="AE1803" s="30">
        <f t="shared" si="854"/>
        <v>6.3999999999999946E-2</v>
      </c>
      <c r="AF1803" s="30">
        <f t="shared" si="840"/>
        <v>1</v>
      </c>
    </row>
    <row r="1804" spans="1:32" x14ac:dyDescent="0.15">
      <c r="A1804" s="24" t="s">
        <v>213</v>
      </c>
      <c r="B1804" s="28">
        <v>120</v>
      </c>
      <c r="C1804" s="28">
        <v>59</v>
      </c>
      <c r="D1804" s="28">
        <v>34</v>
      </c>
      <c r="E1804" s="28">
        <v>66</v>
      </c>
      <c r="F1804" s="28">
        <v>28</v>
      </c>
      <c r="G1804" s="28">
        <v>17</v>
      </c>
      <c r="H1804" s="28">
        <v>43</v>
      </c>
      <c r="I1804" s="28">
        <v>14</v>
      </c>
      <c r="J1804" s="28">
        <v>2</v>
      </c>
      <c r="K1804" s="28">
        <v>9</v>
      </c>
      <c r="L1804" s="28">
        <v>6</v>
      </c>
      <c r="M1804" s="28">
        <v>12</v>
      </c>
      <c r="N1804" s="28">
        <v>12</v>
      </c>
      <c r="O1804" s="28">
        <v>22</v>
      </c>
      <c r="P1804" s="29">
        <f t="shared" si="839"/>
        <v>444</v>
      </c>
      <c r="Q1804" s="21" t="s">
        <v>213</v>
      </c>
      <c r="R1804" s="30">
        <f t="shared" si="841"/>
        <v>0.27</v>
      </c>
      <c r="S1804" s="30">
        <f t="shared" si="842"/>
        <v>0.13300000000000001</v>
      </c>
      <c r="T1804" s="30">
        <f t="shared" si="843"/>
        <v>7.6999999999999999E-2</v>
      </c>
      <c r="U1804" s="30">
        <f t="shared" si="844"/>
        <v>0.14899999999999999</v>
      </c>
      <c r="V1804" s="30">
        <f t="shared" si="845"/>
        <v>6.3E-2</v>
      </c>
      <c r="W1804" s="30">
        <f t="shared" si="846"/>
        <v>3.7999999999999999E-2</v>
      </c>
      <c r="X1804" s="30">
        <f t="shared" si="847"/>
        <v>9.7000000000000003E-2</v>
      </c>
      <c r="Y1804" s="30">
        <f t="shared" si="848"/>
        <v>3.2000000000000001E-2</v>
      </c>
      <c r="Z1804" s="30">
        <f t="shared" si="849"/>
        <v>5.0000000000000001E-3</v>
      </c>
      <c r="AA1804" s="30">
        <f t="shared" si="850"/>
        <v>0.02</v>
      </c>
      <c r="AB1804" s="30">
        <f t="shared" si="851"/>
        <v>1.4E-2</v>
      </c>
      <c r="AC1804" s="30">
        <f t="shared" si="852"/>
        <v>2.7E-2</v>
      </c>
      <c r="AD1804" s="30">
        <f t="shared" si="853"/>
        <v>2.7E-2</v>
      </c>
      <c r="AE1804" s="30">
        <f t="shared" si="854"/>
        <v>4.7999999999999932E-2</v>
      </c>
      <c r="AF1804" s="30">
        <f t="shared" si="840"/>
        <v>1</v>
      </c>
    </row>
    <row r="1805" spans="1:32" ht="11.25" thickBot="1" x14ac:dyDescent="0.2">
      <c r="A1805" s="31" t="s">
        <v>214</v>
      </c>
      <c r="B1805" s="32">
        <f t="shared" ref="B1805:O1805" si="856">SUM(B1800:B1804)</f>
        <v>900</v>
      </c>
      <c r="C1805" s="32">
        <f t="shared" si="856"/>
        <v>498</v>
      </c>
      <c r="D1805" s="32">
        <f t="shared" si="856"/>
        <v>245</v>
      </c>
      <c r="E1805" s="32">
        <f t="shared" si="856"/>
        <v>486</v>
      </c>
      <c r="F1805" s="32">
        <f t="shared" si="856"/>
        <v>361</v>
      </c>
      <c r="G1805" s="32">
        <f t="shared" si="856"/>
        <v>112</v>
      </c>
      <c r="H1805" s="32">
        <f t="shared" si="856"/>
        <v>264</v>
      </c>
      <c r="I1805" s="32">
        <f t="shared" si="856"/>
        <v>131</v>
      </c>
      <c r="J1805" s="32">
        <f t="shared" si="856"/>
        <v>28</v>
      </c>
      <c r="K1805" s="32">
        <f t="shared" si="856"/>
        <v>70</v>
      </c>
      <c r="L1805" s="32">
        <f t="shared" si="856"/>
        <v>62</v>
      </c>
      <c r="M1805" s="32">
        <f t="shared" si="856"/>
        <v>105</v>
      </c>
      <c r="N1805" s="32">
        <f t="shared" si="856"/>
        <v>93</v>
      </c>
      <c r="O1805" s="32">
        <f t="shared" si="856"/>
        <v>267</v>
      </c>
      <c r="P1805" s="32">
        <f t="shared" si="839"/>
        <v>3622</v>
      </c>
      <c r="Q1805" s="31" t="s">
        <v>214</v>
      </c>
      <c r="R1805" s="33">
        <f t="shared" si="841"/>
        <v>0.248</v>
      </c>
      <c r="S1805" s="33">
        <f t="shared" si="842"/>
        <v>0.13700000000000001</v>
      </c>
      <c r="T1805" s="33">
        <f t="shared" si="843"/>
        <v>6.8000000000000005E-2</v>
      </c>
      <c r="U1805" s="33">
        <f t="shared" si="844"/>
        <v>0.13400000000000001</v>
      </c>
      <c r="V1805" s="33">
        <f t="shared" si="845"/>
        <v>0.1</v>
      </c>
      <c r="W1805" s="33">
        <f t="shared" si="846"/>
        <v>3.1E-2</v>
      </c>
      <c r="X1805" s="33">
        <f t="shared" si="847"/>
        <v>7.2999999999999995E-2</v>
      </c>
      <c r="Y1805" s="33">
        <f t="shared" si="848"/>
        <v>3.5999999999999997E-2</v>
      </c>
      <c r="Z1805" s="33">
        <f t="shared" si="849"/>
        <v>8.0000000000000002E-3</v>
      </c>
      <c r="AA1805" s="33">
        <f t="shared" si="850"/>
        <v>1.9E-2</v>
      </c>
      <c r="AB1805" s="33">
        <f t="shared" si="851"/>
        <v>1.7000000000000001E-2</v>
      </c>
      <c r="AC1805" s="33">
        <f t="shared" si="852"/>
        <v>2.9000000000000001E-2</v>
      </c>
      <c r="AD1805" s="33">
        <f t="shared" si="853"/>
        <v>2.5999999999999999E-2</v>
      </c>
      <c r="AE1805" s="33">
        <f t="shared" si="854"/>
        <v>7.3999999999999955E-2</v>
      </c>
      <c r="AF1805" s="33">
        <f t="shared" si="840"/>
        <v>1</v>
      </c>
    </row>
    <row r="1806" spans="1:32" ht="11.25" thickTop="1" x14ac:dyDescent="0.15">
      <c r="A1806" s="34" t="s">
        <v>215</v>
      </c>
      <c r="B1806" s="25">
        <v>1393</v>
      </c>
      <c r="C1806" s="25">
        <v>713</v>
      </c>
      <c r="D1806" s="25">
        <v>474</v>
      </c>
      <c r="E1806" s="25">
        <v>704</v>
      </c>
      <c r="F1806" s="25">
        <v>378</v>
      </c>
      <c r="G1806" s="25">
        <v>127</v>
      </c>
      <c r="H1806" s="25">
        <v>464</v>
      </c>
      <c r="I1806" s="25">
        <v>227</v>
      </c>
      <c r="J1806" s="25">
        <v>28</v>
      </c>
      <c r="K1806" s="25">
        <v>77</v>
      </c>
      <c r="L1806" s="25">
        <v>90</v>
      </c>
      <c r="M1806" s="25">
        <v>133</v>
      </c>
      <c r="N1806" s="25">
        <v>92</v>
      </c>
      <c r="O1806" s="25">
        <v>329</v>
      </c>
      <c r="P1806" s="26">
        <f t="shared" si="839"/>
        <v>5229</v>
      </c>
      <c r="Q1806" s="35" t="s">
        <v>215</v>
      </c>
      <c r="R1806" s="27">
        <f t="shared" si="841"/>
        <v>0.26600000000000001</v>
      </c>
      <c r="S1806" s="27">
        <f t="shared" si="842"/>
        <v>0.13600000000000001</v>
      </c>
      <c r="T1806" s="27">
        <f t="shared" si="843"/>
        <v>9.0999999999999998E-2</v>
      </c>
      <c r="U1806" s="27">
        <f t="shared" si="844"/>
        <v>0.13500000000000001</v>
      </c>
      <c r="V1806" s="27">
        <f t="shared" si="845"/>
        <v>7.1999999999999995E-2</v>
      </c>
      <c r="W1806" s="27">
        <f t="shared" si="846"/>
        <v>2.4E-2</v>
      </c>
      <c r="X1806" s="27">
        <f t="shared" si="847"/>
        <v>8.8999999999999996E-2</v>
      </c>
      <c r="Y1806" s="27">
        <f t="shared" si="848"/>
        <v>4.2999999999999997E-2</v>
      </c>
      <c r="Z1806" s="27">
        <f t="shared" si="849"/>
        <v>5.0000000000000001E-3</v>
      </c>
      <c r="AA1806" s="27">
        <f t="shared" si="850"/>
        <v>1.4999999999999999E-2</v>
      </c>
      <c r="AB1806" s="27">
        <f t="shared" si="851"/>
        <v>1.7000000000000001E-2</v>
      </c>
      <c r="AC1806" s="27">
        <f t="shared" si="852"/>
        <v>2.5000000000000001E-2</v>
      </c>
      <c r="AD1806" s="27">
        <f t="shared" si="853"/>
        <v>1.7999999999999999E-2</v>
      </c>
      <c r="AE1806" s="27">
        <f t="shared" si="854"/>
        <v>6.3999999999999946E-2</v>
      </c>
      <c r="AF1806" s="27">
        <f t="shared" si="840"/>
        <v>1</v>
      </c>
    </row>
    <row r="1807" spans="1:32" x14ac:dyDescent="0.15">
      <c r="A1807" s="24" t="s">
        <v>216</v>
      </c>
      <c r="B1807" s="28">
        <v>299</v>
      </c>
      <c r="C1807" s="28">
        <v>135</v>
      </c>
      <c r="D1807" s="28">
        <v>86</v>
      </c>
      <c r="E1807" s="28">
        <v>167</v>
      </c>
      <c r="F1807" s="28">
        <v>92</v>
      </c>
      <c r="G1807" s="28">
        <v>37</v>
      </c>
      <c r="H1807" s="28">
        <v>87</v>
      </c>
      <c r="I1807" s="28">
        <v>41</v>
      </c>
      <c r="J1807" s="28">
        <v>1</v>
      </c>
      <c r="K1807" s="28">
        <v>18</v>
      </c>
      <c r="L1807" s="28">
        <v>21</v>
      </c>
      <c r="M1807" s="28">
        <v>22</v>
      </c>
      <c r="N1807" s="28">
        <v>25</v>
      </c>
      <c r="O1807" s="28">
        <v>69</v>
      </c>
      <c r="P1807" s="29">
        <f t="shared" si="839"/>
        <v>1100</v>
      </c>
      <c r="Q1807" s="21" t="s">
        <v>216</v>
      </c>
      <c r="R1807" s="30">
        <f t="shared" si="841"/>
        <v>0.27200000000000002</v>
      </c>
      <c r="S1807" s="30">
        <f t="shared" si="842"/>
        <v>0.123</v>
      </c>
      <c r="T1807" s="30">
        <f t="shared" si="843"/>
        <v>7.8E-2</v>
      </c>
      <c r="U1807" s="30">
        <f t="shared" si="844"/>
        <v>0.152</v>
      </c>
      <c r="V1807" s="30">
        <f t="shared" si="845"/>
        <v>8.4000000000000005E-2</v>
      </c>
      <c r="W1807" s="30">
        <f t="shared" si="846"/>
        <v>3.4000000000000002E-2</v>
      </c>
      <c r="X1807" s="30">
        <f t="shared" si="847"/>
        <v>7.9000000000000001E-2</v>
      </c>
      <c r="Y1807" s="30">
        <f t="shared" si="848"/>
        <v>3.6999999999999998E-2</v>
      </c>
      <c r="Z1807" s="30">
        <f t="shared" si="849"/>
        <v>1E-3</v>
      </c>
      <c r="AA1807" s="30">
        <f t="shared" si="850"/>
        <v>1.6E-2</v>
      </c>
      <c r="AB1807" s="30">
        <f t="shared" si="851"/>
        <v>1.9E-2</v>
      </c>
      <c r="AC1807" s="30">
        <f t="shared" si="852"/>
        <v>0.02</v>
      </c>
      <c r="AD1807" s="30">
        <f t="shared" si="853"/>
        <v>2.3E-2</v>
      </c>
      <c r="AE1807" s="30">
        <f t="shared" si="854"/>
        <v>6.1999999999999944E-2</v>
      </c>
      <c r="AF1807" s="30">
        <f t="shared" si="840"/>
        <v>1</v>
      </c>
    </row>
    <row r="1808" spans="1:32" x14ac:dyDescent="0.15">
      <c r="A1808" s="24" t="s">
        <v>217</v>
      </c>
      <c r="B1808" s="28">
        <v>26</v>
      </c>
      <c r="C1808" s="28">
        <v>15</v>
      </c>
      <c r="D1808" s="28">
        <v>10</v>
      </c>
      <c r="E1808" s="28">
        <v>18</v>
      </c>
      <c r="F1808" s="28">
        <v>5</v>
      </c>
      <c r="G1808" s="28">
        <v>3</v>
      </c>
      <c r="H1808" s="28">
        <v>6</v>
      </c>
      <c r="I1808" s="28">
        <v>2</v>
      </c>
      <c r="J1808" s="28">
        <v>1</v>
      </c>
      <c r="K1808" s="28">
        <v>1</v>
      </c>
      <c r="L1808" s="28">
        <v>3</v>
      </c>
      <c r="M1808" s="28">
        <v>4</v>
      </c>
      <c r="N1808" s="28">
        <v>1</v>
      </c>
      <c r="O1808" s="28">
        <v>7</v>
      </c>
      <c r="P1808" s="29">
        <f t="shared" si="839"/>
        <v>102</v>
      </c>
      <c r="Q1808" s="21" t="s">
        <v>217</v>
      </c>
      <c r="R1808" s="30">
        <f t="shared" si="841"/>
        <v>0.255</v>
      </c>
      <c r="S1808" s="30">
        <f t="shared" si="842"/>
        <v>0.14699999999999999</v>
      </c>
      <c r="T1808" s="30">
        <f t="shared" si="843"/>
        <v>9.8000000000000004E-2</v>
      </c>
      <c r="U1808" s="30">
        <f t="shared" si="844"/>
        <v>0.17599999999999999</v>
      </c>
      <c r="V1808" s="30">
        <f t="shared" si="845"/>
        <v>4.9000000000000002E-2</v>
      </c>
      <c r="W1808" s="30">
        <f t="shared" si="846"/>
        <v>2.9000000000000001E-2</v>
      </c>
      <c r="X1808" s="30">
        <f t="shared" si="847"/>
        <v>5.8999999999999997E-2</v>
      </c>
      <c r="Y1808" s="30">
        <f t="shared" si="848"/>
        <v>0.02</v>
      </c>
      <c r="Z1808" s="30">
        <f t="shared" si="849"/>
        <v>0.01</v>
      </c>
      <c r="AA1808" s="30">
        <f t="shared" si="850"/>
        <v>0.01</v>
      </c>
      <c r="AB1808" s="30">
        <f t="shared" si="851"/>
        <v>2.9000000000000001E-2</v>
      </c>
      <c r="AC1808" s="30">
        <f t="shared" si="852"/>
        <v>3.9E-2</v>
      </c>
      <c r="AD1808" s="30">
        <f t="shared" si="853"/>
        <v>0.01</v>
      </c>
      <c r="AE1808" s="30">
        <f t="shared" si="854"/>
        <v>6.899999999999995E-2</v>
      </c>
      <c r="AF1808" s="30">
        <f t="shared" si="840"/>
        <v>1</v>
      </c>
    </row>
    <row r="1809" spans="1:32" x14ac:dyDescent="0.15">
      <c r="A1809" s="24" t="s">
        <v>218</v>
      </c>
      <c r="B1809" s="28">
        <v>177</v>
      </c>
      <c r="C1809" s="28">
        <v>85</v>
      </c>
      <c r="D1809" s="28">
        <v>46</v>
      </c>
      <c r="E1809" s="28">
        <v>82</v>
      </c>
      <c r="F1809" s="28">
        <v>38</v>
      </c>
      <c r="G1809" s="28">
        <v>10</v>
      </c>
      <c r="H1809" s="28">
        <v>56</v>
      </c>
      <c r="I1809" s="28">
        <v>28</v>
      </c>
      <c r="J1809" s="28">
        <v>8</v>
      </c>
      <c r="K1809" s="28">
        <v>11</v>
      </c>
      <c r="L1809" s="28">
        <v>11</v>
      </c>
      <c r="M1809" s="28">
        <v>18</v>
      </c>
      <c r="N1809" s="28">
        <v>7</v>
      </c>
      <c r="O1809" s="28">
        <v>36</v>
      </c>
      <c r="P1809" s="29">
        <f t="shared" si="839"/>
        <v>613</v>
      </c>
      <c r="Q1809" s="21" t="s">
        <v>218</v>
      </c>
      <c r="R1809" s="30">
        <f t="shared" si="841"/>
        <v>0.28899999999999998</v>
      </c>
      <c r="S1809" s="30">
        <f t="shared" si="842"/>
        <v>0.13900000000000001</v>
      </c>
      <c r="T1809" s="30">
        <f t="shared" si="843"/>
        <v>7.4999999999999997E-2</v>
      </c>
      <c r="U1809" s="30">
        <f t="shared" si="844"/>
        <v>0.13400000000000001</v>
      </c>
      <c r="V1809" s="30">
        <f t="shared" si="845"/>
        <v>6.2E-2</v>
      </c>
      <c r="W1809" s="30">
        <f t="shared" si="846"/>
        <v>1.6E-2</v>
      </c>
      <c r="X1809" s="30">
        <f t="shared" si="847"/>
        <v>9.0999999999999998E-2</v>
      </c>
      <c r="Y1809" s="30">
        <f t="shared" si="848"/>
        <v>4.5999999999999999E-2</v>
      </c>
      <c r="Z1809" s="30">
        <f t="shared" si="849"/>
        <v>1.2999999999999999E-2</v>
      </c>
      <c r="AA1809" s="30">
        <f t="shared" si="850"/>
        <v>1.7999999999999999E-2</v>
      </c>
      <c r="AB1809" s="30">
        <f t="shared" si="851"/>
        <v>1.7999999999999999E-2</v>
      </c>
      <c r="AC1809" s="30">
        <f t="shared" si="852"/>
        <v>2.9000000000000001E-2</v>
      </c>
      <c r="AD1809" s="30">
        <f t="shared" si="853"/>
        <v>1.0999999999999999E-2</v>
      </c>
      <c r="AE1809" s="30">
        <f t="shared" si="854"/>
        <v>5.899999999999983E-2</v>
      </c>
      <c r="AF1809" s="30">
        <f t="shared" si="840"/>
        <v>1</v>
      </c>
    </row>
    <row r="1810" spans="1:32" x14ac:dyDescent="0.15">
      <c r="A1810" s="24" t="s">
        <v>219</v>
      </c>
      <c r="B1810" s="28">
        <v>123</v>
      </c>
      <c r="C1810" s="28">
        <v>51</v>
      </c>
      <c r="D1810" s="28">
        <v>45</v>
      </c>
      <c r="E1810" s="28">
        <v>68</v>
      </c>
      <c r="F1810" s="28">
        <v>62</v>
      </c>
      <c r="G1810" s="28">
        <v>22</v>
      </c>
      <c r="H1810" s="28">
        <v>42</v>
      </c>
      <c r="I1810" s="28">
        <v>8</v>
      </c>
      <c r="J1810" s="28">
        <v>5</v>
      </c>
      <c r="K1810" s="28">
        <v>6</v>
      </c>
      <c r="L1810" s="28">
        <v>3</v>
      </c>
      <c r="M1810" s="28">
        <v>16</v>
      </c>
      <c r="N1810" s="28">
        <v>4</v>
      </c>
      <c r="O1810" s="28">
        <v>111</v>
      </c>
      <c r="P1810" s="29">
        <f t="shared" si="839"/>
        <v>566</v>
      </c>
      <c r="Q1810" s="21" t="s">
        <v>219</v>
      </c>
      <c r="R1810" s="30">
        <f t="shared" si="841"/>
        <v>0.217</v>
      </c>
      <c r="S1810" s="30">
        <f t="shared" si="842"/>
        <v>0.09</v>
      </c>
      <c r="T1810" s="30">
        <f t="shared" si="843"/>
        <v>0.08</v>
      </c>
      <c r="U1810" s="30">
        <f t="shared" si="844"/>
        <v>0.12</v>
      </c>
      <c r="V1810" s="30">
        <f t="shared" si="845"/>
        <v>0.11</v>
      </c>
      <c r="W1810" s="30">
        <f t="shared" si="846"/>
        <v>3.9E-2</v>
      </c>
      <c r="X1810" s="30">
        <f t="shared" si="847"/>
        <v>7.3999999999999996E-2</v>
      </c>
      <c r="Y1810" s="30">
        <f t="shared" si="848"/>
        <v>1.4E-2</v>
      </c>
      <c r="Z1810" s="30">
        <f t="shared" si="849"/>
        <v>8.9999999999999993E-3</v>
      </c>
      <c r="AA1810" s="30">
        <f t="shared" si="850"/>
        <v>1.0999999999999999E-2</v>
      </c>
      <c r="AB1810" s="30">
        <f t="shared" si="851"/>
        <v>5.0000000000000001E-3</v>
      </c>
      <c r="AC1810" s="30">
        <f t="shared" si="852"/>
        <v>2.8000000000000001E-2</v>
      </c>
      <c r="AD1810" s="30">
        <f t="shared" si="853"/>
        <v>7.0000000000000001E-3</v>
      </c>
      <c r="AE1810" s="30">
        <f t="shared" si="854"/>
        <v>0.19599999999999995</v>
      </c>
      <c r="AF1810" s="30">
        <f t="shared" si="840"/>
        <v>1</v>
      </c>
    </row>
    <row r="1811" spans="1:32" x14ac:dyDescent="0.15">
      <c r="A1811" s="24" t="s">
        <v>220</v>
      </c>
      <c r="B1811" s="28">
        <v>94</v>
      </c>
      <c r="C1811" s="28">
        <v>50</v>
      </c>
      <c r="D1811" s="28">
        <v>25</v>
      </c>
      <c r="E1811" s="28">
        <v>43</v>
      </c>
      <c r="F1811" s="28">
        <v>21</v>
      </c>
      <c r="G1811" s="28">
        <v>6</v>
      </c>
      <c r="H1811" s="28">
        <v>34</v>
      </c>
      <c r="I1811" s="28">
        <v>13</v>
      </c>
      <c r="J1811" s="28">
        <v>2</v>
      </c>
      <c r="K1811" s="28">
        <v>2</v>
      </c>
      <c r="L1811" s="28">
        <v>6</v>
      </c>
      <c r="M1811" s="28">
        <v>13</v>
      </c>
      <c r="N1811" s="28">
        <v>8</v>
      </c>
      <c r="O1811" s="28">
        <v>23</v>
      </c>
      <c r="P1811" s="29">
        <f t="shared" si="839"/>
        <v>340</v>
      </c>
      <c r="Q1811" s="21" t="s">
        <v>220</v>
      </c>
      <c r="R1811" s="30">
        <f t="shared" si="841"/>
        <v>0.27600000000000002</v>
      </c>
      <c r="S1811" s="30">
        <f t="shared" si="842"/>
        <v>0.14699999999999999</v>
      </c>
      <c r="T1811" s="30">
        <f t="shared" si="843"/>
        <v>7.3999999999999996E-2</v>
      </c>
      <c r="U1811" s="30">
        <f t="shared" si="844"/>
        <v>0.126</v>
      </c>
      <c r="V1811" s="30">
        <f t="shared" si="845"/>
        <v>6.2E-2</v>
      </c>
      <c r="W1811" s="30">
        <f t="shared" si="846"/>
        <v>1.7999999999999999E-2</v>
      </c>
      <c r="X1811" s="30">
        <f t="shared" si="847"/>
        <v>0.1</v>
      </c>
      <c r="Y1811" s="30">
        <f t="shared" si="848"/>
        <v>3.7999999999999999E-2</v>
      </c>
      <c r="Z1811" s="30">
        <f t="shared" si="849"/>
        <v>6.0000000000000001E-3</v>
      </c>
      <c r="AA1811" s="30">
        <f t="shared" si="850"/>
        <v>6.0000000000000001E-3</v>
      </c>
      <c r="AB1811" s="30">
        <f t="shared" si="851"/>
        <v>1.7999999999999999E-2</v>
      </c>
      <c r="AC1811" s="30">
        <f t="shared" si="852"/>
        <v>3.7999999999999999E-2</v>
      </c>
      <c r="AD1811" s="30">
        <f t="shared" si="853"/>
        <v>2.4E-2</v>
      </c>
      <c r="AE1811" s="30">
        <f t="shared" si="854"/>
        <v>6.6999999999999837E-2</v>
      </c>
      <c r="AF1811" s="30">
        <f t="shared" si="840"/>
        <v>1</v>
      </c>
    </row>
    <row r="1812" spans="1:32" x14ac:dyDescent="0.15">
      <c r="A1812" s="24" t="s">
        <v>221</v>
      </c>
      <c r="B1812" s="28">
        <v>51</v>
      </c>
      <c r="C1812" s="28">
        <v>26</v>
      </c>
      <c r="D1812" s="28">
        <v>12</v>
      </c>
      <c r="E1812" s="28">
        <v>22</v>
      </c>
      <c r="F1812" s="28">
        <v>13</v>
      </c>
      <c r="G1812" s="28">
        <v>1</v>
      </c>
      <c r="H1812" s="28">
        <v>12</v>
      </c>
      <c r="I1812" s="28">
        <v>7</v>
      </c>
      <c r="J1812" s="28">
        <v>1</v>
      </c>
      <c r="K1812" s="28">
        <v>1</v>
      </c>
      <c r="L1812" s="28">
        <v>1</v>
      </c>
      <c r="M1812" s="28">
        <v>6</v>
      </c>
      <c r="N1812" s="28">
        <v>1</v>
      </c>
      <c r="O1812" s="28">
        <v>12</v>
      </c>
      <c r="P1812" s="29">
        <f t="shared" si="839"/>
        <v>166</v>
      </c>
      <c r="Q1812" s="21" t="s">
        <v>221</v>
      </c>
      <c r="R1812" s="30">
        <f t="shared" si="841"/>
        <v>0.307</v>
      </c>
      <c r="S1812" s="30">
        <f t="shared" si="842"/>
        <v>0.157</v>
      </c>
      <c r="T1812" s="30">
        <f t="shared" si="843"/>
        <v>7.1999999999999995E-2</v>
      </c>
      <c r="U1812" s="30">
        <f t="shared" si="844"/>
        <v>0.13300000000000001</v>
      </c>
      <c r="V1812" s="30">
        <f t="shared" si="845"/>
        <v>7.8E-2</v>
      </c>
      <c r="W1812" s="30">
        <f t="shared" si="846"/>
        <v>6.0000000000000001E-3</v>
      </c>
      <c r="X1812" s="30">
        <f t="shared" si="847"/>
        <v>7.1999999999999995E-2</v>
      </c>
      <c r="Y1812" s="30">
        <f t="shared" si="848"/>
        <v>4.2000000000000003E-2</v>
      </c>
      <c r="Z1812" s="30">
        <f t="shared" si="849"/>
        <v>6.0000000000000001E-3</v>
      </c>
      <c r="AA1812" s="30">
        <f t="shared" si="850"/>
        <v>6.0000000000000001E-3</v>
      </c>
      <c r="AB1812" s="30">
        <f t="shared" si="851"/>
        <v>6.0000000000000001E-3</v>
      </c>
      <c r="AC1812" s="30">
        <f t="shared" si="852"/>
        <v>3.5999999999999997E-2</v>
      </c>
      <c r="AD1812" s="30">
        <f t="shared" si="853"/>
        <v>6.0000000000000001E-3</v>
      </c>
      <c r="AE1812" s="30">
        <f t="shared" si="854"/>
        <v>7.3000000000000065E-2</v>
      </c>
      <c r="AF1812" s="30">
        <f t="shared" si="840"/>
        <v>1</v>
      </c>
    </row>
    <row r="1813" spans="1:32" x14ac:dyDescent="0.15">
      <c r="A1813" s="24" t="s">
        <v>222</v>
      </c>
      <c r="B1813" s="28">
        <v>41</v>
      </c>
      <c r="C1813" s="28">
        <v>25</v>
      </c>
      <c r="D1813" s="28">
        <v>8</v>
      </c>
      <c r="E1813" s="28">
        <v>21</v>
      </c>
      <c r="F1813" s="28">
        <v>15</v>
      </c>
      <c r="G1813" s="28">
        <v>4</v>
      </c>
      <c r="H1813" s="28">
        <v>19</v>
      </c>
      <c r="I1813" s="28">
        <v>4</v>
      </c>
      <c r="J1813" s="28">
        <v>2</v>
      </c>
      <c r="K1813" s="28">
        <v>0</v>
      </c>
      <c r="L1813" s="28">
        <v>0</v>
      </c>
      <c r="M1813" s="28">
        <v>8</v>
      </c>
      <c r="N1813" s="28">
        <v>3</v>
      </c>
      <c r="O1813" s="28">
        <v>9</v>
      </c>
      <c r="P1813" s="29">
        <f t="shared" si="839"/>
        <v>159</v>
      </c>
      <c r="Q1813" s="21" t="s">
        <v>222</v>
      </c>
      <c r="R1813" s="30">
        <f t="shared" si="841"/>
        <v>0.25800000000000001</v>
      </c>
      <c r="S1813" s="30">
        <f t="shared" si="842"/>
        <v>0.157</v>
      </c>
      <c r="T1813" s="30">
        <f t="shared" si="843"/>
        <v>0.05</v>
      </c>
      <c r="U1813" s="30">
        <f t="shared" si="844"/>
        <v>0.13200000000000001</v>
      </c>
      <c r="V1813" s="30">
        <f t="shared" si="845"/>
        <v>9.4E-2</v>
      </c>
      <c r="W1813" s="30">
        <f t="shared" si="846"/>
        <v>2.5000000000000001E-2</v>
      </c>
      <c r="X1813" s="30">
        <f t="shared" si="847"/>
        <v>0.11899999999999999</v>
      </c>
      <c r="Y1813" s="30">
        <f t="shared" si="848"/>
        <v>2.5000000000000001E-2</v>
      </c>
      <c r="Z1813" s="30">
        <f t="shared" si="849"/>
        <v>1.2999999999999999E-2</v>
      </c>
      <c r="AA1813" s="30">
        <f t="shared" si="850"/>
        <v>0</v>
      </c>
      <c r="AB1813" s="30">
        <f t="shared" si="851"/>
        <v>0</v>
      </c>
      <c r="AC1813" s="30">
        <f t="shared" si="852"/>
        <v>0.05</v>
      </c>
      <c r="AD1813" s="30">
        <f t="shared" si="853"/>
        <v>1.9E-2</v>
      </c>
      <c r="AE1813" s="30">
        <f t="shared" si="854"/>
        <v>5.799999999999994E-2</v>
      </c>
      <c r="AF1813" s="30">
        <f t="shared" si="840"/>
        <v>1</v>
      </c>
    </row>
    <row r="1814" spans="1:32" x14ac:dyDescent="0.15">
      <c r="A1814" s="24" t="s">
        <v>223</v>
      </c>
      <c r="B1814" s="28">
        <v>29</v>
      </c>
      <c r="C1814" s="28">
        <v>15</v>
      </c>
      <c r="D1814" s="28">
        <v>4</v>
      </c>
      <c r="E1814" s="28">
        <v>14</v>
      </c>
      <c r="F1814" s="28">
        <v>5</v>
      </c>
      <c r="G1814" s="28">
        <v>0</v>
      </c>
      <c r="H1814" s="28">
        <v>14</v>
      </c>
      <c r="I1814" s="28">
        <v>6</v>
      </c>
      <c r="J1814" s="28">
        <v>3</v>
      </c>
      <c r="K1814" s="28">
        <v>1</v>
      </c>
      <c r="L1814" s="28">
        <v>2</v>
      </c>
      <c r="M1814" s="28">
        <v>5</v>
      </c>
      <c r="N1814" s="28">
        <v>1</v>
      </c>
      <c r="O1814" s="28">
        <v>10</v>
      </c>
      <c r="P1814" s="29">
        <f t="shared" si="839"/>
        <v>109</v>
      </c>
      <c r="Q1814" s="21" t="s">
        <v>223</v>
      </c>
      <c r="R1814" s="30">
        <f t="shared" si="841"/>
        <v>0.26600000000000001</v>
      </c>
      <c r="S1814" s="30">
        <f t="shared" si="842"/>
        <v>0.13800000000000001</v>
      </c>
      <c r="T1814" s="30">
        <f t="shared" si="843"/>
        <v>3.6999999999999998E-2</v>
      </c>
      <c r="U1814" s="30">
        <f t="shared" si="844"/>
        <v>0.128</v>
      </c>
      <c r="V1814" s="30">
        <f t="shared" si="845"/>
        <v>4.5999999999999999E-2</v>
      </c>
      <c r="W1814" s="30">
        <f t="shared" si="846"/>
        <v>0</v>
      </c>
      <c r="X1814" s="30">
        <f t="shared" si="847"/>
        <v>0.128</v>
      </c>
      <c r="Y1814" s="30">
        <f t="shared" si="848"/>
        <v>5.5E-2</v>
      </c>
      <c r="Z1814" s="30">
        <f t="shared" si="849"/>
        <v>2.8000000000000001E-2</v>
      </c>
      <c r="AA1814" s="30">
        <f t="shared" si="850"/>
        <v>8.9999999999999993E-3</v>
      </c>
      <c r="AB1814" s="30">
        <f t="shared" si="851"/>
        <v>1.7999999999999999E-2</v>
      </c>
      <c r="AC1814" s="30">
        <f t="shared" si="852"/>
        <v>4.5999999999999999E-2</v>
      </c>
      <c r="AD1814" s="30">
        <f t="shared" si="853"/>
        <v>8.9999999999999993E-3</v>
      </c>
      <c r="AE1814" s="30">
        <f t="shared" si="854"/>
        <v>9.199999999999986E-2</v>
      </c>
      <c r="AF1814" s="30">
        <f t="shared" si="840"/>
        <v>1</v>
      </c>
    </row>
    <row r="1815" spans="1:32" ht="11.25" thickBot="1" x14ac:dyDescent="0.2">
      <c r="A1815" s="31" t="s">
        <v>224</v>
      </c>
      <c r="B1815" s="32">
        <f t="shared" ref="B1815:O1815" si="857">SUM(B1806:B1814)</f>
        <v>2233</v>
      </c>
      <c r="C1815" s="32">
        <f t="shared" si="857"/>
        <v>1115</v>
      </c>
      <c r="D1815" s="32">
        <f t="shared" si="857"/>
        <v>710</v>
      </c>
      <c r="E1815" s="32">
        <f t="shared" si="857"/>
        <v>1139</v>
      </c>
      <c r="F1815" s="32">
        <f t="shared" si="857"/>
        <v>629</v>
      </c>
      <c r="G1815" s="32">
        <f t="shared" si="857"/>
        <v>210</v>
      </c>
      <c r="H1815" s="32">
        <f t="shared" si="857"/>
        <v>734</v>
      </c>
      <c r="I1815" s="32">
        <f t="shared" si="857"/>
        <v>336</v>
      </c>
      <c r="J1815" s="32">
        <f t="shared" si="857"/>
        <v>51</v>
      </c>
      <c r="K1815" s="32">
        <f t="shared" si="857"/>
        <v>117</v>
      </c>
      <c r="L1815" s="32">
        <f t="shared" si="857"/>
        <v>137</v>
      </c>
      <c r="M1815" s="32">
        <f t="shared" si="857"/>
        <v>225</v>
      </c>
      <c r="N1815" s="32">
        <f t="shared" si="857"/>
        <v>142</v>
      </c>
      <c r="O1815" s="32">
        <f t="shared" si="857"/>
        <v>606</v>
      </c>
      <c r="P1815" s="32">
        <f t="shared" si="839"/>
        <v>8384</v>
      </c>
      <c r="Q1815" s="31" t="s">
        <v>224</v>
      </c>
      <c r="R1815" s="33">
        <f t="shared" si="841"/>
        <v>0.26600000000000001</v>
      </c>
      <c r="S1815" s="33">
        <f t="shared" si="842"/>
        <v>0.13300000000000001</v>
      </c>
      <c r="T1815" s="33">
        <f t="shared" si="843"/>
        <v>8.5000000000000006E-2</v>
      </c>
      <c r="U1815" s="33">
        <f t="shared" si="844"/>
        <v>0.13600000000000001</v>
      </c>
      <c r="V1815" s="33">
        <f t="shared" si="845"/>
        <v>7.4999999999999997E-2</v>
      </c>
      <c r="W1815" s="33">
        <f t="shared" si="846"/>
        <v>2.5000000000000001E-2</v>
      </c>
      <c r="X1815" s="33">
        <f t="shared" si="847"/>
        <v>8.7999999999999995E-2</v>
      </c>
      <c r="Y1815" s="33">
        <f t="shared" si="848"/>
        <v>0.04</v>
      </c>
      <c r="Z1815" s="33">
        <f t="shared" si="849"/>
        <v>6.0000000000000001E-3</v>
      </c>
      <c r="AA1815" s="33">
        <f t="shared" si="850"/>
        <v>1.4E-2</v>
      </c>
      <c r="AB1815" s="33">
        <f t="shared" si="851"/>
        <v>1.6E-2</v>
      </c>
      <c r="AC1815" s="33">
        <f t="shared" si="852"/>
        <v>2.7E-2</v>
      </c>
      <c r="AD1815" s="33">
        <f t="shared" si="853"/>
        <v>1.7000000000000001E-2</v>
      </c>
      <c r="AE1815" s="33">
        <f t="shared" si="854"/>
        <v>7.1999999999999842E-2</v>
      </c>
      <c r="AF1815" s="33">
        <f t="shared" si="840"/>
        <v>1</v>
      </c>
    </row>
    <row r="1816" spans="1:32" ht="11.25" thickTop="1" x14ac:dyDescent="0.15">
      <c r="A1816" s="35" t="s">
        <v>225</v>
      </c>
      <c r="B1816" s="26">
        <f t="shared" ref="B1816:O1816" si="858">SUM(B1815,B1805,B1799)</f>
        <v>4804</v>
      </c>
      <c r="C1816" s="26">
        <f t="shared" si="858"/>
        <v>2534</v>
      </c>
      <c r="D1816" s="26">
        <f t="shared" si="858"/>
        <v>1490</v>
      </c>
      <c r="E1816" s="26">
        <f t="shared" si="858"/>
        <v>2548</v>
      </c>
      <c r="F1816" s="26">
        <f t="shared" si="858"/>
        <v>1605</v>
      </c>
      <c r="G1816" s="26">
        <f t="shared" si="858"/>
        <v>546</v>
      </c>
      <c r="H1816" s="26">
        <f t="shared" si="858"/>
        <v>1542</v>
      </c>
      <c r="I1816" s="26">
        <f t="shared" si="858"/>
        <v>723</v>
      </c>
      <c r="J1816" s="26">
        <f t="shared" si="858"/>
        <v>131</v>
      </c>
      <c r="K1816" s="26">
        <f t="shared" si="858"/>
        <v>299</v>
      </c>
      <c r="L1816" s="26">
        <f t="shared" si="858"/>
        <v>283</v>
      </c>
      <c r="M1816" s="26">
        <f t="shared" si="858"/>
        <v>546</v>
      </c>
      <c r="N1816" s="26">
        <f t="shared" si="858"/>
        <v>340</v>
      </c>
      <c r="O1816" s="26">
        <f t="shared" si="858"/>
        <v>1348</v>
      </c>
      <c r="P1816" s="26">
        <f t="shared" si="839"/>
        <v>18739</v>
      </c>
      <c r="Q1816" s="35" t="s">
        <v>225</v>
      </c>
      <c r="R1816" s="27">
        <f t="shared" si="841"/>
        <v>0.25600000000000001</v>
      </c>
      <c r="S1816" s="27">
        <f t="shared" si="842"/>
        <v>0.13500000000000001</v>
      </c>
      <c r="T1816" s="27">
        <f t="shared" si="843"/>
        <v>0.08</v>
      </c>
      <c r="U1816" s="27">
        <f t="shared" si="844"/>
        <v>0.13600000000000001</v>
      </c>
      <c r="V1816" s="27">
        <f t="shared" si="845"/>
        <v>8.5999999999999993E-2</v>
      </c>
      <c r="W1816" s="27">
        <f t="shared" si="846"/>
        <v>2.9000000000000001E-2</v>
      </c>
      <c r="X1816" s="27">
        <f t="shared" si="847"/>
        <v>8.2000000000000003E-2</v>
      </c>
      <c r="Y1816" s="27">
        <f t="shared" si="848"/>
        <v>3.9E-2</v>
      </c>
      <c r="Z1816" s="27">
        <f t="shared" si="849"/>
        <v>7.0000000000000001E-3</v>
      </c>
      <c r="AA1816" s="27">
        <f t="shared" si="850"/>
        <v>1.6E-2</v>
      </c>
      <c r="AB1816" s="27">
        <f t="shared" si="851"/>
        <v>1.4999999999999999E-2</v>
      </c>
      <c r="AC1816" s="27">
        <f t="shared" si="852"/>
        <v>2.9000000000000001E-2</v>
      </c>
      <c r="AD1816" s="27">
        <f t="shared" si="853"/>
        <v>1.7999999999999999E-2</v>
      </c>
      <c r="AE1816" s="27">
        <f t="shared" si="854"/>
        <v>7.1999999999999953E-2</v>
      </c>
      <c r="AF1816" s="27">
        <f t="shared" si="840"/>
        <v>1</v>
      </c>
    </row>
    <row r="1817" spans="1:32" s="11" customFormat="1" x14ac:dyDescent="0.15"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</row>
    <row r="1818" spans="1:32" s="11" customFormat="1" x14ac:dyDescent="0.15"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</row>
    <row r="1819" spans="1:32" s="42" customFormat="1" x14ac:dyDescent="0.15">
      <c r="A1819" s="42" t="s">
        <v>400</v>
      </c>
      <c r="B1819" s="43"/>
      <c r="C1819" s="43"/>
      <c r="D1819" s="43"/>
      <c r="E1819" s="43"/>
      <c r="F1819" s="43"/>
      <c r="G1819" s="43"/>
      <c r="H1819" s="43"/>
      <c r="I1819" s="43"/>
      <c r="J1819" s="43"/>
      <c r="K1819" s="43"/>
      <c r="L1819" s="43"/>
      <c r="M1819" s="43"/>
      <c r="N1819" s="43"/>
      <c r="O1819" s="43"/>
      <c r="P1819" s="43"/>
      <c r="Q1819" s="42" t="s">
        <v>400</v>
      </c>
    </row>
    <row r="1820" spans="1:32" x14ac:dyDescent="0.15">
      <c r="A1820" s="16"/>
      <c r="B1820" s="17" t="s">
        <v>401</v>
      </c>
      <c r="C1820" s="17" t="s">
        <v>402</v>
      </c>
      <c r="D1820" s="17" t="s">
        <v>403</v>
      </c>
      <c r="E1820" s="37" t="s">
        <v>201</v>
      </c>
      <c r="F1820" s="18" t="s">
        <v>202</v>
      </c>
      <c r="Q1820" s="20"/>
      <c r="R1820" s="83" t="s">
        <v>404</v>
      </c>
      <c r="S1820" s="83" t="s">
        <v>402</v>
      </c>
      <c r="T1820" s="83" t="s">
        <v>405</v>
      </c>
      <c r="U1820" s="84" t="s">
        <v>201</v>
      </c>
      <c r="V1820" s="83" t="s">
        <v>202</v>
      </c>
    </row>
    <row r="1821" spans="1:32" x14ac:dyDescent="0.15">
      <c r="A1821" s="34" t="s">
        <v>203</v>
      </c>
      <c r="B1821" s="25">
        <v>611</v>
      </c>
      <c r="C1821" s="25">
        <v>577</v>
      </c>
      <c r="D1821" s="25">
        <v>1362</v>
      </c>
      <c r="E1821" s="25">
        <v>377</v>
      </c>
      <c r="F1821" s="26">
        <f t="shared" ref="F1821:F1843" si="859">SUM(B1821:E1821)</f>
        <v>2927</v>
      </c>
      <c r="Q1821" s="35" t="s">
        <v>203</v>
      </c>
      <c r="R1821" s="27">
        <f t="shared" ref="R1821:R1843" si="860">ROUND(B1821/F1821,3)</f>
        <v>0.20899999999999999</v>
      </c>
      <c r="S1821" s="27">
        <f t="shared" ref="S1821:S1843" si="861">ROUND(C1821/F1821,3)</f>
        <v>0.19700000000000001</v>
      </c>
      <c r="T1821" s="27">
        <f t="shared" ref="T1821:T1843" si="862">ROUND(D1821/F1821,3)</f>
        <v>0.46500000000000002</v>
      </c>
      <c r="U1821" s="27">
        <f t="shared" ref="U1821:U1843" si="863">1-SUM(R1821:T1821)</f>
        <v>0.129</v>
      </c>
      <c r="V1821" s="27">
        <f t="shared" ref="V1821:V1843" si="864">SUM(R1821:U1821)</f>
        <v>1</v>
      </c>
    </row>
    <row r="1822" spans="1:32" x14ac:dyDescent="0.15">
      <c r="A1822" s="24" t="s">
        <v>204</v>
      </c>
      <c r="B1822" s="28">
        <v>19</v>
      </c>
      <c r="C1822" s="28">
        <v>36</v>
      </c>
      <c r="D1822" s="28">
        <v>75</v>
      </c>
      <c r="E1822" s="28">
        <v>27</v>
      </c>
      <c r="F1822" s="29">
        <f t="shared" si="859"/>
        <v>157</v>
      </c>
      <c r="Q1822" s="21" t="s">
        <v>204</v>
      </c>
      <c r="R1822" s="30">
        <f t="shared" si="860"/>
        <v>0.121</v>
      </c>
      <c r="S1822" s="30">
        <f t="shared" si="861"/>
        <v>0.22900000000000001</v>
      </c>
      <c r="T1822" s="30">
        <f t="shared" si="862"/>
        <v>0.47799999999999998</v>
      </c>
      <c r="U1822" s="30">
        <f t="shared" si="863"/>
        <v>0.17200000000000004</v>
      </c>
      <c r="V1822" s="30">
        <f t="shared" si="864"/>
        <v>1</v>
      </c>
    </row>
    <row r="1823" spans="1:32" x14ac:dyDescent="0.15">
      <c r="A1823" s="24" t="s">
        <v>205</v>
      </c>
      <c r="B1823" s="28">
        <v>10</v>
      </c>
      <c r="C1823" s="28">
        <v>14</v>
      </c>
      <c r="D1823" s="28">
        <v>35</v>
      </c>
      <c r="E1823" s="28">
        <v>8</v>
      </c>
      <c r="F1823" s="29">
        <f t="shared" si="859"/>
        <v>67</v>
      </c>
      <c r="Q1823" s="21" t="s">
        <v>205</v>
      </c>
      <c r="R1823" s="30">
        <f t="shared" si="860"/>
        <v>0.14899999999999999</v>
      </c>
      <c r="S1823" s="30">
        <f t="shared" si="861"/>
        <v>0.20899999999999999</v>
      </c>
      <c r="T1823" s="30">
        <f t="shared" si="862"/>
        <v>0.52200000000000002</v>
      </c>
      <c r="U1823" s="30">
        <f t="shared" si="863"/>
        <v>0.12</v>
      </c>
      <c r="V1823" s="30">
        <f t="shared" si="864"/>
        <v>1</v>
      </c>
    </row>
    <row r="1824" spans="1:32" x14ac:dyDescent="0.15">
      <c r="A1824" s="24" t="s">
        <v>206</v>
      </c>
      <c r="B1824" s="28">
        <v>25</v>
      </c>
      <c r="C1824" s="28">
        <v>26</v>
      </c>
      <c r="D1824" s="28">
        <v>71</v>
      </c>
      <c r="E1824" s="28">
        <v>16</v>
      </c>
      <c r="F1824" s="29">
        <f t="shared" si="859"/>
        <v>138</v>
      </c>
      <c r="Q1824" s="21" t="s">
        <v>206</v>
      </c>
      <c r="R1824" s="30">
        <f t="shared" si="860"/>
        <v>0.18099999999999999</v>
      </c>
      <c r="S1824" s="30">
        <f t="shared" si="861"/>
        <v>0.188</v>
      </c>
      <c r="T1824" s="30">
        <f t="shared" si="862"/>
        <v>0.51400000000000001</v>
      </c>
      <c r="U1824" s="30">
        <f t="shared" si="863"/>
        <v>0.11699999999999999</v>
      </c>
      <c r="V1824" s="30">
        <f t="shared" si="864"/>
        <v>1</v>
      </c>
    </row>
    <row r="1825" spans="1:22" x14ac:dyDescent="0.15">
      <c r="A1825" s="24" t="s">
        <v>207</v>
      </c>
      <c r="B1825" s="28">
        <v>33</v>
      </c>
      <c r="C1825" s="28">
        <v>30</v>
      </c>
      <c r="D1825" s="28">
        <v>103</v>
      </c>
      <c r="E1825" s="28">
        <v>22</v>
      </c>
      <c r="F1825" s="29">
        <f t="shared" si="859"/>
        <v>188</v>
      </c>
      <c r="Q1825" s="21" t="s">
        <v>207</v>
      </c>
      <c r="R1825" s="30">
        <f t="shared" si="860"/>
        <v>0.17599999999999999</v>
      </c>
      <c r="S1825" s="30">
        <f t="shared" si="861"/>
        <v>0.16</v>
      </c>
      <c r="T1825" s="30">
        <f t="shared" si="862"/>
        <v>0.54800000000000004</v>
      </c>
      <c r="U1825" s="30">
        <f t="shared" si="863"/>
        <v>0.11599999999999999</v>
      </c>
      <c r="V1825" s="30">
        <f t="shared" si="864"/>
        <v>1</v>
      </c>
    </row>
    <row r="1826" spans="1:22" ht="11.25" thickBot="1" x14ac:dyDescent="0.2">
      <c r="A1826" s="31" t="s">
        <v>208</v>
      </c>
      <c r="B1826" s="32">
        <f>SUM(B1821:B1825)</f>
        <v>698</v>
      </c>
      <c r="C1826" s="32">
        <f>SUM(C1821:C1825)</f>
        <v>683</v>
      </c>
      <c r="D1826" s="32">
        <f>SUM(D1821:D1825)</f>
        <v>1646</v>
      </c>
      <c r="E1826" s="32">
        <f>SUM(E1821:E1825)</f>
        <v>450</v>
      </c>
      <c r="F1826" s="32">
        <f t="shared" si="859"/>
        <v>3477</v>
      </c>
      <c r="Q1826" s="31" t="s">
        <v>208</v>
      </c>
      <c r="R1826" s="33">
        <f t="shared" si="860"/>
        <v>0.20100000000000001</v>
      </c>
      <c r="S1826" s="33">
        <f t="shared" si="861"/>
        <v>0.19600000000000001</v>
      </c>
      <c r="T1826" s="33">
        <f t="shared" si="862"/>
        <v>0.47299999999999998</v>
      </c>
      <c r="U1826" s="33">
        <f t="shared" si="863"/>
        <v>0.13</v>
      </c>
      <c r="V1826" s="33">
        <f t="shared" si="864"/>
        <v>1</v>
      </c>
    </row>
    <row r="1827" spans="1:22" ht="11.25" thickTop="1" x14ac:dyDescent="0.15">
      <c r="A1827" s="34" t="s">
        <v>209</v>
      </c>
      <c r="B1827" s="25">
        <v>192</v>
      </c>
      <c r="C1827" s="25">
        <v>208</v>
      </c>
      <c r="D1827" s="25">
        <v>493</v>
      </c>
      <c r="E1827" s="25">
        <v>126</v>
      </c>
      <c r="F1827" s="26">
        <f t="shared" si="859"/>
        <v>1019</v>
      </c>
      <c r="Q1827" s="35" t="s">
        <v>209</v>
      </c>
      <c r="R1827" s="27">
        <f t="shared" si="860"/>
        <v>0.188</v>
      </c>
      <c r="S1827" s="27">
        <f t="shared" si="861"/>
        <v>0.20399999999999999</v>
      </c>
      <c r="T1827" s="27">
        <f t="shared" si="862"/>
        <v>0.48399999999999999</v>
      </c>
      <c r="U1827" s="27">
        <f t="shared" si="863"/>
        <v>0.124</v>
      </c>
      <c r="V1827" s="27">
        <f t="shared" si="864"/>
        <v>1</v>
      </c>
    </row>
    <row r="1828" spans="1:22" x14ac:dyDescent="0.15">
      <c r="A1828" s="24" t="s">
        <v>210</v>
      </c>
      <c r="B1828" s="28">
        <v>19</v>
      </c>
      <c r="C1828" s="28">
        <v>11</v>
      </c>
      <c r="D1828" s="28">
        <v>48</v>
      </c>
      <c r="E1828" s="28">
        <v>18</v>
      </c>
      <c r="F1828" s="29">
        <f t="shared" si="859"/>
        <v>96</v>
      </c>
      <c r="Q1828" s="21" t="s">
        <v>210</v>
      </c>
      <c r="R1828" s="30">
        <f t="shared" si="860"/>
        <v>0.19800000000000001</v>
      </c>
      <c r="S1828" s="30">
        <f t="shared" si="861"/>
        <v>0.115</v>
      </c>
      <c r="T1828" s="30">
        <f t="shared" si="862"/>
        <v>0.5</v>
      </c>
      <c r="U1828" s="30">
        <f t="shared" si="863"/>
        <v>0.18700000000000006</v>
      </c>
      <c r="V1828" s="30">
        <f t="shared" si="864"/>
        <v>1</v>
      </c>
    </row>
    <row r="1829" spans="1:22" x14ac:dyDescent="0.15">
      <c r="A1829" s="24" t="s">
        <v>211</v>
      </c>
      <c r="B1829" s="28">
        <v>40</v>
      </c>
      <c r="C1829" s="28">
        <v>65</v>
      </c>
      <c r="D1829" s="28">
        <v>150</v>
      </c>
      <c r="E1829" s="28">
        <v>57</v>
      </c>
      <c r="F1829" s="29">
        <f t="shared" si="859"/>
        <v>312</v>
      </c>
      <c r="Q1829" s="21" t="s">
        <v>211</v>
      </c>
      <c r="R1829" s="30">
        <f t="shared" si="860"/>
        <v>0.128</v>
      </c>
      <c r="S1829" s="30">
        <f t="shared" si="861"/>
        <v>0.20799999999999999</v>
      </c>
      <c r="T1829" s="30">
        <f t="shared" si="862"/>
        <v>0.48099999999999998</v>
      </c>
      <c r="U1829" s="30">
        <f t="shared" si="863"/>
        <v>0.18300000000000005</v>
      </c>
      <c r="V1829" s="30">
        <f t="shared" si="864"/>
        <v>1</v>
      </c>
    </row>
    <row r="1830" spans="1:22" x14ac:dyDescent="0.15">
      <c r="A1830" s="24" t="s">
        <v>212</v>
      </c>
      <c r="B1830" s="28">
        <v>37</v>
      </c>
      <c r="C1830" s="28">
        <v>45</v>
      </c>
      <c r="D1830" s="28">
        <v>145</v>
      </c>
      <c r="E1830" s="28">
        <v>36</v>
      </c>
      <c r="F1830" s="29">
        <f t="shared" si="859"/>
        <v>263</v>
      </c>
      <c r="Q1830" s="21" t="s">
        <v>212</v>
      </c>
      <c r="R1830" s="30">
        <f t="shared" si="860"/>
        <v>0.14099999999999999</v>
      </c>
      <c r="S1830" s="30">
        <f t="shared" si="861"/>
        <v>0.17100000000000001</v>
      </c>
      <c r="T1830" s="30">
        <f t="shared" si="862"/>
        <v>0.55100000000000005</v>
      </c>
      <c r="U1830" s="30">
        <f t="shared" si="863"/>
        <v>0.13700000000000001</v>
      </c>
      <c r="V1830" s="30">
        <f t="shared" si="864"/>
        <v>1</v>
      </c>
    </row>
    <row r="1831" spans="1:22" x14ac:dyDescent="0.15">
      <c r="A1831" s="24" t="s">
        <v>213</v>
      </c>
      <c r="B1831" s="28">
        <v>33</v>
      </c>
      <c r="C1831" s="28">
        <v>55</v>
      </c>
      <c r="D1831" s="28">
        <v>102</v>
      </c>
      <c r="E1831" s="28">
        <v>23</v>
      </c>
      <c r="F1831" s="29">
        <f t="shared" si="859"/>
        <v>213</v>
      </c>
      <c r="Q1831" s="21" t="s">
        <v>213</v>
      </c>
      <c r="R1831" s="30">
        <f t="shared" si="860"/>
        <v>0.155</v>
      </c>
      <c r="S1831" s="30">
        <f t="shared" si="861"/>
        <v>0.25800000000000001</v>
      </c>
      <c r="T1831" s="30">
        <f t="shared" si="862"/>
        <v>0.47899999999999998</v>
      </c>
      <c r="U1831" s="30">
        <f t="shared" si="863"/>
        <v>0.10799999999999998</v>
      </c>
      <c r="V1831" s="30">
        <f t="shared" si="864"/>
        <v>1</v>
      </c>
    </row>
    <row r="1832" spans="1:22" ht="11.25" thickBot="1" x14ac:dyDescent="0.2">
      <c r="A1832" s="31" t="s">
        <v>214</v>
      </c>
      <c r="B1832" s="32">
        <f>SUM(B1827:B1831)</f>
        <v>321</v>
      </c>
      <c r="C1832" s="32">
        <f>SUM(C1827:C1831)</f>
        <v>384</v>
      </c>
      <c r="D1832" s="32">
        <f>SUM(D1827:D1831)</f>
        <v>938</v>
      </c>
      <c r="E1832" s="32">
        <f>SUM(E1827:E1831)</f>
        <v>260</v>
      </c>
      <c r="F1832" s="32">
        <f t="shared" si="859"/>
        <v>1903</v>
      </c>
      <c r="Q1832" s="31" t="s">
        <v>214</v>
      </c>
      <c r="R1832" s="33">
        <f t="shared" si="860"/>
        <v>0.16900000000000001</v>
      </c>
      <c r="S1832" s="33">
        <f t="shared" si="861"/>
        <v>0.20200000000000001</v>
      </c>
      <c r="T1832" s="33">
        <f t="shared" si="862"/>
        <v>0.49299999999999999</v>
      </c>
      <c r="U1832" s="33">
        <f t="shared" si="863"/>
        <v>0.13600000000000001</v>
      </c>
      <c r="V1832" s="33">
        <f t="shared" si="864"/>
        <v>1</v>
      </c>
    </row>
    <row r="1833" spans="1:22" ht="11.25" thickTop="1" x14ac:dyDescent="0.15">
      <c r="A1833" s="34" t="s">
        <v>215</v>
      </c>
      <c r="B1833" s="25">
        <v>516</v>
      </c>
      <c r="C1833" s="25">
        <v>546</v>
      </c>
      <c r="D1833" s="25">
        <v>1272</v>
      </c>
      <c r="E1833" s="25">
        <v>319</v>
      </c>
      <c r="F1833" s="26">
        <f t="shared" si="859"/>
        <v>2653</v>
      </c>
      <c r="Q1833" s="35" t="s">
        <v>215</v>
      </c>
      <c r="R1833" s="27">
        <f t="shared" si="860"/>
        <v>0.19400000000000001</v>
      </c>
      <c r="S1833" s="27">
        <f t="shared" si="861"/>
        <v>0.20599999999999999</v>
      </c>
      <c r="T1833" s="27">
        <f t="shared" si="862"/>
        <v>0.47899999999999998</v>
      </c>
      <c r="U1833" s="27">
        <f t="shared" si="863"/>
        <v>0.121</v>
      </c>
      <c r="V1833" s="27">
        <f t="shared" si="864"/>
        <v>1</v>
      </c>
    </row>
    <row r="1834" spans="1:22" x14ac:dyDescent="0.15">
      <c r="A1834" s="24" t="s">
        <v>216</v>
      </c>
      <c r="B1834" s="28">
        <v>112</v>
      </c>
      <c r="C1834" s="28">
        <v>123</v>
      </c>
      <c r="D1834" s="28">
        <v>283</v>
      </c>
      <c r="E1834" s="28">
        <v>68</v>
      </c>
      <c r="F1834" s="29">
        <f t="shared" si="859"/>
        <v>586</v>
      </c>
      <c r="Q1834" s="21" t="s">
        <v>216</v>
      </c>
      <c r="R1834" s="30">
        <f t="shared" si="860"/>
        <v>0.191</v>
      </c>
      <c r="S1834" s="30">
        <f t="shared" si="861"/>
        <v>0.21</v>
      </c>
      <c r="T1834" s="30">
        <f t="shared" si="862"/>
        <v>0.48299999999999998</v>
      </c>
      <c r="U1834" s="30">
        <f t="shared" si="863"/>
        <v>0.11599999999999999</v>
      </c>
      <c r="V1834" s="30">
        <f t="shared" si="864"/>
        <v>1</v>
      </c>
    </row>
    <row r="1835" spans="1:22" x14ac:dyDescent="0.15">
      <c r="A1835" s="24" t="s">
        <v>217</v>
      </c>
      <c r="B1835" s="28">
        <v>6</v>
      </c>
      <c r="C1835" s="28">
        <v>14</v>
      </c>
      <c r="D1835" s="28">
        <v>25</v>
      </c>
      <c r="E1835" s="28">
        <v>3</v>
      </c>
      <c r="F1835" s="29">
        <f t="shared" si="859"/>
        <v>48</v>
      </c>
      <c r="Q1835" s="21" t="s">
        <v>217</v>
      </c>
      <c r="R1835" s="30">
        <f t="shared" si="860"/>
        <v>0.125</v>
      </c>
      <c r="S1835" s="30">
        <f t="shared" si="861"/>
        <v>0.29199999999999998</v>
      </c>
      <c r="T1835" s="30">
        <f t="shared" si="862"/>
        <v>0.52100000000000002</v>
      </c>
      <c r="U1835" s="30">
        <f t="shared" si="863"/>
        <v>6.2000000000000055E-2</v>
      </c>
      <c r="V1835" s="30">
        <f t="shared" si="864"/>
        <v>1</v>
      </c>
    </row>
    <row r="1836" spans="1:22" x14ac:dyDescent="0.15">
      <c r="A1836" s="24" t="s">
        <v>218</v>
      </c>
      <c r="B1836" s="28">
        <v>46</v>
      </c>
      <c r="C1836" s="28">
        <v>59</v>
      </c>
      <c r="D1836" s="28">
        <v>167</v>
      </c>
      <c r="E1836" s="28">
        <v>35</v>
      </c>
      <c r="F1836" s="29">
        <f t="shared" si="859"/>
        <v>307</v>
      </c>
      <c r="Q1836" s="21" t="s">
        <v>218</v>
      </c>
      <c r="R1836" s="30">
        <f t="shared" si="860"/>
        <v>0.15</v>
      </c>
      <c r="S1836" s="30">
        <f t="shared" si="861"/>
        <v>0.192</v>
      </c>
      <c r="T1836" s="30">
        <f t="shared" si="862"/>
        <v>0.54400000000000004</v>
      </c>
      <c r="U1836" s="30">
        <f t="shared" si="863"/>
        <v>0.11399999999999999</v>
      </c>
      <c r="V1836" s="30">
        <f t="shared" si="864"/>
        <v>1</v>
      </c>
    </row>
    <row r="1837" spans="1:22" x14ac:dyDescent="0.15">
      <c r="A1837" s="24" t="s">
        <v>219</v>
      </c>
      <c r="B1837" s="28">
        <v>65</v>
      </c>
      <c r="C1837" s="28">
        <v>37</v>
      </c>
      <c r="D1837" s="28">
        <v>123</v>
      </c>
      <c r="E1837" s="28">
        <v>114</v>
      </c>
      <c r="F1837" s="29">
        <f t="shared" si="859"/>
        <v>339</v>
      </c>
      <c r="Q1837" s="21" t="s">
        <v>219</v>
      </c>
      <c r="R1837" s="30">
        <f t="shared" si="860"/>
        <v>0.192</v>
      </c>
      <c r="S1837" s="30">
        <f t="shared" si="861"/>
        <v>0.109</v>
      </c>
      <c r="T1837" s="30">
        <f t="shared" si="862"/>
        <v>0.36299999999999999</v>
      </c>
      <c r="U1837" s="30">
        <f t="shared" si="863"/>
        <v>0.33600000000000008</v>
      </c>
      <c r="V1837" s="30">
        <f t="shared" si="864"/>
        <v>1</v>
      </c>
    </row>
    <row r="1838" spans="1:22" x14ac:dyDescent="0.15">
      <c r="A1838" s="24" t="s">
        <v>220</v>
      </c>
      <c r="B1838" s="28">
        <v>18</v>
      </c>
      <c r="C1838" s="28">
        <v>38</v>
      </c>
      <c r="D1838" s="28">
        <v>91</v>
      </c>
      <c r="E1838" s="28">
        <v>25</v>
      </c>
      <c r="F1838" s="29">
        <f t="shared" si="859"/>
        <v>172</v>
      </c>
      <c r="Q1838" s="21" t="s">
        <v>220</v>
      </c>
      <c r="R1838" s="30">
        <f t="shared" si="860"/>
        <v>0.105</v>
      </c>
      <c r="S1838" s="30">
        <f t="shared" si="861"/>
        <v>0.221</v>
      </c>
      <c r="T1838" s="30">
        <f t="shared" si="862"/>
        <v>0.52900000000000003</v>
      </c>
      <c r="U1838" s="30">
        <f t="shared" si="863"/>
        <v>0.14500000000000002</v>
      </c>
      <c r="V1838" s="30">
        <f t="shared" si="864"/>
        <v>1</v>
      </c>
    </row>
    <row r="1839" spans="1:22" x14ac:dyDescent="0.15">
      <c r="A1839" s="24" t="s">
        <v>221</v>
      </c>
      <c r="B1839" s="28">
        <v>19</v>
      </c>
      <c r="C1839" s="28">
        <v>16</v>
      </c>
      <c r="D1839" s="28">
        <v>39</v>
      </c>
      <c r="E1839" s="28">
        <v>13</v>
      </c>
      <c r="F1839" s="29">
        <f t="shared" si="859"/>
        <v>87</v>
      </c>
      <c r="Q1839" s="21" t="s">
        <v>221</v>
      </c>
      <c r="R1839" s="30">
        <f t="shared" si="860"/>
        <v>0.218</v>
      </c>
      <c r="S1839" s="30">
        <f t="shared" si="861"/>
        <v>0.184</v>
      </c>
      <c r="T1839" s="30">
        <f t="shared" si="862"/>
        <v>0.44800000000000001</v>
      </c>
      <c r="U1839" s="30">
        <f t="shared" si="863"/>
        <v>0.14999999999999991</v>
      </c>
      <c r="V1839" s="30">
        <f t="shared" si="864"/>
        <v>1</v>
      </c>
    </row>
    <row r="1840" spans="1:22" x14ac:dyDescent="0.15">
      <c r="A1840" s="24" t="s">
        <v>222</v>
      </c>
      <c r="B1840" s="28">
        <v>11</v>
      </c>
      <c r="C1840" s="28">
        <v>12</v>
      </c>
      <c r="D1840" s="28">
        <v>42</v>
      </c>
      <c r="E1840" s="28">
        <v>11</v>
      </c>
      <c r="F1840" s="29">
        <f t="shared" si="859"/>
        <v>76</v>
      </c>
      <c r="Q1840" s="21" t="s">
        <v>222</v>
      </c>
      <c r="R1840" s="30">
        <f t="shared" si="860"/>
        <v>0.14499999999999999</v>
      </c>
      <c r="S1840" s="30">
        <f t="shared" si="861"/>
        <v>0.158</v>
      </c>
      <c r="T1840" s="30">
        <f t="shared" si="862"/>
        <v>0.55300000000000005</v>
      </c>
      <c r="U1840" s="30">
        <f t="shared" si="863"/>
        <v>0.14399999999999991</v>
      </c>
      <c r="V1840" s="30">
        <f t="shared" si="864"/>
        <v>1</v>
      </c>
    </row>
    <row r="1841" spans="1:26" x14ac:dyDescent="0.15">
      <c r="A1841" s="24" t="s">
        <v>223</v>
      </c>
      <c r="B1841" s="28">
        <v>6</v>
      </c>
      <c r="C1841" s="28">
        <v>10</v>
      </c>
      <c r="D1841" s="28">
        <v>32</v>
      </c>
      <c r="E1841" s="28">
        <v>5</v>
      </c>
      <c r="F1841" s="29">
        <f t="shared" si="859"/>
        <v>53</v>
      </c>
      <c r="Q1841" s="21" t="s">
        <v>223</v>
      </c>
      <c r="R1841" s="30">
        <f t="shared" si="860"/>
        <v>0.113</v>
      </c>
      <c r="S1841" s="30">
        <f t="shared" si="861"/>
        <v>0.189</v>
      </c>
      <c r="T1841" s="30">
        <f t="shared" si="862"/>
        <v>0.60399999999999998</v>
      </c>
      <c r="U1841" s="30">
        <f t="shared" si="863"/>
        <v>9.4000000000000083E-2</v>
      </c>
      <c r="V1841" s="30">
        <f t="shared" si="864"/>
        <v>1</v>
      </c>
    </row>
    <row r="1842" spans="1:26" ht="11.25" thickBot="1" x14ac:dyDescent="0.2">
      <c r="A1842" s="31" t="s">
        <v>224</v>
      </c>
      <c r="B1842" s="32">
        <f>SUM(B1833:B1841)</f>
        <v>799</v>
      </c>
      <c r="C1842" s="32">
        <f>SUM(C1833:C1841)</f>
        <v>855</v>
      </c>
      <c r="D1842" s="32">
        <f>SUM(D1833:D1841)</f>
        <v>2074</v>
      </c>
      <c r="E1842" s="32">
        <f>SUM(E1833:E1841)</f>
        <v>593</v>
      </c>
      <c r="F1842" s="32">
        <f t="shared" si="859"/>
        <v>4321</v>
      </c>
      <c r="Q1842" s="31" t="s">
        <v>224</v>
      </c>
      <c r="R1842" s="33">
        <f t="shared" si="860"/>
        <v>0.185</v>
      </c>
      <c r="S1842" s="33">
        <f t="shared" si="861"/>
        <v>0.19800000000000001</v>
      </c>
      <c r="T1842" s="33">
        <f t="shared" si="862"/>
        <v>0.48</v>
      </c>
      <c r="U1842" s="33">
        <f t="shared" si="863"/>
        <v>0.13700000000000001</v>
      </c>
      <c r="V1842" s="33">
        <f t="shared" si="864"/>
        <v>1</v>
      </c>
    </row>
    <row r="1843" spans="1:26" ht="11.25" thickTop="1" x14ac:dyDescent="0.15">
      <c r="A1843" s="35" t="s">
        <v>225</v>
      </c>
      <c r="B1843" s="26">
        <f>SUM(B1842,B1832,B1826)</f>
        <v>1818</v>
      </c>
      <c r="C1843" s="26">
        <f>SUM(C1842,C1832,C1826)</f>
        <v>1922</v>
      </c>
      <c r="D1843" s="26">
        <f>SUM(D1842,D1832,D1826)</f>
        <v>4658</v>
      </c>
      <c r="E1843" s="26">
        <f>SUM(E1842,E1832,E1826)</f>
        <v>1303</v>
      </c>
      <c r="F1843" s="26">
        <f t="shared" si="859"/>
        <v>9701</v>
      </c>
      <c r="Q1843" s="35" t="s">
        <v>225</v>
      </c>
      <c r="R1843" s="27">
        <f t="shared" si="860"/>
        <v>0.187</v>
      </c>
      <c r="S1843" s="27">
        <f t="shared" si="861"/>
        <v>0.19800000000000001</v>
      </c>
      <c r="T1843" s="27">
        <f t="shared" si="862"/>
        <v>0.48</v>
      </c>
      <c r="U1843" s="27">
        <f t="shared" si="863"/>
        <v>0.13500000000000001</v>
      </c>
      <c r="V1843" s="27">
        <f t="shared" si="864"/>
        <v>1</v>
      </c>
    </row>
    <row r="1844" spans="1:26" s="11" customFormat="1" x14ac:dyDescent="0.15">
      <c r="B1844" s="9"/>
      <c r="C1844" s="9"/>
      <c r="D1844" s="9"/>
      <c r="E1844" s="9"/>
      <c r="F1844" s="9"/>
      <c r="G1844" s="9"/>
      <c r="H1844" s="9"/>
      <c r="I1844" s="9"/>
      <c r="J1844" s="9"/>
      <c r="L1844" s="9"/>
      <c r="M1844" s="9"/>
      <c r="N1844" s="9"/>
      <c r="O1844" s="9"/>
      <c r="P1844" s="9"/>
    </row>
    <row r="1845" spans="1:26" s="11" customFormat="1" x14ac:dyDescent="0.15"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</row>
    <row r="1846" spans="1:26" s="42" customFormat="1" x14ac:dyDescent="0.15">
      <c r="A1846" s="42" t="s">
        <v>406</v>
      </c>
      <c r="B1846" s="43"/>
      <c r="C1846" s="43"/>
      <c r="D1846" s="43"/>
      <c r="E1846" s="43"/>
      <c r="F1846" s="43"/>
      <c r="G1846" s="43"/>
      <c r="H1846" s="43"/>
      <c r="I1846" s="43"/>
      <c r="J1846" s="43"/>
      <c r="K1846" s="43"/>
      <c r="L1846" s="43"/>
      <c r="M1846" s="43"/>
      <c r="N1846" s="43"/>
      <c r="O1846" s="43"/>
      <c r="P1846" s="43"/>
      <c r="Q1846" s="42" t="s">
        <v>406</v>
      </c>
    </row>
    <row r="1847" spans="1:26" x14ac:dyDescent="0.15">
      <c r="A1847" s="24"/>
      <c r="B1847" s="18" t="s">
        <v>180</v>
      </c>
      <c r="C1847" s="18" t="s">
        <v>181</v>
      </c>
      <c r="D1847" s="18" t="s">
        <v>182</v>
      </c>
      <c r="E1847" s="18" t="s">
        <v>183</v>
      </c>
      <c r="F1847" s="18" t="s">
        <v>76</v>
      </c>
      <c r="G1847" s="18" t="s">
        <v>184</v>
      </c>
      <c r="H1847" s="18" t="s">
        <v>43</v>
      </c>
      <c r="I1847" s="17" t="s">
        <v>201</v>
      </c>
      <c r="J1847" s="17" t="s">
        <v>202</v>
      </c>
      <c r="Q1847" s="21"/>
      <c r="R1847" s="21" t="s">
        <v>180</v>
      </c>
      <c r="S1847" s="21" t="s">
        <v>181</v>
      </c>
      <c r="T1847" s="21" t="s">
        <v>182</v>
      </c>
      <c r="U1847" s="21" t="s">
        <v>183</v>
      </c>
      <c r="V1847" s="21" t="s">
        <v>76</v>
      </c>
      <c r="W1847" s="21" t="s">
        <v>184</v>
      </c>
      <c r="X1847" s="21" t="s">
        <v>43</v>
      </c>
      <c r="Y1847" s="21" t="s">
        <v>201</v>
      </c>
      <c r="Z1847" s="21" t="s">
        <v>202</v>
      </c>
    </row>
    <row r="1848" spans="1:26" x14ac:dyDescent="0.15">
      <c r="A1848" s="24" t="s">
        <v>203</v>
      </c>
      <c r="B1848" s="25">
        <v>489</v>
      </c>
      <c r="C1848" s="25">
        <v>235</v>
      </c>
      <c r="D1848" s="25">
        <v>459</v>
      </c>
      <c r="E1848" s="25">
        <v>162</v>
      </c>
      <c r="F1848" s="25">
        <v>192</v>
      </c>
      <c r="G1848" s="25">
        <v>348</v>
      </c>
      <c r="H1848" s="25">
        <v>94</v>
      </c>
      <c r="I1848" s="25">
        <v>44</v>
      </c>
      <c r="J1848" s="26">
        <f t="shared" ref="J1848:J1870" si="865">SUM(B1848:I1848)</f>
        <v>2023</v>
      </c>
      <c r="Q1848" s="21" t="s">
        <v>203</v>
      </c>
      <c r="R1848" s="30">
        <f>ROUND(B1848/J1848,3)</f>
        <v>0.24199999999999999</v>
      </c>
      <c r="S1848" s="30">
        <f>ROUND(C1848/J1848,3)</f>
        <v>0.11600000000000001</v>
      </c>
      <c r="T1848" s="30">
        <f>ROUND(D1848/J1848,3)</f>
        <v>0.22700000000000001</v>
      </c>
      <c r="U1848" s="30">
        <f>ROUND(E1848/J1848,3)</f>
        <v>0.08</v>
      </c>
      <c r="V1848" s="30">
        <f>ROUND(F1848/J1848,3)</f>
        <v>9.5000000000000001E-2</v>
      </c>
      <c r="W1848" s="30">
        <f>ROUND(G1848/J1848,3)</f>
        <v>0.17199999999999999</v>
      </c>
      <c r="X1848" s="30">
        <f>ROUND(H1848/J1848,3)</f>
        <v>4.5999999999999999E-2</v>
      </c>
      <c r="Y1848" s="27">
        <f t="shared" ref="Y1848:Y1870" si="866">1-SUM(R1848:X1848)</f>
        <v>2.200000000000002E-2</v>
      </c>
      <c r="Z1848" s="27">
        <f t="shared" ref="Z1848:Z1870" si="867">SUM(R1848:Y1848)</f>
        <v>1</v>
      </c>
    </row>
    <row r="1849" spans="1:26" x14ac:dyDescent="0.15">
      <c r="A1849" s="24" t="s">
        <v>204</v>
      </c>
      <c r="B1849" s="28">
        <v>22</v>
      </c>
      <c r="C1849" s="28">
        <v>9</v>
      </c>
      <c r="D1849" s="28">
        <v>22</v>
      </c>
      <c r="E1849" s="28">
        <v>8</v>
      </c>
      <c r="F1849" s="28">
        <v>5</v>
      </c>
      <c r="G1849" s="28">
        <v>17</v>
      </c>
      <c r="H1849" s="28">
        <v>6</v>
      </c>
      <c r="I1849" s="28">
        <v>3</v>
      </c>
      <c r="J1849" s="29">
        <f t="shared" si="865"/>
        <v>92</v>
      </c>
      <c r="Q1849" s="21" t="s">
        <v>204</v>
      </c>
      <c r="R1849" s="30">
        <f t="shared" ref="R1849:R1870" si="868">ROUND(B1849/J1849,3)</f>
        <v>0.23899999999999999</v>
      </c>
      <c r="S1849" s="30">
        <f t="shared" ref="S1849:S1870" si="869">ROUND(C1849/J1849,3)</f>
        <v>9.8000000000000004E-2</v>
      </c>
      <c r="T1849" s="30">
        <f t="shared" ref="T1849:T1870" si="870">ROUND(D1849/J1849,3)</f>
        <v>0.23899999999999999</v>
      </c>
      <c r="U1849" s="30">
        <f t="shared" ref="U1849:U1870" si="871">ROUND(E1849/J1849,3)</f>
        <v>8.6999999999999994E-2</v>
      </c>
      <c r="V1849" s="30">
        <f t="shared" ref="V1849:V1870" si="872">ROUND(F1849/J1849,3)</f>
        <v>5.3999999999999999E-2</v>
      </c>
      <c r="W1849" s="30">
        <f t="shared" ref="W1849:W1870" si="873">ROUND(G1849/J1849,3)</f>
        <v>0.185</v>
      </c>
      <c r="X1849" s="30">
        <f t="shared" ref="X1849:X1870" si="874">ROUND(H1849/J1849,3)</f>
        <v>6.5000000000000002E-2</v>
      </c>
      <c r="Y1849" s="30">
        <f t="shared" si="866"/>
        <v>3.300000000000014E-2</v>
      </c>
      <c r="Z1849" s="30">
        <f t="shared" si="867"/>
        <v>1</v>
      </c>
    </row>
    <row r="1850" spans="1:26" x14ac:dyDescent="0.15">
      <c r="A1850" s="24" t="s">
        <v>205</v>
      </c>
      <c r="B1850" s="28">
        <v>12</v>
      </c>
      <c r="C1850" s="28">
        <v>7</v>
      </c>
      <c r="D1850" s="28">
        <v>6</v>
      </c>
      <c r="E1850" s="28">
        <v>3</v>
      </c>
      <c r="F1850" s="28">
        <v>2</v>
      </c>
      <c r="G1850" s="28">
        <v>7</v>
      </c>
      <c r="H1850" s="28">
        <v>1</v>
      </c>
      <c r="I1850" s="28">
        <v>0</v>
      </c>
      <c r="J1850" s="29">
        <f t="shared" si="865"/>
        <v>38</v>
      </c>
      <c r="Q1850" s="21" t="s">
        <v>205</v>
      </c>
      <c r="R1850" s="30">
        <f t="shared" si="868"/>
        <v>0.316</v>
      </c>
      <c r="S1850" s="30">
        <f t="shared" si="869"/>
        <v>0.184</v>
      </c>
      <c r="T1850" s="30">
        <f t="shared" si="870"/>
        <v>0.158</v>
      </c>
      <c r="U1850" s="30">
        <f t="shared" si="871"/>
        <v>7.9000000000000001E-2</v>
      </c>
      <c r="V1850" s="30">
        <f t="shared" si="872"/>
        <v>5.2999999999999999E-2</v>
      </c>
      <c r="W1850" s="30">
        <f t="shared" si="873"/>
        <v>0.184</v>
      </c>
      <c r="X1850" s="30">
        <f t="shared" si="874"/>
        <v>2.5999999999999999E-2</v>
      </c>
      <c r="Y1850" s="30">
        <f t="shared" si="866"/>
        <v>0</v>
      </c>
      <c r="Z1850" s="30">
        <f t="shared" si="867"/>
        <v>1</v>
      </c>
    </row>
    <row r="1851" spans="1:26" x14ac:dyDescent="0.15">
      <c r="A1851" s="24" t="s">
        <v>206</v>
      </c>
      <c r="B1851" s="28">
        <v>25</v>
      </c>
      <c r="C1851" s="28">
        <v>9</v>
      </c>
      <c r="D1851" s="28">
        <v>13</v>
      </c>
      <c r="E1851" s="28">
        <v>3</v>
      </c>
      <c r="F1851" s="28">
        <v>10</v>
      </c>
      <c r="G1851" s="28">
        <v>16</v>
      </c>
      <c r="H1851" s="28">
        <v>0</v>
      </c>
      <c r="I1851" s="28">
        <v>3</v>
      </c>
      <c r="J1851" s="29">
        <f t="shared" si="865"/>
        <v>79</v>
      </c>
      <c r="Q1851" s="21" t="s">
        <v>206</v>
      </c>
      <c r="R1851" s="30">
        <f t="shared" si="868"/>
        <v>0.316</v>
      </c>
      <c r="S1851" s="30">
        <f t="shared" si="869"/>
        <v>0.114</v>
      </c>
      <c r="T1851" s="30">
        <f t="shared" si="870"/>
        <v>0.16500000000000001</v>
      </c>
      <c r="U1851" s="30">
        <f t="shared" si="871"/>
        <v>3.7999999999999999E-2</v>
      </c>
      <c r="V1851" s="30">
        <f t="shared" si="872"/>
        <v>0.127</v>
      </c>
      <c r="W1851" s="30">
        <f t="shared" si="873"/>
        <v>0.20300000000000001</v>
      </c>
      <c r="X1851" s="30">
        <f t="shared" si="874"/>
        <v>0</v>
      </c>
      <c r="Y1851" s="30">
        <f t="shared" si="866"/>
        <v>3.6999999999999922E-2</v>
      </c>
      <c r="Z1851" s="30">
        <f t="shared" si="867"/>
        <v>1</v>
      </c>
    </row>
    <row r="1852" spans="1:26" x14ac:dyDescent="0.15">
      <c r="A1852" s="24" t="s">
        <v>207</v>
      </c>
      <c r="B1852" s="28">
        <v>25</v>
      </c>
      <c r="C1852" s="28">
        <v>14</v>
      </c>
      <c r="D1852" s="28">
        <v>19</v>
      </c>
      <c r="E1852" s="28">
        <v>4</v>
      </c>
      <c r="F1852" s="28">
        <v>7</v>
      </c>
      <c r="G1852" s="28">
        <v>17</v>
      </c>
      <c r="H1852" s="28">
        <v>7</v>
      </c>
      <c r="I1852" s="28">
        <v>2</v>
      </c>
      <c r="J1852" s="29">
        <f t="shared" si="865"/>
        <v>95</v>
      </c>
      <c r="Q1852" s="21" t="s">
        <v>207</v>
      </c>
      <c r="R1852" s="30">
        <f t="shared" si="868"/>
        <v>0.26300000000000001</v>
      </c>
      <c r="S1852" s="30">
        <f t="shared" si="869"/>
        <v>0.14699999999999999</v>
      </c>
      <c r="T1852" s="30">
        <f t="shared" si="870"/>
        <v>0.2</v>
      </c>
      <c r="U1852" s="30">
        <f t="shared" si="871"/>
        <v>4.2000000000000003E-2</v>
      </c>
      <c r="V1852" s="30">
        <f t="shared" si="872"/>
        <v>7.3999999999999996E-2</v>
      </c>
      <c r="W1852" s="30">
        <f t="shared" si="873"/>
        <v>0.17899999999999999</v>
      </c>
      <c r="X1852" s="30">
        <f t="shared" si="874"/>
        <v>7.3999999999999996E-2</v>
      </c>
      <c r="Y1852" s="30">
        <f t="shared" si="866"/>
        <v>2.1000000000000019E-2</v>
      </c>
      <c r="Z1852" s="30">
        <f t="shared" si="867"/>
        <v>1</v>
      </c>
    </row>
    <row r="1853" spans="1:26" ht="11.25" thickBot="1" x14ac:dyDescent="0.2">
      <c r="A1853" s="31" t="s">
        <v>208</v>
      </c>
      <c r="B1853" s="32">
        <f t="shared" ref="B1853:I1853" si="875">SUM(B1848:B1852)</f>
        <v>573</v>
      </c>
      <c r="C1853" s="32">
        <f t="shared" si="875"/>
        <v>274</v>
      </c>
      <c r="D1853" s="32">
        <f t="shared" si="875"/>
        <v>519</v>
      </c>
      <c r="E1853" s="32">
        <f t="shared" si="875"/>
        <v>180</v>
      </c>
      <c r="F1853" s="32">
        <f t="shared" si="875"/>
        <v>216</v>
      </c>
      <c r="G1853" s="32">
        <f t="shared" si="875"/>
        <v>405</v>
      </c>
      <c r="H1853" s="32">
        <f t="shared" si="875"/>
        <v>108</v>
      </c>
      <c r="I1853" s="32">
        <f t="shared" si="875"/>
        <v>52</v>
      </c>
      <c r="J1853" s="32">
        <f t="shared" si="865"/>
        <v>2327</v>
      </c>
      <c r="Q1853" s="31" t="s">
        <v>208</v>
      </c>
      <c r="R1853" s="33">
        <f t="shared" si="868"/>
        <v>0.246</v>
      </c>
      <c r="S1853" s="33">
        <f t="shared" si="869"/>
        <v>0.11799999999999999</v>
      </c>
      <c r="T1853" s="33">
        <f t="shared" si="870"/>
        <v>0.223</v>
      </c>
      <c r="U1853" s="33">
        <f t="shared" si="871"/>
        <v>7.6999999999999999E-2</v>
      </c>
      <c r="V1853" s="33">
        <f t="shared" si="872"/>
        <v>9.2999999999999999E-2</v>
      </c>
      <c r="W1853" s="33">
        <f t="shared" si="873"/>
        <v>0.17399999999999999</v>
      </c>
      <c r="X1853" s="33">
        <f t="shared" si="874"/>
        <v>4.5999999999999999E-2</v>
      </c>
      <c r="Y1853" s="33">
        <f t="shared" si="866"/>
        <v>2.3000000000000131E-2</v>
      </c>
      <c r="Z1853" s="33">
        <f t="shared" si="867"/>
        <v>1</v>
      </c>
    </row>
    <row r="1854" spans="1:26" ht="11.25" thickTop="1" x14ac:dyDescent="0.15">
      <c r="A1854" s="34" t="s">
        <v>209</v>
      </c>
      <c r="B1854" s="25">
        <v>160</v>
      </c>
      <c r="C1854" s="25">
        <v>63</v>
      </c>
      <c r="D1854" s="25">
        <v>158</v>
      </c>
      <c r="E1854" s="25">
        <v>48</v>
      </c>
      <c r="F1854" s="25">
        <v>61</v>
      </c>
      <c r="G1854" s="25">
        <v>102</v>
      </c>
      <c r="H1854" s="25">
        <v>38</v>
      </c>
      <c r="I1854" s="25">
        <v>15</v>
      </c>
      <c r="J1854" s="26">
        <f t="shared" si="865"/>
        <v>645</v>
      </c>
      <c r="Q1854" s="35" t="s">
        <v>209</v>
      </c>
      <c r="R1854" s="27">
        <f t="shared" si="868"/>
        <v>0.248</v>
      </c>
      <c r="S1854" s="27">
        <f t="shared" si="869"/>
        <v>9.8000000000000004E-2</v>
      </c>
      <c r="T1854" s="27">
        <f t="shared" si="870"/>
        <v>0.245</v>
      </c>
      <c r="U1854" s="27">
        <f t="shared" si="871"/>
        <v>7.3999999999999996E-2</v>
      </c>
      <c r="V1854" s="27">
        <f t="shared" si="872"/>
        <v>9.5000000000000001E-2</v>
      </c>
      <c r="W1854" s="27">
        <f t="shared" si="873"/>
        <v>0.158</v>
      </c>
      <c r="X1854" s="27">
        <f t="shared" si="874"/>
        <v>5.8999999999999997E-2</v>
      </c>
      <c r="Y1854" s="27">
        <f t="shared" si="866"/>
        <v>2.3000000000000131E-2</v>
      </c>
      <c r="Z1854" s="27">
        <f t="shared" si="867"/>
        <v>1</v>
      </c>
    </row>
    <row r="1855" spans="1:26" x14ac:dyDescent="0.15">
      <c r="A1855" s="24" t="s">
        <v>210</v>
      </c>
      <c r="B1855" s="28">
        <v>12</v>
      </c>
      <c r="C1855" s="28">
        <v>7</v>
      </c>
      <c r="D1855" s="28">
        <v>9</v>
      </c>
      <c r="E1855" s="28">
        <v>4</v>
      </c>
      <c r="F1855" s="28">
        <v>2</v>
      </c>
      <c r="G1855" s="28">
        <v>8</v>
      </c>
      <c r="H1855" s="28">
        <v>6</v>
      </c>
      <c r="I1855" s="28">
        <v>0</v>
      </c>
      <c r="J1855" s="29">
        <f t="shared" si="865"/>
        <v>48</v>
      </c>
      <c r="Q1855" s="21" t="s">
        <v>210</v>
      </c>
      <c r="R1855" s="30">
        <f t="shared" si="868"/>
        <v>0.25</v>
      </c>
      <c r="S1855" s="30">
        <f t="shared" si="869"/>
        <v>0.14599999999999999</v>
      </c>
      <c r="T1855" s="30">
        <f t="shared" si="870"/>
        <v>0.188</v>
      </c>
      <c r="U1855" s="30">
        <f t="shared" si="871"/>
        <v>8.3000000000000004E-2</v>
      </c>
      <c r="V1855" s="30">
        <f t="shared" si="872"/>
        <v>4.2000000000000003E-2</v>
      </c>
      <c r="W1855" s="30">
        <f t="shared" si="873"/>
        <v>0.16700000000000001</v>
      </c>
      <c r="X1855" s="30">
        <f t="shared" si="874"/>
        <v>0.125</v>
      </c>
      <c r="Y1855" s="30">
        <f t="shared" si="866"/>
        <v>-1.0000000000001119E-3</v>
      </c>
      <c r="Z1855" s="30">
        <f t="shared" si="867"/>
        <v>1</v>
      </c>
    </row>
    <row r="1856" spans="1:26" x14ac:dyDescent="0.15">
      <c r="A1856" s="24" t="s">
        <v>211</v>
      </c>
      <c r="B1856" s="28">
        <v>29</v>
      </c>
      <c r="C1856" s="28">
        <v>10</v>
      </c>
      <c r="D1856" s="28">
        <v>42</v>
      </c>
      <c r="E1856" s="28">
        <v>9</v>
      </c>
      <c r="F1856" s="28">
        <v>16</v>
      </c>
      <c r="G1856" s="28">
        <v>30</v>
      </c>
      <c r="H1856" s="28">
        <v>11</v>
      </c>
      <c r="I1856" s="28">
        <v>8</v>
      </c>
      <c r="J1856" s="29">
        <f t="shared" si="865"/>
        <v>155</v>
      </c>
      <c r="Q1856" s="21" t="s">
        <v>211</v>
      </c>
      <c r="R1856" s="30">
        <f t="shared" si="868"/>
        <v>0.187</v>
      </c>
      <c r="S1856" s="30">
        <f t="shared" si="869"/>
        <v>6.5000000000000002E-2</v>
      </c>
      <c r="T1856" s="30">
        <f t="shared" si="870"/>
        <v>0.27100000000000002</v>
      </c>
      <c r="U1856" s="30">
        <f t="shared" si="871"/>
        <v>5.8000000000000003E-2</v>
      </c>
      <c r="V1856" s="30">
        <f t="shared" si="872"/>
        <v>0.10299999999999999</v>
      </c>
      <c r="W1856" s="30">
        <f t="shared" si="873"/>
        <v>0.19400000000000001</v>
      </c>
      <c r="X1856" s="30">
        <f t="shared" si="874"/>
        <v>7.0999999999999994E-2</v>
      </c>
      <c r="Y1856" s="30">
        <f t="shared" si="866"/>
        <v>5.0999999999999934E-2</v>
      </c>
      <c r="Z1856" s="30">
        <f t="shared" si="867"/>
        <v>1</v>
      </c>
    </row>
    <row r="1857" spans="1:26" x14ac:dyDescent="0.15">
      <c r="A1857" s="24" t="s">
        <v>212</v>
      </c>
      <c r="B1857" s="28">
        <v>39</v>
      </c>
      <c r="C1857" s="28">
        <v>8</v>
      </c>
      <c r="D1857" s="28">
        <v>35</v>
      </c>
      <c r="E1857" s="28">
        <v>10</v>
      </c>
      <c r="F1857" s="28">
        <v>8</v>
      </c>
      <c r="G1857" s="28">
        <v>20</v>
      </c>
      <c r="H1857" s="28">
        <v>4</v>
      </c>
      <c r="I1857" s="28">
        <v>7</v>
      </c>
      <c r="J1857" s="29">
        <f t="shared" si="865"/>
        <v>131</v>
      </c>
      <c r="Q1857" s="21" t="s">
        <v>212</v>
      </c>
      <c r="R1857" s="30">
        <f t="shared" si="868"/>
        <v>0.29799999999999999</v>
      </c>
      <c r="S1857" s="30">
        <f t="shared" si="869"/>
        <v>6.0999999999999999E-2</v>
      </c>
      <c r="T1857" s="30">
        <f t="shared" si="870"/>
        <v>0.26700000000000002</v>
      </c>
      <c r="U1857" s="30">
        <f t="shared" si="871"/>
        <v>7.5999999999999998E-2</v>
      </c>
      <c r="V1857" s="30">
        <f t="shared" si="872"/>
        <v>6.0999999999999999E-2</v>
      </c>
      <c r="W1857" s="30">
        <f t="shared" si="873"/>
        <v>0.153</v>
      </c>
      <c r="X1857" s="30">
        <f t="shared" si="874"/>
        <v>3.1E-2</v>
      </c>
      <c r="Y1857" s="30">
        <f t="shared" si="866"/>
        <v>5.3000000000000047E-2</v>
      </c>
      <c r="Z1857" s="30">
        <f t="shared" si="867"/>
        <v>1</v>
      </c>
    </row>
    <row r="1858" spans="1:26" x14ac:dyDescent="0.15">
      <c r="A1858" s="24" t="s">
        <v>213</v>
      </c>
      <c r="B1858" s="28">
        <v>41</v>
      </c>
      <c r="C1858" s="28">
        <v>18</v>
      </c>
      <c r="D1858" s="28">
        <v>33</v>
      </c>
      <c r="E1858" s="28">
        <v>10</v>
      </c>
      <c r="F1858" s="28">
        <v>11</v>
      </c>
      <c r="G1858" s="28">
        <v>30</v>
      </c>
      <c r="H1858" s="28">
        <v>3</v>
      </c>
      <c r="I1858" s="28">
        <v>4</v>
      </c>
      <c r="J1858" s="29">
        <f t="shared" si="865"/>
        <v>150</v>
      </c>
      <c r="Q1858" s="21" t="s">
        <v>213</v>
      </c>
      <c r="R1858" s="30">
        <f t="shared" si="868"/>
        <v>0.27300000000000002</v>
      </c>
      <c r="S1858" s="30">
        <f t="shared" si="869"/>
        <v>0.12</v>
      </c>
      <c r="T1858" s="30">
        <f t="shared" si="870"/>
        <v>0.22</v>
      </c>
      <c r="U1858" s="30">
        <f t="shared" si="871"/>
        <v>6.7000000000000004E-2</v>
      </c>
      <c r="V1858" s="30">
        <f t="shared" si="872"/>
        <v>7.2999999999999995E-2</v>
      </c>
      <c r="W1858" s="30">
        <f t="shared" si="873"/>
        <v>0.2</v>
      </c>
      <c r="X1858" s="30">
        <f t="shared" si="874"/>
        <v>0.02</v>
      </c>
      <c r="Y1858" s="30">
        <f t="shared" si="866"/>
        <v>2.7000000000000135E-2</v>
      </c>
      <c r="Z1858" s="30">
        <f t="shared" si="867"/>
        <v>1</v>
      </c>
    </row>
    <row r="1859" spans="1:26" ht="11.25" thickBot="1" x14ac:dyDescent="0.2">
      <c r="A1859" s="31" t="s">
        <v>214</v>
      </c>
      <c r="B1859" s="32">
        <f t="shared" ref="B1859:I1859" si="876">SUM(B1854:B1858)</f>
        <v>281</v>
      </c>
      <c r="C1859" s="32">
        <f t="shared" si="876"/>
        <v>106</v>
      </c>
      <c r="D1859" s="32">
        <f t="shared" si="876"/>
        <v>277</v>
      </c>
      <c r="E1859" s="32">
        <f t="shared" si="876"/>
        <v>81</v>
      </c>
      <c r="F1859" s="32">
        <f t="shared" si="876"/>
        <v>98</v>
      </c>
      <c r="G1859" s="32">
        <f t="shared" si="876"/>
        <v>190</v>
      </c>
      <c r="H1859" s="32">
        <f t="shared" si="876"/>
        <v>62</v>
      </c>
      <c r="I1859" s="32">
        <f t="shared" si="876"/>
        <v>34</v>
      </c>
      <c r="J1859" s="32">
        <f t="shared" si="865"/>
        <v>1129</v>
      </c>
      <c r="Q1859" s="31" t="s">
        <v>214</v>
      </c>
      <c r="R1859" s="33">
        <f t="shared" si="868"/>
        <v>0.249</v>
      </c>
      <c r="S1859" s="33">
        <f t="shared" si="869"/>
        <v>9.4E-2</v>
      </c>
      <c r="T1859" s="33">
        <f t="shared" si="870"/>
        <v>0.245</v>
      </c>
      <c r="U1859" s="33">
        <f t="shared" si="871"/>
        <v>7.1999999999999995E-2</v>
      </c>
      <c r="V1859" s="33">
        <f t="shared" si="872"/>
        <v>8.6999999999999994E-2</v>
      </c>
      <c r="W1859" s="33">
        <f t="shared" si="873"/>
        <v>0.16800000000000001</v>
      </c>
      <c r="X1859" s="33">
        <f t="shared" si="874"/>
        <v>5.5E-2</v>
      </c>
      <c r="Y1859" s="33">
        <f t="shared" si="866"/>
        <v>3.0000000000000027E-2</v>
      </c>
      <c r="Z1859" s="33">
        <f t="shared" si="867"/>
        <v>1</v>
      </c>
    </row>
    <row r="1860" spans="1:26" ht="11.25" thickTop="1" x14ac:dyDescent="0.15">
      <c r="A1860" s="34" t="s">
        <v>215</v>
      </c>
      <c r="B1860" s="25">
        <v>469</v>
      </c>
      <c r="C1860" s="25">
        <v>229</v>
      </c>
      <c r="D1860" s="25">
        <v>407</v>
      </c>
      <c r="E1860" s="25">
        <v>123</v>
      </c>
      <c r="F1860" s="25">
        <v>168</v>
      </c>
      <c r="G1860" s="25">
        <v>256</v>
      </c>
      <c r="H1860" s="25">
        <v>87</v>
      </c>
      <c r="I1860" s="25">
        <v>50</v>
      </c>
      <c r="J1860" s="26">
        <f t="shared" si="865"/>
        <v>1789</v>
      </c>
      <c r="Q1860" s="35" t="s">
        <v>215</v>
      </c>
      <c r="R1860" s="27">
        <f t="shared" si="868"/>
        <v>0.26200000000000001</v>
      </c>
      <c r="S1860" s="27">
        <f t="shared" si="869"/>
        <v>0.128</v>
      </c>
      <c r="T1860" s="27">
        <f t="shared" si="870"/>
        <v>0.22800000000000001</v>
      </c>
      <c r="U1860" s="27">
        <f t="shared" si="871"/>
        <v>6.9000000000000006E-2</v>
      </c>
      <c r="V1860" s="27">
        <f t="shared" si="872"/>
        <v>9.4E-2</v>
      </c>
      <c r="W1860" s="27">
        <f t="shared" si="873"/>
        <v>0.14299999999999999</v>
      </c>
      <c r="X1860" s="27">
        <f t="shared" si="874"/>
        <v>4.9000000000000002E-2</v>
      </c>
      <c r="Y1860" s="27">
        <f t="shared" si="866"/>
        <v>2.6999999999999913E-2</v>
      </c>
      <c r="Z1860" s="27">
        <f t="shared" si="867"/>
        <v>1</v>
      </c>
    </row>
    <row r="1861" spans="1:26" x14ac:dyDescent="0.15">
      <c r="A1861" s="24" t="s">
        <v>216</v>
      </c>
      <c r="B1861" s="28">
        <v>95</v>
      </c>
      <c r="C1861" s="28">
        <v>50</v>
      </c>
      <c r="D1861" s="28">
        <v>91</v>
      </c>
      <c r="E1861" s="28">
        <v>44</v>
      </c>
      <c r="F1861" s="28">
        <v>34</v>
      </c>
      <c r="G1861" s="28">
        <v>66</v>
      </c>
      <c r="H1861" s="28">
        <v>30</v>
      </c>
      <c r="I1861" s="28">
        <v>9</v>
      </c>
      <c r="J1861" s="29">
        <f t="shared" si="865"/>
        <v>419</v>
      </c>
      <c r="Q1861" s="21" t="s">
        <v>216</v>
      </c>
      <c r="R1861" s="30">
        <f t="shared" si="868"/>
        <v>0.22700000000000001</v>
      </c>
      <c r="S1861" s="30">
        <f t="shared" si="869"/>
        <v>0.11899999999999999</v>
      </c>
      <c r="T1861" s="30">
        <f t="shared" si="870"/>
        <v>0.217</v>
      </c>
      <c r="U1861" s="30">
        <f t="shared" si="871"/>
        <v>0.105</v>
      </c>
      <c r="V1861" s="30">
        <f t="shared" si="872"/>
        <v>8.1000000000000003E-2</v>
      </c>
      <c r="W1861" s="30">
        <f t="shared" si="873"/>
        <v>0.158</v>
      </c>
      <c r="X1861" s="30">
        <f t="shared" si="874"/>
        <v>7.1999999999999995E-2</v>
      </c>
      <c r="Y1861" s="30">
        <f t="shared" si="866"/>
        <v>2.100000000000013E-2</v>
      </c>
      <c r="Z1861" s="30">
        <f t="shared" si="867"/>
        <v>1</v>
      </c>
    </row>
    <row r="1862" spans="1:26" x14ac:dyDescent="0.15">
      <c r="A1862" s="24" t="s">
        <v>217</v>
      </c>
      <c r="B1862" s="28">
        <v>7</v>
      </c>
      <c r="C1862" s="28">
        <v>4</v>
      </c>
      <c r="D1862" s="28">
        <v>3</v>
      </c>
      <c r="E1862" s="28">
        <v>1</v>
      </c>
      <c r="F1862" s="28">
        <v>3</v>
      </c>
      <c r="G1862" s="28">
        <v>9</v>
      </c>
      <c r="H1862" s="28">
        <v>1</v>
      </c>
      <c r="I1862" s="28">
        <v>0</v>
      </c>
      <c r="J1862" s="29">
        <f t="shared" si="865"/>
        <v>28</v>
      </c>
      <c r="Q1862" s="21" t="s">
        <v>217</v>
      </c>
      <c r="R1862" s="30">
        <f t="shared" si="868"/>
        <v>0.25</v>
      </c>
      <c r="S1862" s="30">
        <f t="shared" si="869"/>
        <v>0.14299999999999999</v>
      </c>
      <c r="T1862" s="30">
        <f t="shared" si="870"/>
        <v>0.107</v>
      </c>
      <c r="U1862" s="30">
        <f t="shared" si="871"/>
        <v>3.5999999999999997E-2</v>
      </c>
      <c r="V1862" s="30">
        <f t="shared" si="872"/>
        <v>0.107</v>
      </c>
      <c r="W1862" s="30">
        <f t="shared" si="873"/>
        <v>0.32100000000000001</v>
      </c>
      <c r="X1862" s="30">
        <f t="shared" si="874"/>
        <v>3.5999999999999997E-2</v>
      </c>
      <c r="Y1862" s="30">
        <f t="shared" si="866"/>
        <v>0</v>
      </c>
      <c r="Z1862" s="30">
        <f t="shared" si="867"/>
        <v>1</v>
      </c>
    </row>
    <row r="1863" spans="1:26" x14ac:dyDescent="0.15">
      <c r="A1863" s="24" t="s">
        <v>218</v>
      </c>
      <c r="B1863" s="28">
        <v>44</v>
      </c>
      <c r="C1863" s="28">
        <v>21</v>
      </c>
      <c r="D1863" s="28">
        <v>31</v>
      </c>
      <c r="E1863" s="28">
        <v>12</v>
      </c>
      <c r="F1863" s="28">
        <v>14</v>
      </c>
      <c r="G1863" s="28">
        <v>32</v>
      </c>
      <c r="H1863" s="28">
        <v>12</v>
      </c>
      <c r="I1863" s="28">
        <v>6</v>
      </c>
      <c r="J1863" s="29">
        <f t="shared" si="865"/>
        <v>172</v>
      </c>
      <c r="Q1863" s="21" t="s">
        <v>218</v>
      </c>
      <c r="R1863" s="30">
        <f t="shared" si="868"/>
        <v>0.25600000000000001</v>
      </c>
      <c r="S1863" s="30">
        <f t="shared" si="869"/>
        <v>0.122</v>
      </c>
      <c r="T1863" s="30">
        <f t="shared" si="870"/>
        <v>0.18</v>
      </c>
      <c r="U1863" s="30">
        <f t="shared" si="871"/>
        <v>7.0000000000000007E-2</v>
      </c>
      <c r="V1863" s="30">
        <f t="shared" si="872"/>
        <v>8.1000000000000003E-2</v>
      </c>
      <c r="W1863" s="30">
        <f t="shared" si="873"/>
        <v>0.186</v>
      </c>
      <c r="X1863" s="30">
        <f t="shared" si="874"/>
        <v>7.0000000000000007E-2</v>
      </c>
      <c r="Y1863" s="30">
        <f t="shared" si="866"/>
        <v>3.499999999999992E-2</v>
      </c>
      <c r="Z1863" s="30">
        <f t="shared" si="867"/>
        <v>1</v>
      </c>
    </row>
    <row r="1864" spans="1:26" x14ac:dyDescent="0.15">
      <c r="A1864" s="24" t="s">
        <v>219</v>
      </c>
      <c r="B1864" s="28">
        <v>45</v>
      </c>
      <c r="C1864" s="28">
        <v>14</v>
      </c>
      <c r="D1864" s="28">
        <v>34</v>
      </c>
      <c r="E1864" s="28">
        <v>17</v>
      </c>
      <c r="F1864" s="28">
        <v>17</v>
      </c>
      <c r="G1864" s="28">
        <v>34</v>
      </c>
      <c r="H1864" s="28">
        <v>6</v>
      </c>
      <c r="I1864" s="28">
        <v>3</v>
      </c>
      <c r="J1864" s="29">
        <f t="shared" si="865"/>
        <v>170</v>
      </c>
      <c r="Q1864" s="21" t="s">
        <v>219</v>
      </c>
      <c r="R1864" s="30">
        <f t="shared" si="868"/>
        <v>0.26500000000000001</v>
      </c>
      <c r="S1864" s="30">
        <f t="shared" si="869"/>
        <v>8.2000000000000003E-2</v>
      </c>
      <c r="T1864" s="30">
        <f t="shared" si="870"/>
        <v>0.2</v>
      </c>
      <c r="U1864" s="30">
        <f t="shared" si="871"/>
        <v>0.1</v>
      </c>
      <c r="V1864" s="30">
        <f t="shared" si="872"/>
        <v>0.1</v>
      </c>
      <c r="W1864" s="30">
        <f t="shared" si="873"/>
        <v>0.2</v>
      </c>
      <c r="X1864" s="30">
        <f t="shared" si="874"/>
        <v>3.5000000000000003E-2</v>
      </c>
      <c r="Y1864" s="30">
        <f t="shared" si="866"/>
        <v>1.7999999999999905E-2</v>
      </c>
      <c r="Z1864" s="30">
        <f t="shared" si="867"/>
        <v>1</v>
      </c>
    </row>
    <row r="1865" spans="1:26" x14ac:dyDescent="0.15">
      <c r="A1865" s="24" t="s">
        <v>220</v>
      </c>
      <c r="B1865" s="28">
        <v>30</v>
      </c>
      <c r="C1865" s="28">
        <v>17</v>
      </c>
      <c r="D1865" s="28">
        <v>15</v>
      </c>
      <c r="E1865" s="28">
        <v>5</v>
      </c>
      <c r="F1865" s="28">
        <v>7</v>
      </c>
      <c r="G1865" s="28">
        <v>16</v>
      </c>
      <c r="H1865" s="28">
        <v>7</v>
      </c>
      <c r="I1865" s="28">
        <v>3</v>
      </c>
      <c r="J1865" s="29">
        <f t="shared" si="865"/>
        <v>100</v>
      </c>
      <c r="Q1865" s="21" t="s">
        <v>220</v>
      </c>
      <c r="R1865" s="30">
        <f t="shared" si="868"/>
        <v>0.3</v>
      </c>
      <c r="S1865" s="30">
        <f t="shared" si="869"/>
        <v>0.17</v>
      </c>
      <c r="T1865" s="30">
        <f t="shared" si="870"/>
        <v>0.15</v>
      </c>
      <c r="U1865" s="30">
        <f t="shared" si="871"/>
        <v>0.05</v>
      </c>
      <c r="V1865" s="30">
        <f t="shared" si="872"/>
        <v>7.0000000000000007E-2</v>
      </c>
      <c r="W1865" s="30">
        <f t="shared" si="873"/>
        <v>0.16</v>
      </c>
      <c r="X1865" s="30">
        <f t="shared" si="874"/>
        <v>7.0000000000000007E-2</v>
      </c>
      <c r="Y1865" s="30">
        <f t="shared" si="866"/>
        <v>3.0000000000000027E-2</v>
      </c>
      <c r="Z1865" s="30">
        <f t="shared" si="867"/>
        <v>1</v>
      </c>
    </row>
    <row r="1866" spans="1:26" x14ac:dyDescent="0.15">
      <c r="A1866" s="24" t="s">
        <v>221</v>
      </c>
      <c r="B1866" s="28">
        <v>16</v>
      </c>
      <c r="C1866" s="28">
        <v>7</v>
      </c>
      <c r="D1866" s="28">
        <v>15</v>
      </c>
      <c r="E1866" s="28">
        <v>7</v>
      </c>
      <c r="F1866" s="28">
        <v>5</v>
      </c>
      <c r="G1866" s="28">
        <v>12</v>
      </c>
      <c r="H1866" s="28">
        <v>1</v>
      </c>
      <c r="I1866" s="28">
        <v>4</v>
      </c>
      <c r="J1866" s="29">
        <f t="shared" si="865"/>
        <v>67</v>
      </c>
      <c r="Q1866" s="21" t="s">
        <v>221</v>
      </c>
      <c r="R1866" s="30">
        <f t="shared" si="868"/>
        <v>0.23899999999999999</v>
      </c>
      <c r="S1866" s="30">
        <f t="shared" si="869"/>
        <v>0.104</v>
      </c>
      <c r="T1866" s="30">
        <f t="shared" si="870"/>
        <v>0.224</v>
      </c>
      <c r="U1866" s="30">
        <f t="shared" si="871"/>
        <v>0.104</v>
      </c>
      <c r="V1866" s="30">
        <f t="shared" si="872"/>
        <v>7.4999999999999997E-2</v>
      </c>
      <c r="W1866" s="30">
        <f t="shared" si="873"/>
        <v>0.17899999999999999</v>
      </c>
      <c r="X1866" s="30">
        <f t="shared" si="874"/>
        <v>1.4999999999999999E-2</v>
      </c>
      <c r="Y1866" s="30">
        <f t="shared" si="866"/>
        <v>6.0000000000000164E-2</v>
      </c>
      <c r="Z1866" s="30">
        <f t="shared" si="867"/>
        <v>1</v>
      </c>
    </row>
    <row r="1867" spans="1:26" x14ac:dyDescent="0.15">
      <c r="A1867" s="24" t="s">
        <v>222</v>
      </c>
      <c r="B1867" s="28">
        <v>10</v>
      </c>
      <c r="C1867" s="28">
        <v>6</v>
      </c>
      <c r="D1867" s="28">
        <v>8</v>
      </c>
      <c r="E1867" s="28">
        <v>5</v>
      </c>
      <c r="F1867" s="28">
        <v>3</v>
      </c>
      <c r="G1867" s="28">
        <v>7</v>
      </c>
      <c r="H1867" s="28">
        <v>1</v>
      </c>
      <c r="I1867" s="28">
        <v>3</v>
      </c>
      <c r="J1867" s="29">
        <f t="shared" si="865"/>
        <v>43</v>
      </c>
      <c r="Q1867" s="21" t="s">
        <v>222</v>
      </c>
      <c r="R1867" s="30">
        <f t="shared" si="868"/>
        <v>0.23300000000000001</v>
      </c>
      <c r="S1867" s="30">
        <f t="shared" si="869"/>
        <v>0.14000000000000001</v>
      </c>
      <c r="T1867" s="30">
        <f t="shared" si="870"/>
        <v>0.186</v>
      </c>
      <c r="U1867" s="30">
        <f t="shared" si="871"/>
        <v>0.11600000000000001</v>
      </c>
      <c r="V1867" s="30">
        <f t="shared" si="872"/>
        <v>7.0000000000000007E-2</v>
      </c>
      <c r="W1867" s="30">
        <f t="shared" si="873"/>
        <v>0.16300000000000001</v>
      </c>
      <c r="X1867" s="30">
        <f t="shared" si="874"/>
        <v>2.3E-2</v>
      </c>
      <c r="Y1867" s="30">
        <f t="shared" si="866"/>
        <v>6.9000000000000061E-2</v>
      </c>
      <c r="Z1867" s="30">
        <f t="shared" si="867"/>
        <v>1</v>
      </c>
    </row>
    <row r="1868" spans="1:26" x14ac:dyDescent="0.15">
      <c r="A1868" s="24" t="s">
        <v>223</v>
      </c>
      <c r="B1868" s="28">
        <v>6</v>
      </c>
      <c r="C1868" s="28">
        <v>3</v>
      </c>
      <c r="D1868" s="28">
        <v>2</v>
      </c>
      <c r="E1868" s="28">
        <v>2</v>
      </c>
      <c r="F1868" s="28">
        <v>2</v>
      </c>
      <c r="G1868" s="28">
        <v>4</v>
      </c>
      <c r="H1868" s="28">
        <v>2</v>
      </c>
      <c r="I1868" s="28">
        <v>1</v>
      </c>
      <c r="J1868" s="29">
        <f t="shared" si="865"/>
        <v>22</v>
      </c>
      <c r="Q1868" s="21" t="s">
        <v>223</v>
      </c>
      <c r="R1868" s="30">
        <f t="shared" si="868"/>
        <v>0.27300000000000002</v>
      </c>
      <c r="S1868" s="30">
        <f t="shared" si="869"/>
        <v>0.13600000000000001</v>
      </c>
      <c r="T1868" s="30">
        <f t="shared" si="870"/>
        <v>9.0999999999999998E-2</v>
      </c>
      <c r="U1868" s="30">
        <f t="shared" si="871"/>
        <v>9.0999999999999998E-2</v>
      </c>
      <c r="V1868" s="30">
        <f t="shared" si="872"/>
        <v>9.0999999999999998E-2</v>
      </c>
      <c r="W1868" s="30">
        <f t="shared" si="873"/>
        <v>0.182</v>
      </c>
      <c r="X1868" s="30">
        <f t="shared" si="874"/>
        <v>9.0999999999999998E-2</v>
      </c>
      <c r="Y1868" s="30">
        <f t="shared" si="866"/>
        <v>4.5000000000000151E-2</v>
      </c>
      <c r="Z1868" s="30">
        <f t="shared" si="867"/>
        <v>1</v>
      </c>
    </row>
    <row r="1869" spans="1:26" ht="11.25" thickBot="1" x14ac:dyDescent="0.2">
      <c r="A1869" s="31" t="s">
        <v>224</v>
      </c>
      <c r="B1869" s="32">
        <f t="shared" ref="B1869:I1869" si="877">SUM(B1860:B1868)</f>
        <v>722</v>
      </c>
      <c r="C1869" s="32">
        <f t="shared" si="877"/>
        <v>351</v>
      </c>
      <c r="D1869" s="32">
        <f t="shared" si="877"/>
        <v>606</v>
      </c>
      <c r="E1869" s="32">
        <f t="shared" si="877"/>
        <v>216</v>
      </c>
      <c r="F1869" s="32">
        <f t="shared" si="877"/>
        <v>253</v>
      </c>
      <c r="G1869" s="32">
        <f t="shared" si="877"/>
        <v>436</v>
      </c>
      <c r="H1869" s="32">
        <f t="shared" si="877"/>
        <v>147</v>
      </c>
      <c r="I1869" s="32">
        <f t="shared" si="877"/>
        <v>79</v>
      </c>
      <c r="J1869" s="32">
        <f t="shared" si="865"/>
        <v>2810</v>
      </c>
      <c r="Q1869" s="31" t="s">
        <v>224</v>
      </c>
      <c r="R1869" s="33">
        <f t="shared" si="868"/>
        <v>0.25700000000000001</v>
      </c>
      <c r="S1869" s="33">
        <f t="shared" si="869"/>
        <v>0.125</v>
      </c>
      <c r="T1869" s="33">
        <f t="shared" si="870"/>
        <v>0.216</v>
      </c>
      <c r="U1869" s="33">
        <f t="shared" si="871"/>
        <v>7.6999999999999999E-2</v>
      </c>
      <c r="V1869" s="33">
        <f t="shared" si="872"/>
        <v>0.09</v>
      </c>
      <c r="W1869" s="33">
        <f t="shared" si="873"/>
        <v>0.155</v>
      </c>
      <c r="X1869" s="33">
        <f t="shared" si="874"/>
        <v>5.1999999999999998E-2</v>
      </c>
      <c r="Y1869" s="33">
        <f t="shared" si="866"/>
        <v>2.8000000000000025E-2</v>
      </c>
      <c r="Z1869" s="33">
        <f t="shared" si="867"/>
        <v>1</v>
      </c>
    </row>
    <row r="1870" spans="1:26" ht="11.25" thickTop="1" x14ac:dyDescent="0.15">
      <c r="A1870" s="35" t="s">
        <v>225</v>
      </c>
      <c r="B1870" s="26">
        <f t="shared" ref="B1870:I1870" si="878">SUM(B1869,B1859,B1853)</f>
        <v>1576</v>
      </c>
      <c r="C1870" s="26">
        <f t="shared" si="878"/>
        <v>731</v>
      </c>
      <c r="D1870" s="26">
        <f t="shared" si="878"/>
        <v>1402</v>
      </c>
      <c r="E1870" s="26">
        <f t="shared" si="878"/>
        <v>477</v>
      </c>
      <c r="F1870" s="26">
        <f t="shared" si="878"/>
        <v>567</v>
      </c>
      <c r="G1870" s="26">
        <f t="shared" si="878"/>
        <v>1031</v>
      </c>
      <c r="H1870" s="26">
        <f t="shared" si="878"/>
        <v>317</v>
      </c>
      <c r="I1870" s="26">
        <f t="shared" si="878"/>
        <v>165</v>
      </c>
      <c r="J1870" s="26">
        <f t="shared" si="865"/>
        <v>6266</v>
      </c>
      <c r="Q1870" s="35" t="s">
        <v>225</v>
      </c>
      <c r="R1870" s="27">
        <f t="shared" si="868"/>
        <v>0.252</v>
      </c>
      <c r="S1870" s="27">
        <f t="shared" si="869"/>
        <v>0.11700000000000001</v>
      </c>
      <c r="T1870" s="27">
        <f t="shared" si="870"/>
        <v>0.224</v>
      </c>
      <c r="U1870" s="27">
        <f t="shared" si="871"/>
        <v>7.5999999999999998E-2</v>
      </c>
      <c r="V1870" s="27">
        <f t="shared" si="872"/>
        <v>0.09</v>
      </c>
      <c r="W1870" s="27">
        <f t="shared" si="873"/>
        <v>0.16500000000000001</v>
      </c>
      <c r="X1870" s="27">
        <f t="shared" si="874"/>
        <v>5.0999999999999997E-2</v>
      </c>
      <c r="Y1870" s="27">
        <f t="shared" si="866"/>
        <v>2.5000000000000022E-2</v>
      </c>
      <c r="Z1870" s="27">
        <f t="shared" si="867"/>
        <v>1</v>
      </c>
    </row>
    <row r="1871" spans="1:26" s="11" customFormat="1" x14ac:dyDescent="0.15"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</row>
    <row r="1872" spans="1:26" s="11" customFormat="1" x14ac:dyDescent="0.15"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</row>
    <row r="1873" spans="1:22" s="42" customFormat="1" x14ac:dyDescent="0.15">
      <c r="A1873" s="42" t="s">
        <v>407</v>
      </c>
      <c r="B1873" s="43"/>
      <c r="C1873" s="43"/>
      <c r="D1873" s="43"/>
      <c r="E1873" s="43"/>
      <c r="F1873" s="43"/>
      <c r="G1873" s="43"/>
      <c r="H1873" s="43"/>
      <c r="I1873" s="43"/>
      <c r="J1873" s="43"/>
      <c r="K1873" s="43"/>
      <c r="L1873" s="43"/>
      <c r="M1873" s="43"/>
      <c r="N1873" s="43"/>
      <c r="O1873" s="43"/>
      <c r="P1873" s="43"/>
      <c r="Q1873" s="42" t="s">
        <v>407</v>
      </c>
    </row>
    <row r="1874" spans="1:22" x14ac:dyDescent="0.15">
      <c r="A1874" s="16"/>
      <c r="B1874" s="17" t="s">
        <v>408</v>
      </c>
      <c r="C1874" s="17" t="s">
        <v>409</v>
      </c>
      <c r="D1874" s="17" t="s">
        <v>410</v>
      </c>
      <c r="E1874" s="37" t="s">
        <v>201</v>
      </c>
      <c r="F1874" s="18" t="s">
        <v>202</v>
      </c>
      <c r="Q1874" s="20"/>
      <c r="R1874" s="21" t="s">
        <v>408</v>
      </c>
      <c r="S1874" s="21" t="s">
        <v>409</v>
      </c>
      <c r="T1874" s="21" t="s">
        <v>410</v>
      </c>
      <c r="U1874" s="38" t="s">
        <v>201</v>
      </c>
      <c r="V1874" s="21" t="s">
        <v>202</v>
      </c>
    </row>
    <row r="1875" spans="1:22" x14ac:dyDescent="0.15">
      <c r="A1875" s="34" t="s">
        <v>203</v>
      </c>
      <c r="B1875" s="25">
        <v>726</v>
      </c>
      <c r="C1875" s="25">
        <v>774</v>
      </c>
      <c r="D1875" s="25">
        <v>1123</v>
      </c>
      <c r="E1875" s="25">
        <v>304</v>
      </c>
      <c r="F1875" s="26">
        <f t="shared" ref="F1875:F1897" si="879">SUM(B1875:E1875)</f>
        <v>2927</v>
      </c>
      <c r="Q1875" s="35" t="s">
        <v>203</v>
      </c>
      <c r="R1875" s="27">
        <f t="shared" ref="R1875:R1897" si="880">ROUND(B1875/F1875,3)</f>
        <v>0.248</v>
      </c>
      <c r="S1875" s="27">
        <f t="shared" ref="S1875:S1897" si="881">ROUND(C1875/F1875,3)</f>
        <v>0.26400000000000001</v>
      </c>
      <c r="T1875" s="27">
        <f t="shared" ref="T1875:T1897" si="882">ROUND(D1875/F1875,3)</f>
        <v>0.38400000000000001</v>
      </c>
      <c r="U1875" s="27">
        <f t="shared" ref="U1875:U1897" si="883">1-SUM(R1875:T1875)</f>
        <v>0.10399999999999998</v>
      </c>
      <c r="V1875" s="27">
        <f t="shared" ref="V1875:V1897" si="884">SUM(R1875:U1875)</f>
        <v>1</v>
      </c>
    </row>
    <row r="1876" spans="1:22" x14ac:dyDescent="0.15">
      <c r="A1876" s="24" t="s">
        <v>204</v>
      </c>
      <c r="B1876" s="28">
        <v>32</v>
      </c>
      <c r="C1876" s="28">
        <v>43</v>
      </c>
      <c r="D1876" s="28">
        <v>58</v>
      </c>
      <c r="E1876" s="28">
        <v>24</v>
      </c>
      <c r="F1876" s="29">
        <f t="shared" si="879"/>
        <v>157</v>
      </c>
      <c r="Q1876" s="21" t="s">
        <v>204</v>
      </c>
      <c r="R1876" s="30">
        <f t="shared" si="880"/>
        <v>0.20399999999999999</v>
      </c>
      <c r="S1876" s="30">
        <f t="shared" si="881"/>
        <v>0.27400000000000002</v>
      </c>
      <c r="T1876" s="30">
        <f t="shared" si="882"/>
        <v>0.36899999999999999</v>
      </c>
      <c r="U1876" s="30">
        <f t="shared" si="883"/>
        <v>0.15300000000000002</v>
      </c>
      <c r="V1876" s="30">
        <f t="shared" si="884"/>
        <v>1</v>
      </c>
    </row>
    <row r="1877" spans="1:22" x14ac:dyDescent="0.15">
      <c r="A1877" s="24" t="s">
        <v>205</v>
      </c>
      <c r="B1877" s="28">
        <v>23</v>
      </c>
      <c r="C1877" s="28">
        <v>15</v>
      </c>
      <c r="D1877" s="28">
        <v>21</v>
      </c>
      <c r="E1877" s="28">
        <v>8</v>
      </c>
      <c r="F1877" s="29">
        <f t="shared" si="879"/>
        <v>67</v>
      </c>
      <c r="Q1877" s="21" t="s">
        <v>205</v>
      </c>
      <c r="R1877" s="30">
        <f t="shared" si="880"/>
        <v>0.34300000000000003</v>
      </c>
      <c r="S1877" s="30">
        <f t="shared" si="881"/>
        <v>0.224</v>
      </c>
      <c r="T1877" s="30">
        <f t="shared" si="882"/>
        <v>0.313</v>
      </c>
      <c r="U1877" s="30">
        <f t="shared" si="883"/>
        <v>0.11999999999999988</v>
      </c>
      <c r="V1877" s="30">
        <f t="shared" si="884"/>
        <v>1</v>
      </c>
    </row>
    <row r="1878" spans="1:22" x14ac:dyDescent="0.15">
      <c r="A1878" s="24" t="s">
        <v>206</v>
      </c>
      <c r="B1878" s="28">
        <v>38</v>
      </c>
      <c r="C1878" s="28">
        <v>37</v>
      </c>
      <c r="D1878" s="28">
        <v>54</v>
      </c>
      <c r="E1878" s="28">
        <v>9</v>
      </c>
      <c r="F1878" s="29">
        <f t="shared" si="879"/>
        <v>138</v>
      </c>
      <c r="Q1878" s="21" t="s">
        <v>206</v>
      </c>
      <c r="R1878" s="30">
        <f t="shared" si="880"/>
        <v>0.27500000000000002</v>
      </c>
      <c r="S1878" s="30">
        <f t="shared" si="881"/>
        <v>0.26800000000000002</v>
      </c>
      <c r="T1878" s="30">
        <f t="shared" si="882"/>
        <v>0.39100000000000001</v>
      </c>
      <c r="U1878" s="30">
        <f t="shared" si="883"/>
        <v>6.5999999999999948E-2</v>
      </c>
      <c r="V1878" s="30">
        <f t="shared" si="884"/>
        <v>1</v>
      </c>
    </row>
    <row r="1879" spans="1:22" x14ac:dyDescent="0.15">
      <c r="A1879" s="24" t="s">
        <v>207</v>
      </c>
      <c r="B1879" s="28">
        <v>56</v>
      </c>
      <c r="C1879" s="28">
        <v>52</v>
      </c>
      <c r="D1879" s="28">
        <v>61</v>
      </c>
      <c r="E1879" s="28">
        <v>19</v>
      </c>
      <c r="F1879" s="29">
        <f t="shared" si="879"/>
        <v>188</v>
      </c>
      <c r="Q1879" s="21" t="s">
        <v>207</v>
      </c>
      <c r="R1879" s="30">
        <f t="shared" si="880"/>
        <v>0.29799999999999999</v>
      </c>
      <c r="S1879" s="30">
        <f t="shared" si="881"/>
        <v>0.27700000000000002</v>
      </c>
      <c r="T1879" s="30">
        <f t="shared" si="882"/>
        <v>0.32400000000000001</v>
      </c>
      <c r="U1879" s="30">
        <f t="shared" si="883"/>
        <v>0.10099999999999998</v>
      </c>
      <c r="V1879" s="30">
        <f t="shared" si="884"/>
        <v>1</v>
      </c>
    </row>
    <row r="1880" spans="1:22" ht="11.25" thickBot="1" x14ac:dyDescent="0.2">
      <c r="A1880" s="31" t="s">
        <v>208</v>
      </c>
      <c r="B1880" s="32">
        <f>SUM(B1875:B1879)</f>
        <v>875</v>
      </c>
      <c r="C1880" s="32">
        <f>SUM(C1875:C1879)</f>
        <v>921</v>
      </c>
      <c r="D1880" s="32">
        <f>SUM(D1875:D1879)</f>
        <v>1317</v>
      </c>
      <c r="E1880" s="32">
        <f>SUM(E1875:E1879)</f>
        <v>364</v>
      </c>
      <c r="F1880" s="32">
        <f t="shared" si="879"/>
        <v>3477</v>
      </c>
      <c r="Q1880" s="31" t="s">
        <v>208</v>
      </c>
      <c r="R1880" s="33">
        <f t="shared" si="880"/>
        <v>0.252</v>
      </c>
      <c r="S1880" s="33">
        <f t="shared" si="881"/>
        <v>0.26500000000000001</v>
      </c>
      <c r="T1880" s="33">
        <f t="shared" si="882"/>
        <v>0.379</v>
      </c>
      <c r="U1880" s="33">
        <f t="shared" si="883"/>
        <v>0.10399999999999998</v>
      </c>
      <c r="V1880" s="33">
        <f t="shared" si="884"/>
        <v>1</v>
      </c>
    </row>
    <row r="1881" spans="1:22" ht="11.25" thickTop="1" x14ac:dyDescent="0.15">
      <c r="A1881" s="34" t="s">
        <v>209</v>
      </c>
      <c r="B1881" s="25">
        <v>210</v>
      </c>
      <c r="C1881" s="25">
        <v>240</v>
      </c>
      <c r="D1881" s="25">
        <v>452</v>
      </c>
      <c r="E1881" s="25">
        <v>117</v>
      </c>
      <c r="F1881" s="26">
        <f t="shared" si="879"/>
        <v>1019</v>
      </c>
      <c r="Q1881" s="35" t="s">
        <v>209</v>
      </c>
      <c r="R1881" s="27">
        <f t="shared" si="880"/>
        <v>0.20599999999999999</v>
      </c>
      <c r="S1881" s="27">
        <f t="shared" si="881"/>
        <v>0.23599999999999999</v>
      </c>
      <c r="T1881" s="27">
        <f t="shared" si="882"/>
        <v>0.44400000000000001</v>
      </c>
      <c r="U1881" s="27">
        <f t="shared" si="883"/>
        <v>0.1140000000000001</v>
      </c>
      <c r="V1881" s="27">
        <f t="shared" si="884"/>
        <v>1</v>
      </c>
    </row>
    <row r="1882" spans="1:22" x14ac:dyDescent="0.15">
      <c r="A1882" s="24" t="s">
        <v>210</v>
      </c>
      <c r="B1882" s="28">
        <v>21</v>
      </c>
      <c r="C1882" s="28">
        <v>24</v>
      </c>
      <c r="D1882" s="28">
        <v>36</v>
      </c>
      <c r="E1882" s="28">
        <v>15</v>
      </c>
      <c r="F1882" s="29">
        <f t="shared" si="879"/>
        <v>96</v>
      </c>
      <c r="Q1882" s="21" t="s">
        <v>210</v>
      </c>
      <c r="R1882" s="30">
        <f t="shared" si="880"/>
        <v>0.219</v>
      </c>
      <c r="S1882" s="30">
        <f t="shared" si="881"/>
        <v>0.25</v>
      </c>
      <c r="T1882" s="30">
        <f t="shared" si="882"/>
        <v>0.375</v>
      </c>
      <c r="U1882" s="30">
        <f t="shared" si="883"/>
        <v>0.15600000000000003</v>
      </c>
      <c r="V1882" s="30">
        <f t="shared" si="884"/>
        <v>1</v>
      </c>
    </row>
    <row r="1883" spans="1:22" x14ac:dyDescent="0.15">
      <c r="A1883" s="24" t="s">
        <v>211</v>
      </c>
      <c r="B1883" s="28">
        <v>66</v>
      </c>
      <c r="C1883" s="28">
        <v>66</v>
      </c>
      <c r="D1883" s="28">
        <v>136</v>
      </c>
      <c r="E1883" s="28">
        <v>44</v>
      </c>
      <c r="F1883" s="29">
        <f t="shared" si="879"/>
        <v>312</v>
      </c>
      <c r="Q1883" s="21" t="s">
        <v>211</v>
      </c>
      <c r="R1883" s="30">
        <f t="shared" si="880"/>
        <v>0.21199999999999999</v>
      </c>
      <c r="S1883" s="30">
        <f t="shared" si="881"/>
        <v>0.21199999999999999</v>
      </c>
      <c r="T1883" s="30">
        <f t="shared" si="882"/>
        <v>0.436</v>
      </c>
      <c r="U1883" s="30">
        <f t="shared" si="883"/>
        <v>0.14000000000000001</v>
      </c>
      <c r="V1883" s="30">
        <f t="shared" si="884"/>
        <v>1</v>
      </c>
    </row>
    <row r="1884" spans="1:22" x14ac:dyDescent="0.15">
      <c r="A1884" s="24" t="s">
        <v>212</v>
      </c>
      <c r="B1884" s="28">
        <v>56</v>
      </c>
      <c r="C1884" s="28">
        <v>77</v>
      </c>
      <c r="D1884" s="28">
        <v>98</v>
      </c>
      <c r="E1884" s="28">
        <v>32</v>
      </c>
      <c r="F1884" s="29">
        <f t="shared" si="879"/>
        <v>263</v>
      </c>
      <c r="Q1884" s="21" t="s">
        <v>212</v>
      </c>
      <c r="R1884" s="30">
        <f t="shared" si="880"/>
        <v>0.21299999999999999</v>
      </c>
      <c r="S1884" s="30">
        <f t="shared" si="881"/>
        <v>0.29299999999999998</v>
      </c>
      <c r="T1884" s="30">
        <f t="shared" si="882"/>
        <v>0.373</v>
      </c>
      <c r="U1884" s="30">
        <f t="shared" si="883"/>
        <v>0.121</v>
      </c>
      <c r="V1884" s="30">
        <f t="shared" si="884"/>
        <v>1</v>
      </c>
    </row>
    <row r="1885" spans="1:22" x14ac:dyDescent="0.15">
      <c r="A1885" s="24" t="s">
        <v>213</v>
      </c>
      <c r="B1885" s="28">
        <v>51</v>
      </c>
      <c r="C1885" s="28">
        <v>59</v>
      </c>
      <c r="D1885" s="28">
        <v>87</v>
      </c>
      <c r="E1885" s="28">
        <v>16</v>
      </c>
      <c r="F1885" s="29">
        <f t="shared" si="879"/>
        <v>213</v>
      </c>
      <c r="Q1885" s="21" t="s">
        <v>213</v>
      </c>
      <c r="R1885" s="30">
        <f t="shared" si="880"/>
        <v>0.23899999999999999</v>
      </c>
      <c r="S1885" s="30">
        <f t="shared" si="881"/>
        <v>0.27700000000000002</v>
      </c>
      <c r="T1885" s="30">
        <f t="shared" si="882"/>
        <v>0.40799999999999997</v>
      </c>
      <c r="U1885" s="30">
        <f t="shared" si="883"/>
        <v>7.6000000000000068E-2</v>
      </c>
      <c r="V1885" s="30">
        <f t="shared" si="884"/>
        <v>1</v>
      </c>
    </row>
    <row r="1886" spans="1:22" ht="11.25" thickBot="1" x14ac:dyDescent="0.2">
      <c r="A1886" s="31" t="s">
        <v>214</v>
      </c>
      <c r="B1886" s="32">
        <f>SUM(B1881:B1885)</f>
        <v>404</v>
      </c>
      <c r="C1886" s="32">
        <f>SUM(C1881:C1885)</f>
        <v>466</v>
      </c>
      <c r="D1886" s="32">
        <f>SUM(D1881:D1885)</f>
        <v>809</v>
      </c>
      <c r="E1886" s="32">
        <f>SUM(E1881:E1885)</f>
        <v>224</v>
      </c>
      <c r="F1886" s="32">
        <f t="shared" si="879"/>
        <v>1903</v>
      </c>
      <c r="Q1886" s="31" t="s">
        <v>214</v>
      </c>
      <c r="R1886" s="33">
        <f t="shared" si="880"/>
        <v>0.21199999999999999</v>
      </c>
      <c r="S1886" s="33">
        <f t="shared" si="881"/>
        <v>0.245</v>
      </c>
      <c r="T1886" s="33">
        <f t="shared" si="882"/>
        <v>0.42499999999999999</v>
      </c>
      <c r="U1886" s="33">
        <f t="shared" si="883"/>
        <v>0.1180000000000001</v>
      </c>
      <c r="V1886" s="33">
        <f t="shared" si="884"/>
        <v>1</v>
      </c>
    </row>
    <row r="1887" spans="1:22" ht="11.25" thickTop="1" x14ac:dyDescent="0.15">
      <c r="A1887" s="34" t="s">
        <v>215</v>
      </c>
      <c r="B1887" s="25">
        <v>673</v>
      </c>
      <c r="C1887" s="25">
        <v>701</v>
      </c>
      <c r="D1887" s="25">
        <v>1015</v>
      </c>
      <c r="E1887" s="25">
        <v>264</v>
      </c>
      <c r="F1887" s="26">
        <f t="shared" si="879"/>
        <v>2653</v>
      </c>
      <c r="Q1887" s="35" t="s">
        <v>215</v>
      </c>
      <c r="R1887" s="27">
        <f t="shared" si="880"/>
        <v>0.254</v>
      </c>
      <c r="S1887" s="27">
        <f t="shared" si="881"/>
        <v>0.26400000000000001</v>
      </c>
      <c r="T1887" s="27">
        <f t="shared" si="882"/>
        <v>0.38300000000000001</v>
      </c>
      <c r="U1887" s="27">
        <f t="shared" si="883"/>
        <v>9.8999999999999977E-2</v>
      </c>
      <c r="V1887" s="27">
        <f t="shared" si="884"/>
        <v>1</v>
      </c>
    </row>
    <row r="1888" spans="1:22" x14ac:dyDescent="0.15">
      <c r="A1888" s="24" t="s">
        <v>216</v>
      </c>
      <c r="B1888" s="28">
        <v>133</v>
      </c>
      <c r="C1888" s="28">
        <v>164</v>
      </c>
      <c r="D1888" s="28">
        <v>234</v>
      </c>
      <c r="E1888" s="28">
        <v>55</v>
      </c>
      <c r="F1888" s="29">
        <f t="shared" si="879"/>
        <v>586</v>
      </c>
      <c r="Q1888" s="21" t="s">
        <v>216</v>
      </c>
      <c r="R1888" s="30">
        <f t="shared" si="880"/>
        <v>0.22700000000000001</v>
      </c>
      <c r="S1888" s="30">
        <f t="shared" si="881"/>
        <v>0.28000000000000003</v>
      </c>
      <c r="T1888" s="30">
        <f t="shared" si="882"/>
        <v>0.39900000000000002</v>
      </c>
      <c r="U1888" s="30">
        <f t="shared" si="883"/>
        <v>9.3999999999999972E-2</v>
      </c>
      <c r="V1888" s="30">
        <f t="shared" si="884"/>
        <v>1</v>
      </c>
    </row>
    <row r="1889" spans="1:22" x14ac:dyDescent="0.15">
      <c r="A1889" s="24" t="s">
        <v>217</v>
      </c>
      <c r="B1889" s="28">
        <v>12</v>
      </c>
      <c r="C1889" s="28">
        <v>15</v>
      </c>
      <c r="D1889" s="28">
        <v>17</v>
      </c>
      <c r="E1889" s="28">
        <v>4</v>
      </c>
      <c r="F1889" s="29">
        <f t="shared" si="879"/>
        <v>48</v>
      </c>
      <c r="Q1889" s="21" t="s">
        <v>217</v>
      </c>
      <c r="R1889" s="30">
        <f t="shared" si="880"/>
        <v>0.25</v>
      </c>
      <c r="S1889" s="30">
        <f t="shared" si="881"/>
        <v>0.313</v>
      </c>
      <c r="T1889" s="30">
        <f t="shared" si="882"/>
        <v>0.35399999999999998</v>
      </c>
      <c r="U1889" s="30">
        <f t="shared" si="883"/>
        <v>8.3000000000000074E-2</v>
      </c>
      <c r="V1889" s="30">
        <f t="shared" si="884"/>
        <v>1</v>
      </c>
    </row>
    <row r="1890" spans="1:22" x14ac:dyDescent="0.15">
      <c r="A1890" s="24" t="s">
        <v>218</v>
      </c>
      <c r="B1890" s="28">
        <v>80</v>
      </c>
      <c r="C1890" s="28">
        <v>84</v>
      </c>
      <c r="D1890" s="28">
        <v>115</v>
      </c>
      <c r="E1890" s="28">
        <v>28</v>
      </c>
      <c r="F1890" s="29">
        <f t="shared" si="879"/>
        <v>307</v>
      </c>
      <c r="Q1890" s="21" t="s">
        <v>218</v>
      </c>
      <c r="R1890" s="30">
        <f t="shared" si="880"/>
        <v>0.26100000000000001</v>
      </c>
      <c r="S1890" s="30">
        <f t="shared" si="881"/>
        <v>0.27400000000000002</v>
      </c>
      <c r="T1890" s="30">
        <f t="shared" si="882"/>
        <v>0.375</v>
      </c>
      <c r="U1890" s="30">
        <f t="shared" si="883"/>
        <v>8.9999999999999969E-2</v>
      </c>
      <c r="V1890" s="30">
        <f t="shared" si="884"/>
        <v>1</v>
      </c>
    </row>
    <row r="1891" spans="1:22" x14ac:dyDescent="0.15">
      <c r="A1891" s="24" t="s">
        <v>219</v>
      </c>
      <c r="B1891" s="28">
        <v>57</v>
      </c>
      <c r="C1891" s="28">
        <v>62</v>
      </c>
      <c r="D1891" s="28">
        <v>159</v>
      </c>
      <c r="E1891" s="28">
        <v>61</v>
      </c>
      <c r="F1891" s="29">
        <f t="shared" si="879"/>
        <v>339</v>
      </c>
      <c r="Q1891" s="21" t="s">
        <v>219</v>
      </c>
      <c r="R1891" s="30">
        <f t="shared" si="880"/>
        <v>0.16800000000000001</v>
      </c>
      <c r="S1891" s="30">
        <f t="shared" si="881"/>
        <v>0.183</v>
      </c>
      <c r="T1891" s="30">
        <f t="shared" si="882"/>
        <v>0.46899999999999997</v>
      </c>
      <c r="U1891" s="30">
        <f t="shared" si="883"/>
        <v>0.18000000000000005</v>
      </c>
      <c r="V1891" s="30">
        <f t="shared" si="884"/>
        <v>1</v>
      </c>
    </row>
    <row r="1892" spans="1:22" x14ac:dyDescent="0.15">
      <c r="A1892" s="24" t="s">
        <v>220</v>
      </c>
      <c r="B1892" s="28">
        <v>37</v>
      </c>
      <c r="C1892" s="28">
        <v>49</v>
      </c>
      <c r="D1892" s="28">
        <v>62</v>
      </c>
      <c r="E1892" s="28">
        <v>24</v>
      </c>
      <c r="F1892" s="29">
        <f t="shared" si="879"/>
        <v>172</v>
      </c>
      <c r="Q1892" s="21" t="s">
        <v>220</v>
      </c>
      <c r="R1892" s="30">
        <f t="shared" si="880"/>
        <v>0.215</v>
      </c>
      <c r="S1892" s="30">
        <f t="shared" si="881"/>
        <v>0.28499999999999998</v>
      </c>
      <c r="T1892" s="30">
        <f t="shared" si="882"/>
        <v>0.36</v>
      </c>
      <c r="U1892" s="30">
        <f t="shared" si="883"/>
        <v>0.14000000000000001</v>
      </c>
      <c r="V1892" s="30">
        <f t="shared" si="884"/>
        <v>1</v>
      </c>
    </row>
    <row r="1893" spans="1:22" x14ac:dyDescent="0.15">
      <c r="A1893" s="24" t="s">
        <v>221</v>
      </c>
      <c r="B1893" s="28">
        <v>22</v>
      </c>
      <c r="C1893" s="28">
        <v>20</v>
      </c>
      <c r="D1893" s="28">
        <v>32</v>
      </c>
      <c r="E1893" s="28">
        <v>13</v>
      </c>
      <c r="F1893" s="29">
        <f t="shared" si="879"/>
        <v>87</v>
      </c>
      <c r="Q1893" s="21" t="s">
        <v>221</v>
      </c>
      <c r="R1893" s="30">
        <f t="shared" si="880"/>
        <v>0.253</v>
      </c>
      <c r="S1893" s="30">
        <f t="shared" si="881"/>
        <v>0.23</v>
      </c>
      <c r="T1893" s="30">
        <f t="shared" si="882"/>
        <v>0.36799999999999999</v>
      </c>
      <c r="U1893" s="30">
        <f t="shared" si="883"/>
        <v>0.14900000000000002</v>
      </c>
      <c r="V1893" s="30">
        <f t="shared" si="884"/>
        <v>1</v>
      </c>
    </row>
    <row r="1894" spans="1:22" x14ac:dyDescent="0.15">
      <c r="A1894" s="24" t="s">
        <v>222</v>
      </c>
      <c r="B1894" s="28">
        <v>22</v>
      </c>
      <c r="C1894" s="28">
        <v>25</v>
      </c>
      <c r="D1894" s="28">
        <v>22</v>
      </c>
      <c r="E1894" s="28">
        <v>7</v>
      </c>
      <c r="F1894" s="29">
        <f t="shared" si="879"/>
        <v>76</v>
      </c>
      <c r="Q1894" s="21" t="s">
        <v>222</v>
      </c>
      <c r="R1894" s="30">
        <f t="shared" si="880"/>
        <v>0.28899999999999998</v>
      </c>
      <c r="S1894" s="30">
        <f t="shared" si="881"/>
        <v>0.32900000000000001</v>
      </c>
      <c r="T1894" s="30">
        <f t="shared" si="882"/>
        <v>0.28899999999999998</v>
      </c>
      <c r="U1894" s="30">
        <f t="shared" si="883"/>
        <v>9.2999999999999972E-2</v>
      </c>
      <c r="V1894" s="30">
        <f t="shared" si="884"/>
        <v>1</v>
      </c>
    </row>
    <row r="1895" spans="1:22" x14ac:dyDescent="0.15">
      <c r="A1895" s="24" t="s">
        <v>223</v>
      </c>
      <c r="B1895" s="28">
        <v>19</v>
      </c>
      <c r="C1895" s="28">
        <v>12</v>
      </c>
      <c r="D1895" s="28">
        <v>19</v>
      </c>
      <c r="E1895" s="28">
        <v>3</v>
      </c>
      <c r="F1895" s="29">
        <f t="shared" si="879"/>
        <v>53</v>
      </c>
      <c r="Q1895" s="21" t="s">
        <v>223</v>
      </c>
      <c r="R1895" s="30">
        <f t="shared" si="880"/>
        <v>0.35799999999999998</v>
      </c>
      <c r="S1895" s="30">
        <f t="shared" si="881"/>
        <v>0.22600000000000001</v>
      </c>
      <c r="T1895" s="30">
        <f t="shared" si="882"/>
        <v>0.35799999999999998</v>
      </c>
      <c r="U1895" s="30">
        <f t="shared" si="883"/>
        <v>5.8000000000000052E-2</v>
      </c>
      <c r="V1895" s="30">
        <f t="shared" si="884"/>
        <v>1</v>
      </c>
    </row>
    <row r="1896" spans="1:22" ht="11.25" thickBot="1" x14ac:dyDescent="0.2">
      <c r="A1896" s="31" t="s">
        <v>224</v>
      </c>
      <c r="B1896" s="32">
        <f>SUM(B1887:B1895)</f>
        <v>1055</v>
      </c>
      <c r="C1896" s="32">
        <f>SUM(C1887:C1895)</f>
        <v>1132</v>
      </c>
      <c r="D1896" s="32">
        <f>SUM(D1887:D1895)</f>
        <v>1675</v>
      </c>
      <c r="E1896" s="32">
        <f>SUM(E1887:E1895)</f>
        <v>459</v>
      </c>
      <c r="F1896" s="32">
        <f t="shared" si="879"/>
        <v>4321</v>
      </c>
      <c r="Q1896" s="31" t="s">
        <v>224</v>
      </c>
      <c r="R1896" s="33">
        <f t="shared" si="880"/>
        <v>0.24399999999999999</v>
      </c>
      <c r="S1896" s="33">
        <f t="shared" si="881"/>
        <v>0.26200000000000001</v>
      </c>
      <c r="T1896" s="33">
        <f t="shared" si="882"/>
        <v>0.38800000000000001</v>
      </c>
      <c r="U1896" s="33">
        <f t="shared" si="883"/>
        <v>0.10599999999999998</v>
      </c>
      <c r="V1896" s="33">
        <f t="shared" si="884"/>
        <v>1</v>
      </c>
    </row>
    <row r="1897" spans="1:22" ht="11.25" thickTop="1" x14ac:dyDescent="0.15">
      <c r="A1897" s="35" t="s">
        <v>225</v>
      </c>
      <c r="B1897" s="26">
        <f>SUM(B1896,B1886,B1880)</f>
        <v>2334</v>
      </c>
      <c r="C1897" s="26">
        <f>SUM(C1896,C1886,C1880)</f>
        <v>2519</v>
      </c>
      <c r="D1897" s="26">
        <f>SUM(D1896,D1886,D1880)</f>
        <v>3801</v>
      </c>
      <c r="E1897" s="26">
        <f>SUM(E1896,E1886,E1880)</f>
        <v>1047</v>
      </c>
      <c r="F1897" s="26">
        <f t="shared" si="879"/>
        <v>9701</v>
      </c>
      <c r="Q1897" s="35" t="s">
        <v>225</v>
      </c>
      <c r="R1897" s="27">
        <f t="shared" si="880"/>
        <v>0.24099999999999999</v>
      </c>
      <c r="S1897" s="27">
        <f t="shared" si="881"/>
        <v>0.26</v>
      </c>
      <c r="T1897" s="27">
        <f t="shared" si="882"/>
        <v>0.39200000000000002</v>
      </c>
      <c r="U1897" s="27">
        <f t="shared" si="883"/>
        <v>0.10699999999999998</v>
      </c>
      <c r="V1897" s="27">
        <f t="shared" si="884"/>
        <v>1</v>
      </c>
    </row>
    <row r="1898" spans="1:22" s="11" customFormat="1" x14ac:dyDescent="0.15"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</row>
    <row r="1899" spans="1:22" s="11" customFormat="1" x14ac:dyDescent="0.15"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</row>
    <row r="1900" spans="1:22" s="42" customFormat="1" x14ac:dyDescent="0.15">
      <c r="A1900" s="42" t="s">
        <v>411</v>
      </c>
      <c r="B1900" s="43"/>
      <c r="C1900" s="43"/>
      <c r="D1900" s="43"/>
      <c r="E1900" s="43"/>
      <c r="F1900" s="43"/>
      <c r="G1900" s="43"/>
      <c r="H1900" s="43"/>
      <c r="I1900" s="43"/>
      <c r="J1900" s="43"/>
      <c r="K1900" s="43"/>
      <c r="L1900" s="43"/>
      <c r="M1900" s="43"/>
      <c r="N1900" s="43"/>
      <c r="O1900" s="43"/>
      <c r="P1900" s="43"/>
      <c r="Q1900" s="42" t="s">
        <v>411</v>
      </c>
    </row>
    <row r="1901" spans="1:22" x14ac:dyDescent="0.15">
      <c r="A1901" s="16"/>
      <c r="B1901" s="17" t="s">
        <v>401</v>
      </c>
      <c r="C1901" s="17" t="s">
        <v>403</v>
      </c>
      <c r="D1901" s="37" t="s">
        <v>201</v>
      </c>
      <c r="E1901" s="18" t="s">
        <v>202</v>
      </c>
      <c r="Q1901" s="20"/>
      <c r="R1901" s="21" t="s">
        <v>404</v>
      </c>
      <c r="S1901" s="21" t="s">
        <v>405</v>
      </c>
      <c r="T1901" s="38" t="s">
        <v>201</v>
      </c>
      <c r="U1901" s="21" t="s">
        <v>202</v>
      </c>
    </row>
    <row r="1902" spans="1:22" x14ac:dyDescent="0.15">
      <c r="A1902" s="34" t="s">
        <v>203</v>
      </c>
      <c r="B1902" s="25">
        <v>1235</v>
      </c>
      <c r="C1902" s="25">
        <v>1429</v>
      </c>
      <c r="D1902" s="25">
        <v>263</v>
      </c>
      <c r="E1902" s="26">
        <f t="shared" ref="E1902:E1924" si="885">SUM(B1902:D1902)</f>
        <v>2927</v>
      </c>
      <c r="Q1902" s="35" t="s">
        <v>203</v>
      </c>
      <c r="R1902" s="30">
        <f>ROUND(B1902/E1902,3)</f>
        <v>0.42199999999999999</v>
      </c>
      <c r="S1902" s="30">
        <f>ROUND(C1902/E1902,3)</f>
        <v>0.48799999999999999</v>
      </c>
      <c r="T1902" s="27">
        <f t="shared" ref="T1902:T1924" si="886">1-SUM(R1902:S1902)</f>
        <v>9.000000000000008E-2</v>
      </c>
      <c r="U1902" s="27">
        <f t="shared" ref="U1902:U1924" si="887">SUM(R1902:T1902)</f>
        <v>1</v>
      </c>
    </row>
    <row r="1903" spans="1:22" x14ac:dyDescent="0.15">
      <c r="A1903" s="24" t="s">
        <v>204</v>
      </c>
      <c r="B1903" s="28">
        <v>65</v>
      </c>
      <c r="C1903" s="28">
        <v>70</v>
      </c>
      <c r="D1903" s="28">
        <v>22</v>
      </c>
      <c r="E1903" s="29">
        <f t="shared" si="885"/>
        <v>157</v>
      </c>
      <c r="Q1903" s="21" t="s">
        <v>204</v>
      </c>
      <c r="R1903" s="30">
        <f t="shared" ref="R1903:R1924" si="888">ROUND(B1903/E1903,3)</f>
        <v>0.41399999999999998</v>
      </c>
      <c r="S1903" s="30">
        <f t="shared" ref="S1903:S1924" si="889">ROUND(C1903/E1903,3)</f>
        <v>0.44600000000000001</v>
      </c>
      <c r="T1903" s="30">
        <f t="shared" si="886"/>
        <v>0.14000000000000001</v>
      </c>
      <c r="U1903" s="30">
        <f t="shared" si="887"/>
        <v>1</v>
      </c>
    </row>
    <row r="1904" spans="1:22" x14ac:dyDescent="0.15">
      <c r="A1904" s="24" t="s">
        <v>205</v>
      </c>
      <c r="B1904" s="28">
        <v>26</v>
      </c>
      <c r="C1904" s="28">
        <v>35</v>
      </c>
      <c r="D1904" s="28">
        <v>6</v>
      </c>
      <c r="E1904" s="29">
        <f t="shared" si="885"/>
        <v>67</v>
      </c>
      <c r="Q1904" s="21" t="s">
        <v>205</v>
      </c>
      <c r="R1904" s="30">
        <f t="shared" si="888"/>
        <v>0.38800000000000001</v>
      </c>
      <c r="S1904" s="30">
        <f t="shared" si="889"/>
        <v>0.52200000000000002</v>
      </c>
      <c r="T1904" s="30">
        <f t="shared" si="886"/>
        <v>8.9999999999999969E-2</v>
      </c>
      <c r="U1904" s="30">
        <f t="shared" si="887"/>
        <v>1</v>
      </c>
    </row>
    <row r="1905" spans="1:21" x14ac:dyDescent="0.15">
      <c r="A1905" s="24" t="s">
        <v>206</v>
      </c>
      <c r="B1905" s="28">
        <v>58</v>
      </c>
      <c r="C1905" s="28">
        <v>65</v>
      </c>
      <c r="D1905" s="28">
        <v>15</v>
      </c>
      <c r="E1905" s="29">
        <f t="shared" si="885"/>
        <v>138</v>
      </c>
      <c r="Q1905" s="21" t="s">
        <v>206</v>
      </c>
      <c r="R1905" s="30">
        <f t="shared" si="888"/>
        <v>0.42</v>
      </c>
      <c r="S1905" s="30">
        <f t="shared" si="889"/>
        <v>0.47099999999999997</v>
      </c>
      <c r="T1905" s="30">
        <f t="shared" si="886"/>
        <v>0.10899999999999999</v>
      </c>
      <c r="U1905" s="30">
        <f t="shared" si="887"/>
        <v>1</v>
      </c>
    </row>
    <row r="1906" spans="1:21" x14ac:dyDescent="0.15">
      <c r="A1906" s="24" t="s">
        <v>207</v>
      </c>
      <c r="B1906" s="28">
        <v>92</v>
      </c>
      <c r="C1906" s="28">
        <v>78</v>
      </c>
      <c r="D1906" s="28">
        <v>18</v>
      </c>
      <c r="E1906" s="29">
        <f t="shared" si="885"/>
        <v>188</v>
      </c>
      <c r="Q1906" s="21" t="s">
        <v>207</v>
      </c>
      <c r="R1906" s="30">
        <f t="shared" si="888"/>
        <v>0.48899999999999999</v>
      </c>
      <c r="S1906" s="30">
        <f t="shared" si="889"/>
        <v>0.41499999999999998</v>
      </c>
      <c r="T1906" s="30">
        <f t="shared" si="886"/>
        <v>9.6000000000000085E-2</v>
      </c>
      <c r="U1906" s="30">
        <f t="shared" si="887"/>
        <v>1</v>
      </c>
    </row>
    <row r="1907" spans="1:21" ht="11.25" thickBot="1" x14ac:dyDescent="0.2">
      <c r="A1907" s="31" t="s">
        <v>208</v>
      </c>
      <c r="B1907" s="32">
        <f>SUM(B1902:B1906)</f>
        <v>1476</v>
      </c>
      <c r="C1907" s="32">
        <f>SUM(C1902:C1906)</f>
        <v>1677</v>
      </c>
      <c r="D1907" s="32">
        <f>SUM(D1902:D1906)</f>
        <v>324</v>
      </c>
      <c r="E1907" s="32">
        <f t="shared" si="885"/>
        <v>3477</v>
      </c>
      <c r="Q1907" s="31" t="s">
        <v>208</v>
      </c>
      <c r="R1907" s="33">
        <f t="shared" si="888"/>
        <v>0.42499999999999999</v>
      </c>
      <c r="S1907" s="33">
        <f t="shared" si="889"/>
        <v>0.48199999999999998</v>
      </c>
      <c r="T1907" s="33">
        <f t="shared" si="886"/>
        <v>9.2999999999999972E-2</v>
      </c>
      <c r="U1907" s="33">
        <f t="shared" si="887"/>
        <v>1</v>
      </c>
    </row>
    <row r="1908" spans="1:21" ht="11.25" thickTop="1" x14ac:dyDescent="0.15">
      <c r="A1908" s="34" t="s">
        <v>209</v>
      </c>
      <c r="B1908" s="25">
        <v>489</v>
      </c>
      <c r="C1908" s="25">
        <v>448</v>
      </c>
      <c r="D1908" s="25">
        <v>82</v>
      </c>
      <c r="E1908" s="26">
        <f t="shared" si="885"/>
        <v>1019</v>
      </c>
      <c r="Q1908" s="35" t="s">
        <v>209</v>
      </c>
      <c r="R1908" s="27">
        <f t="shared" si="888"/>
        <v>0.48</v>
      </c>
      <c r="S1908" s="27">
        <f t="shared" si="889"/>
        <v>0.44</v>
      </c>
      <c r="T1908" s="27">
        <f t="shared" si="886"/>
        <v>8.0000000000000071E-2</v>
      </c>
      <c r="U1908" s="27">
        <f t="shared" si="887"/>
        <v>1</v>
      </c>
    </row>
    <row r="1909" spans="1:21" x14ac:dyDescent="0.15">
      <c r="A1909" s="24" t="s">
        <v>210</v>
      </c>
      <c r="B1909" s="28">
        <v>37</v>
      </c>
      <c r="C1909" s="28">
        <v>43</v>
      </c>
      <c r="D1909" s="28">
        <v>16</v>
      </c>
      <c r="E1909" s="29">
        <f t="shared" si="885"/>
        <v>96</v>
      </c>
      <c r="Q1909" s="21" t="s">
        <v>210</v>
      </c>
      <c r="R1909" s="30">
        <f t="shared" si="888"/>
        <v>0.38500000000000001</v>
      </c>
      <c r="S1909" s="30">
        <f t="shared" si="889"/>
        <v>0.44800000000000001</v>
      </c>
      <c r="T1909" s="30">
        <f t="shared" si="886"/>
        <v>0.16700000000000004</v>
      </c>
      <c r="U1909" s="30">
        <f t="shared" si="887"/>
        <v>1</v>
      </c>
    </row>
    <row r="1910" spans="1:21" x14ac:dyDescent="0.15">
      <c r="A1910" s="24" t="s">
        <v>211</v>
      </c>
      <c r="B1910" s="28">
        <v>139</v>
      </c>
      <c r="C1910" s="28">
        <v>129</v>
      </c>
      <c r="D1910" s="28">
        <v>44</v>
      </c>
      <c r="E1910" s="29">
        <f t="shared" si="885"/>
        <v>312</v>
      </c>
      <c r="Q1910" s="21" t="s">
        <v>211</v>
      </c>
      <c r="R1910" s="30">
        <f t="shared" si="888"/>
        <v>0.44600000000000001</v>
      </c>
      <c r="S1910" s="30">
        <f t="shared" si="889"/>
        <v>0.41299999999999998</v>
      </c>
      <c r="T1910" s="30">
        <f t="shared" si="886"/>
        <v>0.14100000000000001</v>
      </c>
      <c r="U1910" s="30">
        <f t="shared" si="887"/>
        <v>1</v>
      </c>
    </row>
    <row r="1911" spans="1:21" x14ac:dyDescent="0.15">
      <c r="A1911" s="24" t="s">
        <v>212</v>
      </c>
      <c r="B1911" s="28">
        <v>91</v>
      </c>
      <c r="C1911" s="28">
        <v>142</v>
      </c>
      <c r="D1911" s="28">
        <v>30</v>
      </c>
      <c r="E1911" s="29">
        <f t="shared" si="885"/>
        <v>263</v>
      </c>
      <c r="Q1911" s="21" t="s">
        <v>212</v>
      </c>
      <c r="R1911" s="30">
        <f t="shared" si="888"/>
        <v>0.34599999999999997</v>
      </c>
      <c r="S1911" s="30">
        <f t="shared" si="889"/>
        <v>0.54</v>
      </c>
      <c r="T1911" s="30">
        <f t="shared" si="886"/>
        <v>0.11399999999999999</v>
      </c>
      <c r="U1911" s="30">
        <f t="shared" si="887"/>
        <v>1</v>
      </c>
    </row>
    <row r="1912" spans="1:21" x14ac:dyDescent="0.15">
      <c r="A1912" s="24" t="s">
        <v>213</v>
      </c>
      <c r="B1912" s="28">
        <v>93</v>
      </c>
      <c r="C1912" s="28">
        <v>102</v>
      </c>
      <c r="D1912" s="28">
        <v>18</v>
      </c>
      <c r="E1912" s="29">
        <f t="shared" si="885"/>
        <v>213</v>
      </c>
      <c r="Q1912" s="21" t="s">
        <v>213</v>
      </c>
      <c r="R1912" s="30">
        <f t="shared" si="888"/>
        <v>0.437</v>
      </c>
      <c r="S1912" s="30">
        <f t="shared" si="889"/>
        <v>0.47899999999999998</v>
      </c>
      <c r="T1912" s="30">
        <f t="shared" si="886"/>
        <v>8.4000000000000075E-2</v>
      </c>
      <c r="U1912" s="30">
        <f t="shared" si="887"/>
        <v>1</v>
      </c>
    </row>
    <row r="1913" spans="1:21" ht="11.25" thickBot="1" x14ac:dyDescent="0.2">
      <c r="A1913" s="31" t="s">
        <v>214</v>
      </c>
      <c r="B1913" s="32">
        <f>SUM(B1908:B1912)</f>
        <v>849</v>
      </c>
      <c r="C1913" s="32">
        <f>SUM(C1908:C1912)</f>
        <v>864</v>
      </c>
      <c r="D1913" s="32">
        <f>SUM(D1908:D1912)</f>
        <v>190</v>
      </c>
      <c r="E1913" s="32">
        <f t="shared" si="885"/>
        <v>1903</v>
      </c>
      <c r="Q1913" s="31" t="s">
        <v>214</v>
      </c>
      <c r="R1913" s="33">
        <f t="shared" si="888"/>
        <v>0.44600000000000001</v>
      </c>
      <c r="S1913" s="33">
        <f t="shared" si="889"/>
        <v>0.45400000000000001</v>
      </c>
      <c r="T1913" s="33">
        <f t="shared" si="886"/>
        <v>9.9999999999999978E-2</v>
      </c>
      <c r="U1913" s="33">
        <f t="shared" si="887"/>
        <v>1</v>
      </c>
    </row>
    <row r="1914" spans="1:21" ht="11.25" thickTop="1" x14ac:dyDescent="0.15">
      <c r="A1914" s="34" t="s">
        <v>215</v>
      </c>
      <c r="B1914" s="25">
        <v>876</v>
      </c>
      <c r="C1914" s="25">
        <v>1542</v>
      </c>
      <c r="D1914" s="25">
        <v>235</v>
      </c>
      <c r="E1914" s="26">
        <f t="shared" si="885"/>
        <v>2653</v>
      </c>
      <c r="Q1914" s="35" t="s">
        <v>215</v>
      </c>
      <c r="R1914" s="27">
        <f t="shared" si="888"/>
        <v>0.33</v>
      </c>
      <c r="S1914" s="27">
        <f t="shared" si="889"/>
        <v>0.58099999999999996</v>
      </c>
      <c r="T1914" s="27">
        <f t="shared" si="886"/>
        <v>8.8999999999999968E-2</v>
      </c>
      <c r="U1914" s="27">
        <f t="shared" si="887"/>
        <v>1</v>
      </c>
    </row>
    <row r="1915" spans="1:21" x14ac:dyDescent="0.15">
      <c r="A1915" s="24" t="s">
        <v>216</v>
      </c>
      <c r="B1915" s="28">
        <v>191</v>
      </c>
      <c r="C1915" s="28">
        <v>340</v>
      </c>
      <c r="D1915" s="28">
        <v>55</v>
      </c>
      <c r="E1915" s="29">
        <f t="shared" si="885"/>
        <v>586</v>
      </c>
      <c r="Q1915" s="21" t="s">
        <v>216</v>
      </c>
      <c r="R1915" s="30">
        <f t="shared" si="888"/>
        <v>0.32600000000000001</v>
      </c>
      <c r="S1915" s="30">
        <f t="shared" si="889"/>
        <v>0.57999999999999996</v>
      </c>
      <c r="T1915" s="30">
        <f t="shared" si="886"/>
        <v>9.4000000000000083E-2</v>
      </c>
      <c r="U1915" s="30">
        <f t="shared" si="887"/>
        <v>1</v>
      </c>
    </row>
    <row r="1916" spans="1:21" x14ac:dyDescent="0.15">
      <c r="A1916" s="24" t="s">
        <v>217</v>
      </c>
      <c r="B1916" s="28">
        <v>29</v>
      </c>
      <c r="C1916" s="28">
        <v>15</v>
      </c>
      <c r="D1916" s="28">
        <v>4</v>
      </c>
      <c r="E1916" s="29">
        <f t="shared" si="885"/>
        <v>48</v>
      </c>
      <c r="Q1916" s="21" t="s">
        <v>217</v>
      </c>
      <c r="R1916" s="30">
        <f t="shared" si="888"/>
        <v>0.60399999999999998</v>
      </c>
      <c r="S1916" s="30">
        <f t="shared" si="889"/>
        <v>0.313</v>
      </c>
      <c r="T1916" s="30">
        <f t="shared" si="886"/>
        <v>8.2999999999999963E-2</v>
      </c>
      <c r="U1916" s="30">
        <f t="shared" si="887"/>
        <v>1</v>
      </c>
    </row>
    <row r="1917" spans="1:21" x14ac:dyDescent="0.15">
      <c r="A1917" s="24" t="s">
        <v>218</v>
      </c>
      <c r="B1917" s="28">
        <v>116</v>
      </c>
      <c r="C1917" s="28">
        <v>167</v>
      </c>
      <c r="D1917" s="28">
        <v>24</v>
      </c>
      <c r="E1917" s="29">
        <f t="shared" si="885"/>
        <v>307</v>
      </c>
      <c r="Q1917" s="21" t="s">
        <v>218</v>
      </c>
      <c r="R1917" s="30">
        <f t="shared" si="888"/>
        <v>0.378</v>
      </c>
      <c r="S1917" s="30">
        <f t="shared" si="889"/>
        <v>0.54400000000000004</v>
      </c>
      <c r="T1917" s="30">
        <f t="shared" si="886"/>
        <v>7.7999999999999958E-2</v>
      </c>
      <c r="U1917" s="30">
        <f t="shared" si="887"/>
        <v>1</v>
      </c>
    </row>
    <row r="1918" spans="1:21" x14ac:dyDescent="0.15">
      <c r="A1918" s="24" t="s">
        <v>219</v>
      </c>
      <c r="B1918" s="28">
        <v>201</v>
      </c>
      <c r="C1918" s="28">
        <v>105</v>
      </c>
      <c r="D1918" s="28">
        <v>33</v>
      </c>
      <c r="E1918" s="29">
        <f t="shared" si="885"/>
        <v>339</v>
      </c>
      <c r="Q1918" s="21" t="s">
        <v>219</v>
      </c>
      <c r="R1918" s="30">
        <f t="shared" si="888"/>
        <v>0.59299999999999997</v>
      </c>
      <c r="S1918" s="30">
        <f t="shared" si="889"/>
        <v>0.31</v>
      </c>
      <c r="T1918" s="30">
        <f t="shared" si="886"/>
        <v>9.6999999999999975E-2</v>
      </c>
      <c r="U1918" s="30">
        <f t="shared" si="887"/>
        <v>1</v>
      </c>
    </row>
    <row r="1919" spans="1:21" x14ac:dyDescent="0.15">
      <c r="A1919" s="24" t="s">
        <v>220</v>
      </c>
      <c r="B1919" s="28">
        <v>94</v>
      </c>
      <c r="C1919" s="28">
        <v>61</v>
      </c>
      <c r="D1919" s="28">
        <v>17</v>
      </c>
      <c r="E1919" s="29">
        <f t="shared" si="885"/>
        <v>172</v>
      </c>
      <c r="Q1919" s="21" t="s">
        <v>220</v>
      </c>
      <c r="R1919" s="30">
        <f t="shared" si="888"/>
        <v>0.54700000000000004</v>
      </c>
      <c r="S1919" s="30">
        <f t="shared" si="889"/>
        <v>0.35499999999999998</v>
      </c>
      <c r="T1919" s="30">
        <f t="shared" si="886"/>
        <v>9.7999999999999976E-2</v>
      </c>
      <c r="U1919" s="30">
        <f t="shared" si="887"/>
        <v>1</v>
      </c>
    </row>
    <row r="1920" spans="1:21" x14ac:dyDescent="0.15">
      <c r="A1920" s="24" t="s">
        <v>221</v>
      </c>
      <c r="B1920" s="28">
        <v>34</v>
      </c>
      <c r="C1920" s="28">
        <v>40</v>
      </c>
      <c r="D1920" s="28">
        <v>13</v>
      </c>
      <c r="E1920" s="29">
        <f t="shared" si="885"/>
        <v>87</v>
      </c>
      <c r="Q1920" s="21" t="s">
        <v>221</v>
      </c>
      <c r="R1920" s="30">
        <f t="shared" si="888"/>
        <v>0.39100000000000001</v>
      </c>
      <c r="S1920" s="30">
        <f t="shared" si="889"/>
        <v>0.46</v>
      </c>
      <c r="T1920" s="30">
        <f t="shared" si="886"/>
        <v>0.14900000000000002</v>
      </c>
      <c r="U1920" s="30">
        <f t="shared" si="887"/>
        <v>1</v>
      </c>
    </row>
    <row r="1921" spans="1:27" x14ac:dyDescent="0.15">
      <c r="A1921" s="24" t="s">
        <v>222</v>
      </c>
      <c r="B1921" s="28">
        <v>50</v>
      </c>
      <c r="C1921" s="28">
        <v>19</v>
      </c>
      <c r="D1921" s="28">
        <v>7</v>
      </c>
      <c r="E1921" s="29">
        <f t="shared" si="885"/>
        <v>76</v>
      </c>
      <c r="Q1921" s="21" t="s">
        <v>222</v>
      </c>
      <c r="R1921" s="30">
        <f t="shared" si="888"/>
        <v>0.65800000000000003</v>
      </c>
      <c r="S1921" s="30">
        <f t="shared" si="889"/>
        <v>0.25</v>
      </c>
      <c r="T1921" s="30">
        <f t="shared" si="886"/>
        <v>9.1999999999999971E-2</v>
      </c>
      <c r="U1921" s="30">
        <f t="shared" si="887"/>
        <v>1</v>
      </c>
    </row>
    <row r="1922" spans="1:27" x14ac:dyDescent="0.15">
      <c r="A1922" s="24" t="s">
        <v>223</v>
      </c>
      <c r="B1922" s="28">
        <v>32</v>
      </c>
      <c r="C1922" s="28">
        <v>18</v>
      </c>
      <c r="D1922" s="28">
        <v>3</v>
      </c>
      <c r="E1922" s="29">
        <f t="shared" si="885"/>
        <v>53</v>
      </c>
      <c r="Q1922" s="21" t="s">
        <v>223</v>
      </c>
      <c r="R1922" s="30">
        <f t="shared" si="888"/>
        <v>0.60399999999999998</v>
      </c>
      <c r="S1922" s="30">
        <f t="shared" si="889"/>
        <v>0.34</v>
      </c>
      <c r="T1922" s="30">
        <f t="shared" si="886"/>
        <v>5.600000000000005E-2</v>
      </c>
      <c r="U1922" s="30">
        <f t="shared" si="887"/>
        <v>1</v>
      </c>
    </row>
    <row r="1923" spans="1:27" ht="11.25" thickBot="1" x14ac:dyDescent="0.2">
      <c r="A1923" s="31" t="s">
        <v>224</v>
      </c>
      <c r="B1923" s="32">
        <f>SUM(B1914:B1922)</f>
        <v>1623</v>
      </c>
      <c r="C1923" s="32">
        <f>SUM(C1914:C1922)</f>
        <v>2307</v>
      </c>
      <c r="D1923" s="32">
        <f>SUM(D1914:D1922)</f>
        <v>391</v>
      </c>
      <c r="E1923" s="32">
        <f t="shared" si="885"/>
        <v>4321</v>
      </c>
      <c r="Q1923" s="31" t="s">
        <v>224</v>
      </c>
      <c r="R1923" s="33">
        <f t="shared" si="888"/>
        <v>0.376</v>
      </c>
      <c r="S1923" s="33">
        <f t="shared" si="889"/>
        <v>0.53400000000000003</v>
      </c>
      <c r="T1923" s="33">
        <f t="shared" si="886"/>
        <v>8.9999999999999969E-2</v>
      </c>
      <c r="U1923" s="33">
        <f t="shared" si="887"/>
        <v>1</v>
      </c>
    </row>
    <row r="1924" spans="1:27" ht="11.25" thickTop="1" x14ac:dyDescent="0.15">
      <c r="A1924" s="35" t="s">
        <v>225</v>
      </c>
      <c r="B1924" s="26">
        <f>SUM(B1923,B1913,B1907)</f>
        <v>3948</v>
      </c>
      <c r="C1924" s="26">
        <f>SUM(C1923,C1913,C1907)</f>
        <v>4848</v>
      </c>
      <c r="D1924" s="26">
        <f>SUM(D1923,D1913,D1907)</f>
        <v>905</v>
      </c>
      <c r="E1924" s="26">
        <f t="shared" si="885"/>
        <v>9701</v>
      </c>
      <c r="Q1924" s="35" t="s">
        <v>225</v>
      </c>
      <c r="R1924" s="27">
        <f t="shared" si="888"/>
        <v>0.40699999999999997</v>
      </c>
      <c r="S1924" s="27">
        <f t="shared" si="889"/>
        <v>0.5</v>
      </c>
      <c r="T1924" s="27">
        <f t="shared" si="886"/>
        <v>9.2999999999999972E-2</v>
      </c>
      <c r="U1924" s="27">
        <f t="shared" si="887"/>
        <v>1</v>
      </c>
    </row>
    <row r="1925" spans="1:27" s="11" customFormat="1" x14ac:dyDescent="0.15"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</row>
    <row r="1926" spans="1:27" s="11" customFormat="1" x14ac:dyDescent="0.15"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</row>
    <row r="1927" spans="1:27" s="42" customFormat="1" x14ac:dyDescent="0.15">
      <c r="A1927" s="42" t="s">
        <v>412</v>
      </c>
      <c r="B1927" s="43"/>
      <c r="C1927" s="43"/>
      <c r="D1927" s="43"/>
      <c r="E1927" s="43"/>
      <c r="F1927" s="43"/>
      <c r="G1927" s="43"/>
      <c r="H1927" s="43"/>
      <c r="I1927" s="43"/>
      <c r="J1927" s="43"/>
      <c r="K1927" s="43"/>
      <c r="L1927" s="43"/>
      <c r="M1927" s="43"/>
      <c r="N1927" s="43"/>
      <c r="O1927" s="43"/>
      <c r="P1927" s="43"/>
      <c r="Q1927" s="42" t="s">
        <v>412</v>
      </c>
    </row>
    <row r="1928" spans="1:27" x14ac:dyDescent="0.15">
      <c r="A1928" s="16"/>
      <c r="B1928" s="17" t="s">
        <v>413</v>
      </c>
      <c r="C1928" s="17" t="s">
        <v>414</v>
      </c>
      <c r="D1928" s="17" t="s">
        <v>415</v>
      </c>
      <c r="E1928" s="17" t="s">
        <v>416</v>
      </c>
      <c r="F1928" s="17" t="s">
        <v>417</v>
      </c>
      <c r="G1928" s="17" t="s">
        <v>418</v>
      </c>
      <c r="H1928" s="17" t="s">
        <v>419</v>
      </c>
      <c r="I1928" s="17" t="s">
        <v>43</v>
      </c>
      <c r="J1928" s="37" t="s">
        <v>201</v>
      </c>
      <c r="K1928" s="18" t="s">
        <v>202</v>
      </c>
      <c r="Q1928" s="20"/>
      <c r="R1928" s="21" t="s">
        <v>413</v>
      </c>
      <c r="S1928" s="21" t="s">
        <v>414</v>
      </c>
      <c r="T1928" s="21" t="s">
        <v>415</v>
      </c>
      <c r="U1928" s="21" t="s">
        <v>416</v>
      </c>
      <c r="V1928" s="21" t="s">
        <v>417</v>
      </c>
      <c r="W1928" s="21" t="s">
        <v>418</v>
      </c>
      <c r="X1928" s="21" t="s">
        <v>419</v>
      </c>
      <c r="Y1928" s="21" t="s">
        <v>43</v>
      </c>
      <c r="Z1928" s="38" t="s">
        <v>201</v>
      </c>
      <c r="AA1928" s="21" t="s">
        <v>202</v>
      </c>
    </row>
    <row r="1929" spans="1:27" x14ac:dyDescent="0.15">
      <c r="A1929" s="34" t="s">
        <v>203</v>
      </c>
      <c r="B1929" s="25">
        <v>532</v>
      </c>
      <c r="C1929" s="25">
        <v>162</v>
      </c>
      <c r="D1929" s="25">
        <v>108</v>
      </c>
      <c r="E1929" s="25">
        <v>201</v>
      </c>
      <c r="F1929" s="25">
        <v>137</v>
      </c>
      <c r="G1929" s="25">
        <v>31</v>
      </c>
      <c r="H1929" s="25">
        <v>21</v>
      </c>
      <c r="I1929" s="25">
        <v>140</v>
      </c>
      <c r="J1929" s="25">
        <v>133</v>
      </c>
      <c r="K1929" s="26">
        <f t="shared" ref="K1929:K1951" si="890">SUM(B1929:J1929)</f>
        <v>1465</v>
      </c>
      <c r="Q1929" s="35" t="s">
        <v>203</v>
      </c>
      <c r="R1929" s="27">
        <f t="shared" ref="R1929:R1951" si="891">ROUND(B1929/K1929,3)</f>
        <v>0.36299999999999999</v>
      </c>
      <c r="S1929" s="27">
        <f t="shared" ref="S1929:S1951" si="892">ROUND(C1929/K1929,3)</f>
        <v>0.111</v>
      </c>
      <c r="T1929" s="27">
        <f t="shared" ref="T1929:T1951" si="893">ROUND(D1929/K1929,3)</f>
        <v>7.3999999999999996E-2</v>
      </c>
      <c r="U1929" s="27">
        <f t="shared" ref="U1929:U1951" si="894">ROUND(E1929/K1929,3)</f>
        <v>0.13700000000000001</v>
      </c>
      <c r="V1929" s="27">
        <f t="shared" ref="V1929:V1951" si="895">ROUND(F1929/K1929,3)</f>
        <v>9.4E-2</v>
      </c>
      <c r="W1929" s="27">
        <f t="shared" ref="W1929:W1951" si="896">ROUND(G1929/K1929,3)</f>
        <v>2.1000000000000001E-2</v>
      </c>
      <c r="X1929" s="27">
        <f t="shared" ref="X1929:X1951" si="897">ROUND(H1929/K1929,3)</f>
        <v>1.4E-2</v>
      </c>
      <c r="Y1929" s="27">
        <f t="shared" ref="Y1929:Y1951" si="898">ROUND(I1929/K1929,3)</f>
        <v>9.6000000000000002E-2</v>
      </c>
      <c r="Z1929" s="27">
        <f t="shared" ref="Z1929:Z1951" si="899">1-SUM(R1929:Y1929)</f>
        <v>9.000000000000008E-2</v>
      </c>
      <c r="AA1929" s="27">
        <f t="shared" ref="AA1929:AA1951" si="900">SUM(R1929:Z1929)</f>
        <v>1</v>
      </c>
    </row>
    <row r="1930" spans="1:27" x14ac:dyDescent="0.15">
      <c r="A1930" s="24" t="s">
        <v>204</v>
      </c>
      <c r="B1930" s="28">
        <v>18</v>
      </c>
      <c r="C1930" s="28">
        <v>9</v>
      </c>
      <c r="D1930" s="28">
        <v>7</v>
      </c>
      <c r="E1930" s="28">
        <v>18</v>
      </c>
      <c r="F1930" s="28">
        <v>2</v>
      </c>
      <c r="G1930" s="28">
        <v>2</v>
      </c>
      <c r="H1930" s="28">
        <v>1</v>
      </c>
      <c r="I1930" s="28">
        <v>9</v>
      </c>
      <c r="J1930" s="28">
        <v>6</v>
      </c>
      <c r="K1930" s="29">
        <f t="shared" si="890"/>
        <v>72</v>
      </c>
      <c r="Q1930" s="21" t="s">
        <v>204</v>
      </c>
      <c r="R1930" s="30">
        <f t="shared" si="891"/>
        <v>0.25</v>
      </c>
      <c r="S1930" s="30">
        <f t="shared" si="892"/>
        <v>0.125</v>
      </c>
      <c r="T1930" s="30">
        <f t="shared" si="893"/>
        <v>9.7000000000000003E-2</v>
      </c>
      <c r="U1930" s="30">
        <f t="shared" si="894"/>
        <v>0.25</v>
      </c>
      <c r="V1930" s="30">
        <f t="shared" si="895"/>
        <v>2.8000000000000001E-2</v>
      </c>
      <c r="W1930" s="30">
        <f t="shared" si="896"/>
        <v>2.8000000000000001E-2</v>
      </c>
      <c r="X1930" s="30">
        <f t="shared" si="897"/>
        <v>1.4E-2</v>
      </c>
      <c r="Y1930" s="30">
        <f t="shared" si="898"/>
        <v>0.125</v>
      </c>
      <c r="Z1930" s="30">
        <f t="shared" si="899"/>
        <v>8.2999999999999963E-2</v>
      </c>
      <c r="AA1930" s="30">
        <f t="shared" si="900"/>
        <v>1</v>
      </c>
    </row>
    <row r="1931" spans="1:27" x14ac:dyDescent="0.15">
      <c r="A1931" s="24" t="s">
        <v>205</v>
      </c>
      <c r="B1931" s="28">
        <v>13</v>
      </c>
      <c r="C1931" s="28">
        <v>2</v>
      </c>
      <c r="D1931" s="28">
        <v>2</v>
      </c>
      <c r="E1931" s="28">
        <v>6</v>
      </c>
      <c r="F1931" s="28">
        <v>3</v>
      </c>
      <c r="G1931" s="28">
        <v>2</v>
      </c>
      <c r="H1931" s="28">
        <v>1</v>
      </c>
      <c r="I1931" s="28">
        <v>4</v>
      </c>
      <c r="J1931" s="28">
        <v>3</v>
      </c>
      <c r="K1931" s="29">
        <f t="shared" si="890"/>
        <v>36</v>
      </c>
      <c r="Q1931" s="21" t="s">
        <v>205</v>
      </c>
      <c r="R1931" s="30">
        <f t="shared" si="891"/>
        <v>0.36099999999999999</v>
      </c>
      <c r="S1931" s="30">
        <f t="shared" si="892"/>
        <v>5.6000000000000001E-2</v>
      </c>
      <c r="T1931" s="30">
        <f t="shared" si="893"/>
        <v>5.6000000000000001E-2</v>
      </c>
      <c r="U1931" s="30">
        <f t="shared" si="894"/>
        <v>0.16700000000000001</v>
      </c>
      <c r="V1931" s="30">
        <f t="shared" si="895"/>
        <v>8.3000000000000004E-2</v>
      </c>
      <c r="W1931" s="30">
        <f t="shared" si="896"/>
        <v>5.6000000000000001E-2</v>
      </c>
      <c r="X1931" s="30">
        <f t="shared" si="897"/>
        <v>2.8000000000000001E-2</v>
      </c>
      <c r="Y1931" s="30">
        <f t="shared" si="898"/>
        <v>0.111</v>
      </c>
      <c r="Z1931" s="30">
        <f t="shared" si="899"/>
        <v>8.1999999999999962E-2</v>
      </c>
      <c r="AA1931" s="30">
        <f t="shared" si="900"/>
        <v>1</v>
      </c>
    </row>
    <row r="1932" spans="1:27" x14ac:dyDescent="0.15">
      <c r="A1932" s="24" t="s">
        <v>206</v>
      </c>
      <c r="B1932" s="28">
        <v>29</v>
      </c>
      <c r="C1932" s="28">
        <v>5</v>
      </c>
      <c r="D1932" s="28">
        <v>3</v>
      </c>
      <c r="E1932" s="28">
        <v>3</v>
      </c>
      <c r="F1932" s="28">
        <v>5</v>
      </c>
      <c r="G1932" s="28">
        <v>0</v>
      </c>
      <c r="H1932" s="28">
        <v>0</v>
      </c>
      <c r="I1932" s="28">
        <v>13</v>
      </c>
      <c r="J1932" s="28">
        <v>9</v>
      </c>
      <c r="K1932" s="29">
        <f t="shared" si="890"/>
        <v>67</v>
      </c>
      <c r="Q1932" s="21" t="s">
        <v>206</v>
      </c>
      <c r="R1932" s="30">
        <f t="shared" si="891"/>
        <v>0.433</v>
      </c>
      <c r="S1932" s="30">
        <f t="shared" si="892"/>
        <v>7.4999999999999997E-2</v>
      </c>
      <c r="T1932" s="30">
        <f t="shared" si="893"/>
        <v>4.4999999999999998E-2</v>
      </c>
      <c r="U1932" s="30">
        <f t="shared" si="894"/>
        <v>4.4999999999999998E-2</v>
      </c>
      <c r="V1932" s="30">
        <f t="shared" si="895"/>
        <v>7.4999999999999997E-2</v>
      </c>
      <c r="W1932" s="30">
        <f t="shared" si="896"/>
        <v>0</v>
      </c>
      <c r="X1932" s="30">
        <f t="shared" si="897"/>
        <v>0</v>
      </c>
      <c r="Y1932" s="30">
        <f t="shared" si="898"/>
        <v>0.19400000000000001</v>
      </c>
      <c r="Z1932" s="30">
        <f t="shared" si="899"/>
        <v>0.13300000000000001</v>
      </c>
      <c r="AA1932" s="30">
        <f t="shared" si="900"/>
        <v>1</v>
      </c>
    </row>
    <row r="1933" spans="1:27" x14ac:dyDescent="0.15">
      <c r="A1933" s="24" t="s">
        <v>207</v>
      </c>
      <c r="B1933" s="28">
        <v>30</v>
      </c>
      <c r="C1933" s="28">
        <v>6</v>
      </c>
      <c r="D1933" s="28">
        <v>6</v>
      </c>
      <c r="E1933" s="28">
        <v>13</v>
      </c>
      <c r="F1933" s="28">
        <v>4</v>
      </c>
      <c r="G1933" s="28">
        <v>0</v>
      </c>
      <c r="H1933" s="28">
        <v>2</v>
      </c>
      <c r="I1933" s="28">
        <v>13</v>
      </c>
      <c r="J1933" s="28">
        <v>5</v>
      </c>
      <c r="K1933" s="29">
        <f t="shared" si="890"/>
        <v>79</v>
      </c>
      <c r="Q1933" s="21" t="s">
        <v>207</v>
      </c>
      <c r="R1933" s="30">
        <f t="shared" si="891"/>
        <v>0.38</v>
      </c>
      <c r="S1933" s="30">
        <f t="shared" si="892"/>
        <v>7.5999999999999998E-2</v>
      </c>
      <c r="T1933" s="30">
        <f t="shared" si="893"/>
        <v>7.5999999999999998E-2</v>
      </c>
      <c r="U1933" s="30">
        <f t="shared" si="894"/>
        <v>0.16500000000000001</v>
      </c>
      <c r="V1933" s="30">
        <f t="shared" si="895"/>
        <v>5.0999999999999997E-2</v>
      </c>
      <c r="W1933" s="30">
        <f t="shared" si="896"/>
        <v>0</v>
      </c>
      <c r="X1933" s="30">
        <f t="shared" si="897"/>
        <v>2.5000000000000001E-2</v>
      </c>
      <c r="Y1933" s="30">
        <f t="shared" si="898"/>
        <v>0.16500000000000001</v>
      </c>
      <c r="Z1933" s="30">
        <f t="shared" si="899"/>
        <v>6.1999999999999833E-2</v>
      </c>
      <c r="AA1933" s="30">
        <f t="shared" si="900"/>
        <v>1</v>
      </c>
    </row>
    <row r="1934" spans="1:27" ht="11.25" thickBot="1" x14ac:dyDescent="0.2">
      <c r="A1934" s="31" t="s">
        <v>208</v>
      </c>
      <c r="B1934" s="32">
        <f t="shared" ref="B1934:J1934" si="901">SUM(B1929:B1933)</f>
        <v>622</v>
      </c>
      <c r="C1934" s="32">
        <f t="shared" si="901"/>
        <v>184</v>
      </c>
      <c r="D1934" s="32">
        <f t="shared" si="901"/>
        <v>126</v>
      </c>
      <c r="E1934" s="32">
        <f t="shared" si="901"/>
        <v>241</v>
      </c>
      <c r="F1934" s="32">
        <f t="shared" si="901"/>
        <v>151</v>
      </c>
      <c r="G1934" s="32">
        <f t="shared" si="901"/>
        <v>35</v>
      </c>
      <c r="H1934" s="32">
        <f t="shared" si="901"/>
        <v>25</v>
      </c>
      <c r="I1934" s="32">
        <f t="shared" si="901"/>
        <v>179</v>
      </c>
      <c r="J1934" s="32">
        <f t="shared" si="901"/>
        <v>156</v>
      </c>
      <c r="K1934" s="32">
        <f t="shared" si="890"/>
        <v>1719</v>
      </c>
      <c r="Q1934" s="31" t="s">
        <v>208</v>
      </c>
      <c r="R1934" s="33">
        <f t="shared" si="891"/>
        <v>0.36199999999999999</v>
      </c>
      <c r="S1934" s="33">
        <f t="shared" si="892"/>
        <v>0.107</v>
      </c>
      <c r="T1934" s="33">
        <f t="shared" si="893"/>
        <v>7.2999999999999995E-2</v>
      </c>
      <c r="U1934" s="33">
        <f t="shared" si="894"/>
        <v>0.14000000000000001</v>
      </c>
      <c r="V1934" s="33">
        <f t="shared" si="895"/>
        <v>8.7999999999999995E-2</v>
      </c>
      <c r="W1934" s="33">
        <f t="shared" si="896"/>
        <v>0.02</v>
      </c>
      <c r="X1934" s="33">
        <f t="shared" si="897"/>
        <v>1.4999999999999999E-2</v>
      </c>
      <c r="Y1934" s="33">
        <f t="shared" si="898"/>
        <v>0.104</v>
      </c>
      <c r="Z1934" s="33">
        <f t="shared" si="899"/>
        <v>9.1000000000000081E-2</v>
      </c>
      <c r="AA1934" s="33">
        <f t="shared" si="900"/>
        <v>1</v>
      </c>
    </row>
    <row r="1935" spans="1:27" ht="11.25" thickTop="1" x14ac:dyDescent="0.15">
      <c r="A1935" s="34" t="s">
        <v>209</v>
      </c>
      <c r="B1935" s="25">
        <v>157</v>
      </c>
      <c r="C1935" s="25">
        <v>34</v>
      </c>
      <c r="D1935" s="25">
        <v>32</v>
      </c>
      <c r="E1935" s="25">
        <v>80</v>
      </c>
      <c r="F1935" s="25">
        <v>46</v>
      </c>
      <c r="G1935" s="25">
        <v>6</v>
      </c>
      <c r="H1935" s="25">
        <v>3</v>
      </c>
      <c r="I1935" s="25">
        <v>41</v>
      </c>
      <c r="J1935" s="25">
        <v>62</v>
      </c>
      <c r="K1935" s="26">
        <f t="shared" si="890"/>
        <v>461</v>
      </c>
      <c r="Q1935" s="35" t="s">
        <v>209</v>
      </c>
      <c r="R1935" s="27">
        <f t="shared" si="891"/>
        <v>0.34100000000000003</v>
      </c>
      <c r="S1935" s="27">
        <f t="shared" si="892"/>
        <v>7.3999999999999996E-2</v>
      </c>
      <c r="T1935" s="27">
        <f t="shared" si="893"/>
        <v>6.9000000000000006E-2</v>
      </c>
      <c r="U1935" s="27">
        <f t="shared" si="894"/>
        <v>0.17399999999999999</v>
      </c>
      <c r="V1935" s="27">
        <f t="shared" si="895"/>
        <v>0.1</v>
      </c>
      <c r="W1935" s="27">
        <f t="shared" si="896"/>
        <v>1.2999999999999999E-2</v>
      </c>
      <c r="X1935" s="27">
        <f t="shared" si="897"/>
        <v>7.0000000000000001E-3</v>
      </c>
      <c r="Y1935" s="27">
        <f t="shared" si="898"/>
        <v>8.8999999999999996E-2</v>
      </c>
      <c r="Z1935" s="27">
        <f t="shared" si="899"/>
        <v>0.13300000000000001</v>
      </c>
      <c r="AA1935" s="27">
        <f t="shared" si="900"/>
        <v>1</v>
      </c>
    </row>
    <row r="1936" spans="1:27" x14ac:dyDescent="0.15">
      <c r="A1936" s="24" t="s">
        <v>210</v>
      </c>
      <c r="B1936" s="28">
        <v>14</v>
      </c>
      <c r="C1936" s="28">
        <v>1</v>
      </c>
      <c r="D1936" s="28">
        <v>3</v>
      </c>
      <c r="E1936" s="28">
        <v>8</v>
      </c>
      <c r="F1936" s="28">
        <v>2</v>
      </c>
      <c r="G1936" s="28">
        <v>1</v>
      </c>
      <c r="H1936" s="28">
        <v>0</v>
      </c>
      <c r="I1936" s="28">
        <v>11</v>
      </c>
      <c r="J1936" s="28">
        <v>7</v>
      </c>
      <c r="K1936" s="29">
        <f t="shared" si="890"/>
        <v>47</v>
      </c>
      <c r="Q1936" s="21" t="s">
        <v>210</v>
      </c>
      <c r="R1936" s="30">
        <f t="shared" si="891"/>
        <v>0.29799999999999999</v>
      </c>
      <c r="S1936" s="30">
        <f t="shared" si="892"/>
        <v>2.1000000000000001E-2</v>
      </c>
      <c r="T1936" s="30">
        <f t="shared" si="893"/>
        <v>6.4000000000000001E-2</v>
      </c>
      <c r="U1936" s="30">
        <f t="shared" si="894"/>
        <v>0.17</v>
      </c>
      <c r="V1936" s="30">
        <f t="shared" si="895"/>
        <v>4.2999999999999997E-2</v>
      </c>
      <c r="W1936" s="30">
        <f t="shared" si="896"/>
        <v>2.1000000000000001E-2</v>
      </c>
      <c r="X1936" s="30">
        <f t="shared" si="897"/>
        <v>0</v>
      </c>
      <c r="Y1936" s="30">
        <f t="shared" si="898"/>
        <v>0.23400000000000001</v>
      </c>
      <c r="Z1936" s="30">
        <f t="shared" si="899"/>
        <v>0.14899999999999991</v>
      </c>
      <c r="AA1936" s="30">
        <f t="shared" si="900"/>
        <v>1</v>
      </c>
    </row>
    <row r="1937" spans="1:27" x14ac:dyDescent="0.15">
      <c r="A1937" s="24" t="s">
        <v>211</v>
      </c>
      <c r="B1937" s="28">
        <v>33</v>
      </c>
      <c r="C1937" s="28">
        <v>14</v>
      </c>
      <c r="D1937" s="28">
        <v>9</v>
      </c>
      <c r="E1937" s="28">
        <v>30</v>
      </c>
      <c r="F1937" s="28">
        <v>15</v>
      </c>
      <c r="G1937" s="28">
        <v>3</v>
      </c>
      <c r="H1937" s="28">
        <v>2</v>
      </c>
      <c r="I1937" s="28">
        <v>18</v>
      </c>
      <c r="J1937" s="28">
        <v>12</v>
      </c>
      <c r="K1937" s="29">
        <f t="shared" si="890"/>
        <v>136</v>
      </c>
      <c r="Q1937" s="21" t="s">
        <v>211</v>
      </c>
      <c r="R1937" s="30">
        <f t="shared" si="891"/>
        <v>0.24299999999999999</v>
      </c>
      <c r="S1937" s="30">
        <f t="shared" si="892"/>
        <v>0.10299999999999999</v>
      </c>
      <c r="T1937" s="30">
        <f t="shared" si="893"/>
        <v>6.6000000000000003E-2</v>
      </c>
      <c r="U1937" s="30">
        <f t="shared" si="894"/>
        <v>0.221</v>
      </c>
      <c r="V1937" s="30">
        <f t="shared" si="895"/>
        <v>0.11</v>
      </c>
      <c r="W1937" s="30">
        <f t="shared" si="896"/>
        <v>2.1999999999999999E-2</v>
      </c>
      <c r="X1937" s="30">
        <f t="shared" si="897"/>
        <v>1.4999999999999999E-2</v>
      </c>
      <c r="Y1937" s="30">
        <f t="shared" si="898"/>
        <v>0.13200000000000001</v>
      </c>
      <c r="Z1937" s="30">
        <f t="shared" si="899"/>
        <v>8.7999999999999967E-2</v>
      </c>
      <c r="AA1937" s="30">
        <f t="shared" si="900"/>
        <v>1</v>
      </c>
    </row>
    <row r="1938" spans="1:27" x14ac:dyDescent="0.15">
      <c r="A1938" s="24" t="s">
        <v>212</v>
      </c>
      <c r="B1938" s="28">
        <v>49</v>
      </c>
      <c r="C1938" s="28">
        <v>12</v>
      </c>
      <c r="D1938" s="28">
        <v>9</v>
      </c>
      <c r="E1938" s="28">
        <v>20</v>
      </c>
      <c r="F1938" s="28">
        <v>12</v>
      </c>
      <c r="G1938" s="28">
        <v>2</v>
      </c>
      <c r="H1938" s="28">
        <v>1</v>
      </c>
      <c r="I1938" s="28">
        <v>22</v>
      </c>
      <c r="J1938" s="28">
        <v>18</v>
      </c>
      <c r="K1938" s="29">
        <f t="shared" si="890"/>
        <v>145</v>
      </c>
      <c r="Q1938" s="21" t="s">
        <v>212</v>
      </c>
      <c r="R1938" s="30">
        <f t="shared" si="891"/>
        <v>0.33800000000000002</v>
      </c>
      <c r="S1938" s="30">
        <f t="shared" si="892"/>
        <v>8.3000000000000004E-2</v>
      </c>
      <c r="T1938" s="30">
        <f t="shared" si="893"/>
        <v>6.2E-2</v>
      </c>
      <c r="U1938" s="30">
        <f t="shared" si="894"/>
        <v>0.13800000000000001</v>
      </c>
      <c r="V1938" s="30">
        <f t="shared" si="895"/>
        <v>8.3000000000000004E-2</v>
      </c>
      <c r="W1938" s="30">
        <f t="shared" si="896"/>
        <v>1.4E-2</v>
      </c>
      <c r="X1938" s="30">
        <f t="shared" si="897"/>
        <v>7.0000000000000001E-3</v>
      </c>
      <c r="Y1938" s="30">
        <f t="shared" si="898"/>
        <v>0.152</v>
      </c>
      <c r="Z1938" s="30">
        <f t="shared" si="899"/>
        <v>0.123</v>
      </c>
      <c r="AA1938" s="30">
        <f t="shared" si="900"/>
        <v>1</v>
      </c>
    </row>
    <row r="1939" spans="1:27" x14ac:dyDescent="0.15">
      <c r="A1939" s="24" t="s">
        <v>213</v>
      </c>
      <c r="B1939" s="28">
        <v>33</v>
      </c>
      <c r="C1939" s="28">
        <v>7</v>
      </c>
      <c r="D1939" s="28">
        <v>2</v>
      </c>
      <c r="E1939" s="28">
        <v>23</v>
      </c>
      <c r="F1939" s="28">
        <v>10</v>
      </c>
      <c r="G1939" s="28">
        <v>3</v>
      </c>
      <c r="H1939" s="28">
        <v>2</v>
      </c>
      <c r="I1939" s="28">
        <v>11</v>
      </c>
      <c r="J1939" s="28">
        <v>12</v>
      </c>
      <c r="K1939" s="29">
        <f t="shared" si="890"/>
        <v>103</v>
      </c>
      <c r="Q1939" s="21" t="s">
        <v>213</v>
      </c>
      <c r="R1939" s="30">
        <f t="shared" si="891"/>
        <v>0.32</v>
      </c>
      <c r="S1939" s="30">
        <f t="shared" si="892"/>
        <v>6.8000000000000005E-2</v>
      </c>
      <c r="T1939" s="30">
        <f t="shared" si="893"/>
        <v>1.9E-2</v>
      </c>
      <c r="U1939" s="30">
        <f t="shared" si="894"/>
        <v>0.223</v>
      </c>
      <c r="V1939" s="30">
        <f t="shared" si="895"/>
        <v>9.7000000000000003E-2</v>
      </c>
      <c r="W1939" s="30">
        <f t="shared" si="896"/>
        <v>2.9000000000000001E-2</v>
      </c>
      <c r="X1939" s="30">
        <f t="shared" si="897"/>
        <v>1.9E-2</v>
      </c>
      <c r="Y1939" s="30">
        <f t="shared" si="898"/>
        <v>0.107</v>
      </c>
      <c r="Z1939" s="30">
        <f t="shared" si="899"/>
        <v>0.11799999999999999</v>
      </c>
      <c r="AA1939" s="30">
        <f t="shared" si="900"/>
        <v>1</v>
      </c>
    </row>
    <row r="1940" spans="1:27" ht="11.25" thickBot="1" x14ac:dyDescent="0.2">
      <c r="A1940" s="31" t="s">
        <v>214</v>
      </c>
      <c r="B1940" s="32">
        <f t="shared" ref="B1940:J1940" si="902">SUM(B1935:B1939)</f>
        <v>286</v>
      </c>
      <c r="C1940" s="32">
        <f t="shared" si="902"/>
        <v>68</v>
      </c>
      <c r="D1940" s="32">
        <f t="shared" si="902"/>
        <v>55</v>
      </c>
      <c r="E1940" s="32">
        <f t="shared" si="902"/>
        <v>161</v>
      </c>
      <c r="F1940" s="32">
        <f t="shared" si="902"/>
        <v>85</v>
      </c>
      <c r="G1940" s="32">
        <f t="shared" si="902"/>
        <v>15</v>
      </c>
      <c r="H1940" s="32">
        <f t="shared" si="902"/>
        <v>8</v>
      </c>
      <c r="I1940" s="32">
        <f t="shared" si="902"/>
        <v>103</v>
      </c>
      <c r="J1940" s="32">
        <f t="shared" si="902"/>
        <v>111</v>
      </c>
      <c r="K1940" s="32">
        <f t="shared" si="890"/>
        <v>892</v>
      </c>
      <c r="Q1940" s="31" t="s">
        <v>214</v>
      </c>
      <c r="R1940" s="33">
        <f t="shared" si="891"/>
        <v>0.32100000000000001</v>
      </c>
      <c r="S1940" s="33">
        <f t="shared" si="892"/>
        <v>7.5999999999999998E-2</v>
      </c>
      <c r="T1940" s="33">
        <f t="shared" si="893"/>
        <v>6.2E-2</v>
      </c>
      <c r="U1940" s="33">
        <f t="shared" si="894"/>
        <v>0.18</v>
      </c>
      <c r="V1940" s="33">
        <f t="shared" si="895"/>
        <v>9.5000000000000001E-2</v>
      </c>
      <c r="W1940" s="33">
        <f t="shared" si="896"/>
        <v>1.7000000000000001E-2</v>
      </c>
      <c r="X1940" s="33">
        <f t="shared" si="897"/>
        <v>8.9999999999999993E-3</v>
      </c>
      <c r="Y1940" s="33">
        <f t="shared" si="898"/>
        <v>0.115</v>
      </c>
      <c r="Z1940" s="33">
        <f t="shared" si="899"/>
        <v>0.125</v>
      </c>
      <c r="AA1940" s="33">
        <f t="shared" si="900"/>
        <v>1</v>
      </c>
    </row>
    <row r="1941" spans="1:27" ht="11.25" thickTop="1" x14ac:dyDescent="0.15">
      <c r="A1941" s="34" t="s">
        <v>215</v>
      </c>
      <c r="B1941" s="25">
        <v>749</v>
      </c>
      <c r="C1941" s="25">
        <v>142</v>
      </c>
      <c r="D1941" s="25">
        <v>145</v>
      </c>
      <c r="E1941" s="25">
        <v>137</v>
      </c>
      <c r="F1941" s="25">
        <v>121</v>
      </c>
      <c r="G1941" s="25">
        <v>19</v>
      </c>
      <c r="H1941" s="25">
        <v>9</v>
      </c>
      <c r="I1941" s="25">
        <v>122</v>
      </c>
      <c r="J1941" s="25">
        <v>138</v>
      </c>
      <c r="K1941" s="26">
        <f t="shared" si="890"/>
        <v>1582</v>
      </c>
      <c r="Q1941" s="35" t="s">
        <v>215</v>
      </c>
      <c r="R1941" s="27">
        <f t="shared" si="891"/>
        <v>0.47299999999999998</v>
      </c>
      <c r="S1941" s="27">
        <f t="shared" si="892"/>
        <v>0.09</v>
      </c>
      <c r="T1941" s="27">
        <f t="shared" si="893"/>
        <v>9.1999999999999998E-2</v>
      </c>
      <c r="U1941" s="27">
        <f t="shared" si="894"/>
        <v>8.6999999999999994E-2</v>
      </c>
      <c r="V1941" s="27">
        <f t="shared" si="895"/>
        <v>7.5999999999999998E-2</v>
      </c>
      <c r="W1941" s="27">
        <f t="shared" si="896"/>
        <v>1.2E-2</v>
      </c>
      <c r="X1941" s="27">
        <f t="shared" si="897"/>
        <v>6.0000000000000001E-3</v>
      </c>
      <c r="Y1941" s="27">
        <f t="shared" si="898"/>
        <v>7.6999999999999999E-2</v>
      </c>
      <c r="Z1941" s="27">
        <f t="shared" si="899"/>
        <v>8.7000000000000188E-2</v>
      </c>
      <c r="AA1941" s="27">
        <f t="shared" si="900"/>
        <v>1</v>
      </c>
    </row>
    <row r="1942" spans="1:27" x14ac:dyDescent="0.15">
      <c r="A1942" s="24" t="s">
        <v>216</v>
      </c>
      <c r="B1942" s="28">
        <v>102</v>
      </c>
      <c r="C1942" s="28">
        <v>57</v>
      </c>
      <c r="D1942" s="28">
        <v>31</v>
      </c>
      <c r="E1942" s="28">
        <v>58</v>
      </c>
      <c r="F1942" s="28">
        <v>30</v>
      </c>
      <c r="G1942" s="28">
        <v>13</v>
      </c>
      <c r="H1942" s="28">
        <v>4</v>
      </c>
      <c r="I1942" s="28">
        <v>29</v>
      </c>
      <c r="J1942" s="28">
        <v>28</v>
      </c>
      <c r="K1942" s="29">
        <f t="shared" si="890"/>
        <v>352</v>
      </c>
      <c r="Q1942" s="21" t="s">
        <v>216</v>
      </c>
      <c r="R1942" s="30">
        <f t="shared" si="891"/>
        <v>0.28999999999999998</v>
      </c>
      <c r="S1942" s="30">
        <f t="shared" si="892"/>
        <v>0.16200000000000001</v>
      </c>
      <c r="T1942" s="30">
        <f t="shared" si="893"/>
        <v>8.7999999999999995E-2</v>
      </c>
      <c r="U1942" s="30">
        <f t="shared" si="894"/>
        <v>0.16500000000000001</v>
      </c>
      <c r="V1942" s="30">
        <f t="shared" si="895"/>
        <v>8.5000000000000006E-2</v>
      </c>
      <c r="W1942" s="30">
        <f t="shared" si="896"/>
        <v>3.6999999999999998E-2</v>
      </c>
      <c r="X1942" s="30">
        <f t="shared" si="897"/>
        <v>1.0999999999999999E-2</v>
      </c>
      <c r="Y1942" s="30">
        <f t="shared" si="898"/>
        <v>8.2000000000000003E-2</v>
      </c>
      <c r="Z1942" s="30">
        <f t="shared" si="899"/>
        <v>8.0000000000000071E-2</v>
      </c>
      <c r="AA1942" s="30">
        <f t="shared" si="900"/>
        <v>1</v>
      </c>
    </row>
    <row r="1943" spans="1:27" x14ac:dyDescent="0.15">
      <c r="A1943" s="24" t="s">
        <v>217</v>
      </c>
      <c r="B1943" s="28">
        <v>1</v>
      </c>
      <c r="C1943" s="28">
        <v>5</v>
      </c>
      <c r="D1943" s="28">
        <v>0</v>
      </c>
      <c r="E1943" s="28">
        <v>6</v>
      </c>
      <c r="F1943" s="28">
        <v>2</v>
      </c>
      <c r="G1943" s="28">
        <v>0</v>
      </c>
      <c r="H1943" s="28">
        <v>1</v>
      </c>
      <c r="I1943" s="28">
        <v>0</v>
      </c>
      <c r="J1943" s="28">
        <v>3</v>
      </c>
      <c r="K1943" s="29">
        <f t="shared" si="890"/>
        <v>18</v>
      </c>
      <c r="Q1943" s="21" t="s">
        <v>217</v>
      </c>
      <c r="R1943" s="30">
        <f t="shared" si="891"/>
        <v>5.6000000000000001E-2</v>
      </c>
      <c r="S1943" s="30">
        <f t="shared" si="892"/>
        <v>0.27800000000000002</v>
      </c>
      <c r="T1943" s="30">
        <f t="shared" si="893"/>
        <v>0</v>
      </c>
      <c r="U1943" s="30">
        <f t="shared" si="894"/>
        <v>0.33300000000000002</v>
      </c>
      <c r="V1943" s="30">
        <f t="shared" si="895"/>
        <v>0.111</v>
      </c>
      <c r="W1943" s="30">
        <f t="shared" si="896"/>
        <v>0</v>
      </c>
      <c r="X1943" s="30">
        <f t="shared" si="897"/>
        <v>5.6000000000000001E-2</v>
      </c>
      <c r="Y1943" s="30">
        <f t="shared" si="898"/>
        <v>0</v>
      </c>
      <c r="Z1943" s="30">
        <f t="shared" si="899"/>
        <v>0.16599999999999993</v>
      </c>
      <c r="AA1943" s="30">
        <f t="shared" si="900"/>
        <v>1</v>
      </c>
    </row>
    <row r="1944" spans="1:27" x14ac:dyDescent="0.15">
      <c r="A1944" s="24" t="s">
        <v>218</v>
      </c>
      <c r="B1944" s="28">
        <v>62</v>
      </c>
      <c r="C1944" s="28">
        <v>20</v>
      </c>
      <c r="D1944" s="28">
        <v>7</v>
      </c>
      <c r="E1944" s="28">
        <v>13</v>
      </c>
      <c r="F1944" s="28">
        <v>19</v>
      </c>
      <c r="G1944" s="28">
        <v>1</v>
      </c>
      <c r="H1944" s="28">
        <v>0</v>
      </c>
      <c r="I1944" s="28">
        <v>31</v>
      </c>
      <c r="J1944" s="28">
        <v>16</v>
      </c>
      <c r="K1944" s="29">
        <f t="shared" si="890"/>
        <v>169</v>
      </c>
      <c r="Q1944" s="21" t="s">
        <v>218</v>
      </c>
      <c r="R1944" s="30">
        <f t="shared" si="891"/>
        <v>0.36699999999999999</v>
      </c>
      <c r="S1944" s="30">
        <f t="shared" si="892"/>
        <v>0.11799999999999999</v>
      </c>
      <c r="T1944" s="30">
        <f t="shared" si="893"/>
        <v>4.1000000000000002E-2</v>
      </c>
      <c r="U1944" s="30">
        <f t="shared" si="894"/>
        <v>7.6999999999999999E-2</v>
      </c>
      <c r="V1944" s="30">
        <f t="shared" si="895"/>
        <v>0.112</v>
      </c>
      <c r="W1944" s="30">
        <f t="shared" si="896"/>
        <v>6.0000000000000001E-3</v>
      </c>
      <c r="X1944" s="30">
        <f t="shared" si="897"/>
        <v>0</v>
      </c>
      <c r="Y1944" s="30">
        <f t="shared" si="898"/>
        <v>0.183</v>
      </c>
      <c r="Z1944" s="30">
        <f t="shared" si="899"/>
        <v>9.6000000000000085E-2</v>
      </c>
      <c r="AA1944" s="30">
        <f t="shared" si="900"/>
        <v>1</v>
      </c>
    </row>
    <row r="1945" spans="1:27" x14ac:dyDescent="0.15">
      <c r="A1945" s="24" t="s">
        <v>219</v>
      </c>
      <c r="B1945" s="28">
        <v>35</v>
      </c>
      <c r="C1945" s="28">
        <v>12</v>
      </c>
      <c r="D1945" s="28">
        <v>6</v>
      </c>
      <c r="E1945" s="28">
        <v>14</v>
      </c>
      <c r="F1945" s="28">
        <v>9</v>
      </c>
      <c r="G1945" s="28">
        <v>3</v>
      </c>
      <c r="H1945" s="28">
        <v>0</v>
      </c>
      <c r="I1945" s="28">
        <v>12</v>
      </c>
      <c r="J1945" s="28">
        <v>15</v>
      </c>
      <c r="K1945" s="29">
        <f t="shared" si="890"/>
        <v>106</v>
      </c>
      <c r="Q1945" s="21" t="s">
        <v>219</v>
      </c>
      <c r="R1945" s="30">
        <f t="shared" si="891"/>
        <v>0.33</v>
      </c>
      <c r="S1945" s="30">
        <f t="shared" si="892"/>
        <v>0.113</v>
      </c>
      <c r="T1945" s="30">
        <f t="shared" si="893"/>
        <v>5.7000000000000002E-2</v>
      </c>
      <c r="U1945" s="30">
        <f t="shared" si="894"/>
        <v>0.13200000000000001</v>
      </c>
      <c r="V1945" s="30">
        <f t="shared" si="895"/>
        <v>8.5000000000000006E-2</v>
      </c>
      <c r="W1945" s="30">
        <f t="shared" si="896"/>
        <v>2.8000000000000001E-2</v>
      </c>
      <c r="X1945" s="30">
        <f t="shared" si="897"/>
        <v>0</v>
      </c>
      <c r="Y1945" s="30">
        <f t="shared" si="898"/>
        <v>0.113</v>
      </c>
      <c r="Z1945" s="30">
        <f t="shared" si="899"/>
        <v>0.14200000000000002</v>
      </c>
      <c r="AA1945" s="30">
        <f t="shared" si="900"/>
        <v>1</v>
      </c>
    </row>
    <row r="1946" spans="1:27" x14ac:dyDescent="0.15">
      <c r="A1946" s="24" t="s">
        <v>220</v>
      </c>
      <c r="B1946" s="28">
        <v>15</v>
      </c>
      <c r="C1946" s="28">
        <v>8</v>
      </c>
      <c r="D1946" s="28">
        <v>2</v>
      </c>
      <c r="E1946" s="28">
        <v>11</v>
      </c>
      <c r="F1946" s="28">
        <v>4</v>
      </c>
      <c r="G1946" s="28">
        <v>1</v>
      </c>
      <c r="H1946" s="28">
        <v>0</v>
      </c>
      <c r="I1946" s="28">
        <v>12</v>
      </c>
      <c r="J1946" s="28">
        <v>9</v>
      </c>
      <c r="K1946" s="29">
        <f t="shared" si="890"/>
        <v>62</v>
      </c>
      <c r="Q1946" s="21" t="s">
        <v>220</v>
      </c>
      <c r="R1946" s="30">
        <f t="shared" si="891"/>
        <v>0.24199999999999999</v>
      </c>
      <c r="S1946" s="30">
        <f t="shared" si="892"/>
        <v>0.129</v>
      </c>
      <c r="T1946" s="30">
        <f t="shared" si="893"/>
        <v>3.2000000000000001E-2</v>
      </c>
      <c r="U1946" s="30">
        <f t="shared" si="894"/>
        <v>0.17699999999999999</v>
      </c>
      <c r="V1946" s="30">
        <f t="shared" si="895"/>
        <v>6.5000000000000002E-2</v>
      </c>
      <c r="W1946" s="30">
        <f t="shared" si="896"/>
        <v>1.6E-2</v>
      </c>
      <c r="X1946" s="30">
        <f t="shared" si="897"/>
        <v>0</v>
      </c>
      <c r="Y1946" s="30">
        <f t="shared" si="898"/>
        <v>0.19400000000000001</v>
      </c>
      <c r="Z1946" s="30">
        <f t="shared" si="899"/>
        <v>0.14500000000000002</v>
      </c>
      <c r="AA1946" s="30">
        <f t="shared" si="900"/>
        <v>1</v>
      </c>
    </row>
    <row r="1947" spans="1:27" x14ac:dyDescent="0.15">
      <c r="A1947" s="24" t="s">
        <v>221</v>
      </c>
      <c r="B1947" s="28">
        <v>14</v>
      </c>
      <c r="C1947" s="28">
        <v>2</v>
      </c>
      <c r="D1947" s="28">
        <v>3</v>
      </c>
      <c r="E1947" s="28">
        <v>10</v>
      </c>
      <c r="F1947" s="28">
        <v>2</v>
      </c>
      <c r="G1947" s="28">
        <v>2</v>
      </c>
      <c r="H1947" s="28">
        <v>2</v>
      </c>
      <c r="I1947" s="28">
        <v>5</v>
      </c>
      <c r="J1947" s="28">
        <v>3</v>
      </c>
      <c r="K1947" s="29">
        <f t="shared" si="890"/>
        <v>43</v>
      </c>
      <c r="Q1947" s="21" t="s">
        <v>221</v>
      </c>
      <c r="R1947" s="30">
        <f t="shared" si="891"/>
        <v>0.32600000000000001</v>
      </c>
      <c r="S1947" s="30">
        <f t="shared" si="892"/>
        <v>4.7E-2</v>
      </c>
      <c r="T1947" s="30">
        <f t="shared" si="893"/>
        <v>7.0000000000000007E-2</v>
      </c>
      <c r="U1947" s="30">
        <f t="shared" si="894"/>
        <v>0.23300000000000001</v>
      </c>
      <c r="V1947" s="30">
        <f t="shared" si="895"/>
        <v>4.7E-2</v>
      </c>
      <c r="W1947" s="30">
        <f t="shared" si="896"/>
        <v>4.7E-2</v>
      </c>
      <c r="X1947" s="30">
        <f t="shared" si="897"/>
        <v>4.7E-2</v>
      </c>
      <c r="Y1947" s="30">
        <f t="shared" si="898"/>
        <v>0.11600000000000001</v>
      </c>
      <c r="Z1947" s="30">
        <f t="shared" si="899"/>
        <v>6.6999999999999837E-2</v>
      </c>
      <c r="AA1947" s="30">
        <f t="shared" si="900"/>
        <v>1</v>
      </c>
    </row>
    <row r="1948" spans="1:27" x14ac:dyDescent="0.15">
      <c r="A1948" s="24" t="s">
        <v>222</v>
      </c>
      <c r="B1948" s="28">
        <v>2</v>
      </c>
      <c r="C1948" s="28">
        <v>2</v>
      </c>
      <c r="D1948" s="28">
        <v>1</v>
      </c>
      <c r="E1948" s="28">
        <v>3</v>
      </c>
      <c r="F1948" s="28">
        <v>4</v>
      </c>
      <c r="G1948" s="28">
        <v>2</v>
      </c>
      <c r="H1948" s="28">
        <v>0</v>
      </c>
      <c r="I1948" s="28">
        <v>2</v>
      </c>
      <c r="J1948" s="28">
        <v>5</v>
      </c>
      <c r="K1948" s="29">
        <f t="shared" si="890"/>
        <v>21</v>
      </c>
      <c r="Q1948" s="21" t="s">
        <v>222</v>
      </c>
      <c r="R1948" s="30">
        <f t="shared" si="891"/>
        <v>9.5000000000000001E-2</v>
      </c>
      <c r="S1948" s="30">
        <f t="shared" si="892"/>
        <v>9.5000000000000001E-2</v>
      </c>
      <c r="T1948" s="30">
        <f t="shared" si="893"/>
        <v>4.8000000000000001E-2</v>
      </c>
      <c r="U1948" s="30">
        <f t="shared" si="894"/>
        <v>0.14299999999999999</v>
      </c>
      <c r="V1948" s="30">
        <f t="shared" si="895"/>
        <v>0.19</v>
      </c>
      <c r="W1948" s="30">
        <f t="shared" si="896"/>
        <v>9.5000000000000001E-2</v>
      </c>
      <c r="X1948" s="30">
        <f t="shared" si="897"/>
        <v>0</v>
      </c>
      <c r="Y1948" s="30">
        <f t="shared" si="898"/>
        <v>9.5000000000000001E-2</v>
      </c>
      <c r="Z1948" s="30">
        <f t="shared" si="899"/>
        <v>0.2390000000000001</v>
      </c>
      <c r="AA1948" s="30">
        <f t="shared" si="900"/>
        <v>1</v>
      </c>
    </row>
    <row r="1949" spans="1:27" x14ac:dyDescent="0.15">
      <c r="A1949" s="24" t="s">
        <v>223</v>
      </c>
      <c r="B1949" s="28">
        <v>1</v>
      </c>
      <c r="C1949" s="28">
        <v>3</v>
      </c>
      <c r="D1949" s="28">
        <v>1</v>
      </c>
      <c r="E1949" s="28">
        <v>7</v>
      </c>
      <c r="F1949" s="28">
        <v>0</v>
      </c>
      <c r="G1949" s="28">
        <v>1</v>
      </c>
      <c r="H1949" s="28">
        <v>0</v>
      </c>
      <c r="I1949" s="28">
        <v>1</v>
      </c>
      <c r="J1949" s="28">
        <v>4</v>
      </c>
      <c r="K1949" s="29">
        <f t="shared" si="890"/>
        <v>18</v>
      </c>
      <c r="Q1949" s="21" t="s">
        <v>223</v>
      </c>
      <c r="R1949" s="30">
        <f t="shared" si="891"/>
        <v>5.6000000000000001E-2</v>
      </c>
      <c r="S1949" s="30">
        <f t="shared" si="892"/>
        <v>0.16700000000000001</v>
      </c>
      <c r="T1949" s="30">
        <f t="shared" si="893"/>
        <v>5.6000000000000001E-2</v>
      </c>
      <c r="U1949" s="30">
        <f t="shared" si="894"/>
        <v>0.38900000000000001</v>
      </c>
      <c r="V1949" s="30">
        <f t="shared" si="895"/>
        <v>0</v>
      </c>
      <c r="W1949" s="30">
        <f t="shared" si="896"/>
        <v>5.6000000000000001E-2</v>
      </c>
      <c r="X1949" s="30">
        <f t="shared" si="897"/>
        <v>0</v>
      </c>
      <c r="Y1949" s="30">
        <f t="shared" si="898"/>
        <v>5.6000000000000001E-2</v>
      </c>
      <c r="Z1949" s="30">
        <f t="shared" si="899"/>
        <v>0.21999999999999986</v>
      </c>
      <c r="AA1949" s="30">
        <f t="shared" si="900"/>
        <v>1</v>
      </c>
    </row>
    <row r="1950" spans="1:27" ht="11.25" thickBot="1" x14ac:dyDescent="0.2">
      <c r="A1950" s="31" t="s">
        <v>224</v>
      </c>
      <c r="B1950" s="32">
        <f t="shared" ref="B1950:J1950" si="903">SUM(B1941:B1949)</f>
        <v>981</v>
      </c>
      <c r="C1950" s="32">
        <f t="shared" si="903"/>
        <v>251</v>
      </c>
      <c r="D1950" s="32">
        <f t="shared" si="903"/>
        <v>196</v>
      </c>
      <c r="E1950" s="32">
        <f t="shared" si="903"/>
        <v>259</v>
      </c>
      <c r="F1950" s="32">
        <f t="shared" si="903"/>
        <v>191</v>
      </c>
      <c r="G1950" s="32">
        <f t="shared" si="903"/>
        <v>42</v>
      </c>
      <c r="H1950" s="32">
        <f t="shared" si="903"/>
        <v>16</v>
      </c>
      <c r="I1950" s="32">
        <f t="shared" si="903"/>
        <v>214</v>
      </c>
      <c r="J1950" s="32">
        <f t="shared" si="903"/>
        <v>221</v>
      </c>
      <c r="K1950" s="32">
        <f t="shared" si="890"/>
        <v>2371</v>
      </c>
      <c r="Q1950" s="31" t="s">
        <v>224</v>
      </c>
      <c r="R1950" s="33">
        <f t="shared" si="891"/>
        <v>0.41399999999999998</v>
      </c>
      <c r="S1950" s="33">
        <f t="shared" si="892"/>
        <v>0.106</v>
      </c>
      <c r="T1950" s="33">
        <f t="shared" si="893"/>
        <v>8.3000000000000004E-2</v>
      </c>
      <c r="U1950" s="33">
        <f t="shared" si="894"/>
        <v>0.109</v>
      </c>
      <c r="V1950" s="33">
        <f t="shared" si="895"/>
        <v>8.1000000000000003E-2</v>
      </c>
      <c r="W1950" s="33">
        <f t="shared" si="896"/>
        <v>1.7999999999999999E-2</v>
      </c>
      <c r="X1950" s="33">
        <f t="shared" si="897"/>
        <v>7.0000000000000001E-3</v>
      </c>
      <c r="Y1950" s="33">
        <f t="shared" si="898"/>
        <v>0.09</v>
      </c>
      <c r="Z1950" s="33">
        <f t="shared" si="899"/>
        <v>9.2000000000000082E-2</v>
      </c>
      <c r="AA1950" s="33">
        <f t="shared" si="900"/>
        <v>1</v>
      </c>
    </row>
    <row r="1951" spans="1:27" ht="11.25" thickTop="1" x14ac:dyDescent="0.15">
      <c r="A1951" s="35" t="s">
        <v>225</v>
      </c>
      <c r="B1951" s="26">
        <f>SUM(B1950,B1940,B1934)</f>
        <v>1889</v>
      </c>
      <c r="C1951" s="26">
        <f>SUM(C1950,C1940,C1934)</f>
        <v>503</v>
      </c>
      <c r="D1951" s="26">
        <f>SUM(D1950,D1940,D1934)</f>
        <v>377</v>
      </c>
      <c r="E1951" s="26">
        <f>SUM(E1950,E1940,E1934)</f>
        <v>661</v>
      </c>
      <c r="F1951" s="26">
        <f>SUM(F1950,F1940,F1934)</f>
        <v>427</v>
      </c>
      <c r="G1951" s="26">
        <f t="shared" ref="G1951:J1951" si="904">SUM(G1950,G1940,G1934)</f>
        <v>92</v>
      </c>
      <c r="H1951" s="26">
        <f t="shared" si="904"/>
        <v>49</v>
      </c>
      <c r="I1951" s="26">
        <f t="shared" si="904"/>
        <v>496</v>
      </c>
      <c r="J1951" s="26">
        <f t="shared" si="904"/>
        <v>488</v>
      </c>
      <c r="K1951" s="26">
        <f t="shared" si="890"/>
        <v>4982</v>
      </c>
      <c r="Q1951" s="35" t="s">
        <v>225</v>
      </c>
      <c r="R1951" s="27">
        <f t="shared" si="891"/>
        <v>0.379</v>
      </c>
      <c r="S1951" s="27">
        <f t="shared" si="892"/>
        <v>0.10100000000000001</v>
      </c>
      <c r="T1951" s="27">
        <f t="shared" si="893"/>
        <v>7.5999999999999998E-2</v>
      </c>
      <c r="U1951" s="27">
        <f t="shared" si="894"/>
        <v>0.13300000000000001</v>
      </c>
      <c r="V1951" s="27">
        <f t="shared" si="895"/>
        <v>8.5999999999999993E-2</v>
      </c>
      <c r="W1951" s="27">
        <f t="shared" si="896"/>
        <v>1.7999999999999999E-2</v>
      </c>
      <c r="X1951" s="27">
        <f t="shared" si="897"/>
        <v>0.01</v>
      </c>
      <c r="Y1951" s="27">
        <f t="shared" si="898"/>
        <v>0.1</v>
      </c>
      <c r="Z1951" s="27">
        <f t="shared" si="899"/>
        <v>9.7000000000000086E-2</v>
      </c>
      <c r="AA1951" s="27">
        <f t="shared" si="900"/>
        <v>1</v>
      </c>
    </row>
    <row r="1952" spans="1:27" s="11" customFormat="1" x14ac:dyDescent="0.15"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</row>
    <row r="1953" spans="1:22" s="11" customFormat="1" x14ac:dyDescent="0.15"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</row>
    <row r="1954" spans="1:22" s="42" customFormat="1" x14ac:dyDescent="0.15">
      <c r="A1954" s="42" t="s">
        <v>420</v>
      </c>
      <c r="B1954" s="43"/>
      <c r="C1954" s="43"/>
      <c r="D1954" s="43"/>
      <c r="E1954" s="43"/>
      <c r="F1954" s="43"/>
      <c r="G1954" s="43"/>
      <c r="H1954" s="43"/>
      <c r="I1954" s="43"/>
      <c r="J1954" s="43"/>
      <c r="K1954" s="43"/>
      <c r="L1954" s="43"/>
      <c r="M1954" s="43"/>
      <c r="N1954" s="43"/>
      <c r="O1954" s="43"/>
      <c r="P1954" s="43"/>
      <c r="Q1954" s="42" t="s">
        <v>420</v>
      </c>
    </row>
    <row r="1955" spans="1:22" x14ac:dyDescent="0.15">
      <c r="A1955" s="16"/>
      <c r="B1955" s="17" t="s">
        <v>421</v>
      </c>
      <c r="C1955" s="17" t="s">
        <v>422</v>
      </c>
      <c r="D1955" s="17" t="s">
        <v>423</v>
      </c>
      <c r="E1955" s="37" t="s">
        <v>201</v>
      </c>
      <c r="F1955" s="18" t="s">
        <v>202</v>
      </c>
      <c r="Q1955" s="20"/>
      <c r="R1955" s="21" t="s">
        <v>424</v>
      </c>
      <c r="S1955" s="21" t="s">
        <v>425</v>
      </c>
      <c r="T1955" s="21" t="s">
        <v>423</v>
      </c>
      <c r="U1955" s="38" t="s">
        <v>201</v>
      </c>
      <c r="V1955" s="21" t="s">
        <v>202</v>
      </c>
    </row>
    <row r="1956" spans="1:22" x14ac:dyDescent="0.15">
      <c r="A1956" s="34" t="s">
        <v>203</v>
      </c>
      <c r="B1956" s="25">
        <v>1086</v>
      </c>
      <c r="C1956" s="25">
        <v>925</v>
      </c>
      <c r="D1956" s="25">
        <v>720</v>
      </c>
      <c r="E1956" s="25">
        <v>196</v>
      </c>
      <c r="F1956" s="26">
        <f t="shared" ref="F1956:F1978" si="905">SUM(B1956:E1956)</f>
        <v>2927</v>
      </c>
      <c r="Q1956" s="35" t="s">
        <v>203</v>
      </c>
      <c r="R1956" s="27">
        <f t="shared" ref="R1956:R1978" si="906">ROUND(B1956/F1956,3)</f>
        <v>0.371</v>
      </c>
      <c r="S1956" s="27">
        <f t="shared" ref="S1956:S1978" si="907">ROUND(C1956/F1956,3)</f>
        <v>0.316</v>
      </c>
      <c r="T1956" s="27">
        <f t="shared" ref="T1956:T1978" si="908">ROUND(D1956/F1956,3)</f>
        <v>0.246</v>
      </c>
      <c r="U1956" s="27">
        <f t="shared" ref="U1956:U1978" si="909">1-SUM(R1956:T1956)</f>
        <v>6.6999999999999948E-2</v>
      </c>
      <c r="V1956" s="27">
        <f t="shared" ref="V1956:V1978" si="910">SUM(R1956:U1956)</f>
        <v>1</v>
      </c>
    </row>
    <row r="1957" spans="1:22" x14ac:dyDescent="0.15">
      <c r="A1957" s="24" t="s">
        <v>204</v>
      </c>
      <c r="B1957" s="28">
        <v>64</v>
      </c>
      <c r="C1957" s="28">
        <v>41</v>
      </c>
      <c r="D1957" s="28">
        <v>37</v>
      </c>
      <c r="E1957" s="28">
        <v>15</v>
      </c>
      <c r="F1957" s="29">
        <f t="shared" si="905"/>
        <v>157</v>
      </c>
      <c r="Q1957" s="21" t="s">
        <v>204</v>
      </c>
      <c r="R1957" s="30">
        <f t="shared" si="906"/>
        <v>0.40799999999999997</v>
      </c>
      <c r="S1957" s="30">
        <f t="shared" si="907"/>
        <v>0.26100000000000001</v>
      </c>
      <c r="T1957" s="30">
        <f t="shared" si="908"/>
        <v>0.23599999999999999</v>
      </c>
      <c r="U1957" s="30">
        <f t="shared" si="909"/>
        <v>9.4999999999999973E-2</v>
      </c>
      <c r="V1957" s="30">
        <f t="shared" si="910"/>
        <v>1</v>
      </c>
    </row>
    <row r="1958" spans="1:22" x14ac:dyDescent="0.15">
      <c r="A1958" s="24" t="s">
        <v>205</v>
      </c>
      <c r="B1958" s="28">
        <v>26</v>
      </c>
      <c r="C1958" s="28">
        <v>22</v>
      </c>
      <c r="D1958" s="28">
        <v>14</v>
      </c>
      <c r="E1958" s="28">
        <v>5</v>
      </c>
      <c r="F1958" s="29">
        <f t="shared" si="905"/>
        <v>67</v>
      </c>
      <c r="Q1958" s="21" t="s">
        <v>205</v>
      </c>
      <c r="R1958" s="30">
        <f t="shared" si="906"/>
        <v>0.38800000000000001</v>
      </c>
      <c r="S1958" s="30">
        <f t="shared" si="907"/>
        <v>0.32800000000000001</v>
      </c>
      <c r="T1958" s="30">
        <f t="shared" si="908"/>
        <v>0.20899999999999999</v>
      </c>
      <c r="U1958" s="30">
        <f t="shared" si="909"/>
        <v>7.5000000000000067E-2</v>
      </c>
      <c r="V1958" s="30">
        <f t="shared" si="910"/>
        <v>1</v>
      </c>
    </row>
    <row r="1959" spans="1:22" x14ac:dyDescent="0.15">
      <c r="A1959" s="24" t="s">
        <v>206</v>
      </c>
      <c r="B1959" s="28">
        <v>62</v>
      </c>
      <c r="C1959" s="28">
        <v>42</v>
      </c>
      <c r="D1959" s="28">
        <v>26</v>
      </c>
      <c r="E1959" s="28">
        <v>8</v>
      </c>
      <c r="F1959" s="29">
        <f t="shared" si="905"/>
        <v>138</v>
      </c>
      <c r="Q1959" s="21" t="s">
        <v>206</v>
      </c>
      <c r="R1959" s="30">
        <f t="shared" si="906"/>
        <v>0.44900000000000001</v>
      </c>
      <c r="S1959" s="30">
        <f t="shared" si="907"/>
        <v>0.30399999999999999</v>
      </c>
      <c r="T1959" s="30">
        <f t="shared" si="908"/>
        <v>0.188</v>
      </c>
      <c r="U1959" s="30">
        <f t="shared" si="909"/>
        <v>5.8999999999999941E-2</v>
      </c>
      <c r="V1959" s="30">
        <f t="shared" si="910"/>
        <v>1</v>
      </c>
    </row>
    <row r="1960" spans="1:22" x14ac:dyDescent="0.15">
      <c r="A1960" s="24" t="s">
        <v>207</v>
      </c>
      <c r="B1960" s="28">
        <v>87</v>
      </c>
      <c r="C1960" s="28">
        <v>48</v>
      </c>
      <c r="D1960" s="28">
        <v>39</v>
      </c>
      <c r="E1960" s="28">
        <v>14</v>
      </c>
      <c r="F1960" s="29">
        <f t="shared" si="905"/>
        <v>188</v>
      </c>
      <c r="Q1960" s="21" t="s">
        <v>207</v>
      </c>
      <c r="R1960" s="30">
        <f t="shared" si="906"/>
        <v>0.46300000000000002</v>
      </c>
      <c r="S1960" s="30">
        <f t="shared" si="907"/>
        <v>0.255</v>
      </c>
      <c r="T1960" s="30">
        <f t="shared" si="908"/>
        <v>0.20699999999999999</v>
      </c>
      <c r="U1960" s="30">
        <f t="shared" si="909"/>
        <v>7.5000000000000067E-2</v>
      </c>
      <c r="V1960" s="30">
        <f t="shared" si="910"/>
        <v>1</v>
      </c>
    </row>
    <row r="1961" spans="1:22" ht="11.25" thickBot="1" x14ac:dyDescent="0.2">
      <c r="A1961" s="31" t="s">
        <v>208</v>
      </c>
      <c r="B1961" s="32">
        <f>SUM(B1956:B1960)</f>
        <v>1325</v>
      </c>
      <c r="C1961" s="32">
        <f>SUM(C1956:C1960)</f>
        <v>1078</v>
      </c>
      <c r="D1961" s="32">
        <f>SUM(D1956:D1960)</f>
        <v>836</v>
      </c>
      <c r="E1961" s="32">
        <f>SUM(E1956:E1960)</f>
        <v>238</v>
      </c>
      <c r="F1961" s="32">
        <f t="shared" si="905"/>
        <v>3477</v>
      </c>
      <c r="Q1961" s="31" t="s">
        <v>208</v>
      </c>
      <c r="R1961" s="33">
        <f t="shared" si="906"/>
        <v>0.38100000000000001</v>
      </c>
      <c r="S1961" s="33">
        <f t="shared" si="907"/>
        <v>0.31</v>
      </c>
      <c r="T1961" s="33">
        <f t="shared" si="908"/>
        <v>0.24</v>
      </c>
      <c r="U1961" s="33">
        <f t="shared" si="909"/>
        <v>6.899999999999995E-2</v>
      </c>
      <c r="V1961" s="33">
        <f t="shared" si="910"/>
        <v>1</v>
      </c>
    </row>
    <row r="1962" spans="1:22" ht="11.25" thickTop="1" x14ac:dyDescent="0.15">
      <c r="A1962" s="34" t="s">
        <v>209</v>
      </c>
      <c r="B1962" s="25">
        <v>390</v>
      </c>
      <c r="C1962" s="25">
        <v>314</v>
      </c>
      <c r="D1962" s="25">
        <v>245</v>
      </c>
      <c r="E1962" s="25">
        <v>70</v>
      </c>
      <c r="F1962" s="26">
        <f t="shared" si="905"/>
        <v>1019</v>
      </c>
      <c r="Q1962" s="35" t="s">
        <v>209</v>
      </c>
      <c r="R1962" s="27">
        <f t="shared" si="906"/>
        <v>0.38300000000000001</v>
      </c>
      <c r="S1962" s="27">
        <f t="shared" si="907"/>
        <v>0.308</v>
      </c>
      <c r="T1962" s="27">
        <f t="shared" si="908"/>
        <v>0.24</v>
      </c>
      <c r="U1962" s="27">
        <f t="shared" si="909"/>
        <v>6.899999999999995E-2</v>
      </c>
      <c r="V1962" s="27">
        <f t="shared" si="910"/>
        <v>1</v>
      </c>
    </row>
    <row r="1963" spans="1:22" x14ac:dyDescent="0.15">
      <c r="A1963" s="24" t="s">
        <v>210</v>
      </c>
      <c r="B1963" s="28">
        <v>32</v>
      </c>
      <c r="C1963" s="28">
        <v>26</v>
      </c>
      <c r="D1963" s="28">
        <v>25</v>
      </c>
      <c r="E1963" s="28">
        <v>13</v>
      </c>
      <c r="F1963" s="29">
        <f t="shared" si="905"/>
        <v>96</v>
      </c>
      <c r="Q1963" s="21" t="s">
        <v>210</v>
      </c>
      <c r="R1963" s="30">
        <f t="shared" si="906"/>
        <v>0.33300000000000002</v>
      </c>
      <c r="S1963" s="30">
        <f t="shared" si="907"/>
        <v>0.27100000000000002</v>
      </c>
      <c r="T1963" s="30">
        <f t="shared" si="908"/>
        <v>0.26</v>
      </c>
      <c r="U1963" s="30">
        <f t="shared" si="909"/>
        <v>0.1359999999999999</v>
      </c>
      <c r="V1963" s="30">
        <f t="shared" si="910"/>
        <v>1</v>
      </c>
    </row>
    <row r="1964" spans="1:22" x14ac:dyDescent="0.15">
      <c r="A1964" s="24" t="s">
        <v>211</v>
      </c>
      <c r="B1964" s="28">
        <v>95</v>
      </c>
      <c r="C1964" s="28">
        <v>128</v>
      </c>
      <c r="D1964" s="28">
        <v>60</v>
      </c>
      <c r="E1964" s="28">
        <v>29</v>
      </c>
      <c r="F1964" s="29">
        <f t="shared" si="905"/>
        <v>312</v>
      </c>
      <c r="Q1964" s="21" t="s">
        <v>211</v>
      </c>
      <c r="R1964" s="30">
        <f t="shared" si="906"/>
        <v>0.30399999999999999</v>
      </c>
      <c r="S1964" s="30">
        <f t="shared" si="907"/>
        <v>0.41</v>
      </c>
      <c r="T1964" s="30">
        <f t="shared" si="908"/>
        <v>0.192</v>
      </c>
      <c r="U1964" s="30">
        <f t="shared" si="909"/>
        <v>9.4000000000000083E-2</v>
      </c>
      <c r="V1964" s="30">
        <f t="shared" si="910"/>
        <v>1</v>
      </c>
    </row>
    <row r="1965" spans="1:22" x14ac:dyDescent="0.15">
      <c r="A1965" s="24" t="s">
        <v>212</v>
      </c>
      <c r="B1965" s="28">
        <v>119</v>
      </c>
      <c r="C1965" s="28">
        <v>53</v>
      </c>
      <c r="D1965" s="28">
        <v>70</v>
      </c>
      <c r="E1965" s="28">
        <v>21</v>
      </c>
      <c r="F1965" s="29">
        <f t="shared" si="905"/>
        <v>263</v>
      </c>
      <c r="Q1965" s="21" t="s">
        <v>212</v>
      </c>
      <c r="R1965" s="30">
        <f t="shared" si="906"/>
        <v>0.45200000000000001</v>
      </c>
      <c r="S1965" s="30">
        <f t="shared" si="907"/>
        <v>0.20200000000000001</v>
      </c>
      <c r="T1965" s="30">
        <f t="shared" si="908"/>
        <v>0.26600000000000001</v>
      </c>
      <c r="U1965" s="30">
        <f t="shared" si="909"/>
        <v>7.999999999999996E-2</v>
      </c>
      <c r="V1965" s="30">
        <f t="shared" si="910"/>
        <v>1</v>
      </c>
    </row>
    <row r="1966" spans="1:22" x14ac:dyDescent="0.15">
      <c r="A1966" s="24" t="s">
        <v>213</v>
      </c>
      <c r="B1966" s="28">
        <v>97</v>
      </c>
      <c r="C1966" s="28">
        <v>51</v>
      </c>
      <c r="D1966" s="28">
        <v>52</v>
      </c>
      <c r="E1966" s="28">
        <v>13</v>
      </c>
      <c r="F1966" s="29">
        <f t="shared" si="905"/>
        <v>213</v>
      </c>
      <c r="Q1966" s="21" t="s">
        <v>213</v>
      </c>
      <c r="R1966" s="30">
        <f t="shared" si="906"/>
        <v>0.45500000000000002</v>
      </c>
      <c r="S1966" s="30">
        <f t="shared" si="907"/>
        <v>0.23899999999999999</v>
      </c>
      <c r="T1966" s="30">
        <f t="shared" si="908"/>
        <v>0.24399999999999999</v>
      </c>
      <c r="U1966" s="30">
        <f t="shared" si="909"/>
        <v>6.2000000000000055E-2</v>
      </c>
      <c r="V1966" s="30">
        <f t="shared" si="910"/>
        <v>1</v>
      </c>
    </row>
    <row r="1967" spans="1:22" ht="11.25" thickBot="1" x14ac:dyDescent="0.2">
      <c r="A1967" s="31" t="s">
        <v>214</v>
      </c>
      <c r="B1967" s="32">
        <f>SUM(B1962:B1966)</f>
        <v>733</v>
      </c>
      <c r="C1967" s="32">
        <f>SUM(C1962:C1966)</f>
        <v>572</v>
      </c>
      <c r="D1967" s="32">
        <f>SUM(D1962:D1966)</f>
        <v>452</v>
      </c>
      <c r="E1967" s="32">
        <f>SUM(E1962:E1966)</f>
        <v>146</v>
      </c>
      <c r="F1967" s="32">
        <f t="shared" si="905"/>
        <v>1903</v>
      </c>
      <c r="Q1967" s="31" t="s">
        <v>214</v>
      </c>
      <c r="R1967" s="33">
        <f t="shared" si="906"/>
        <v>0.38500000000000001</v>
      </c>
      <c r="S1967" s="33">
        <f t="shared" si="907"/>
        <v>0.30099999999999999</v>
      </c>
      <c r="T1967" s="33">
        <f t="shared" si="908"/>
        <v>0.23799999999999999</v>
      </c>
      <c r="U1967" s="33">
        <f t="shared" si="909"/>
        <v>7.6000000000000068E-2</v>
      </c>
      <c r="V1967" s="33">
        <f t="shared" si="910"/>
        <v>1</v>
      </c>
    </row>
    <row r="1968" spans="1:22" ht="11.25" thickTop="1" x14ac:dyDescent="0.15">
      <c r="A1968" s="34" t="s">
        <v>215</v>
      </c>
      <c r="B1968" s="25">
        <v>1129</v>
      </c>
      <c r="C1968" s="25">
        <v>659</v>
      </c>
      <c r="D1968" s="25">
        <v>682</v>
      </c>
      <c r="E1968" s="25">
        <v>183</v>
      </c>
      <c r="F1968" s="26">
        <f t="shared" si="905"/>
        <v>2653</v>
      </c>
      <c r="Q1968" s="35" t="s">
        <v>215</v>
      </c>
      <c r="R1968" s="27">
        <f t="shared" si="906"/>
        <v>0.42599999999999999</v>
      </c>
      <c r="S1968" s="27">
        <f t="shared" si="907"/>
        <v>0.248</v>
      </c>
      <c r="T1968" s="27">
        <f t="shared" si="908"/>
        <v>0.25700000000000001</v>
      </c>
      <c r="U1968" s="27">
        <f t="shared" si="909"/>
        <v>6.9000000000000061E-2</v>
      </c>
      <c r="V1968" s="27">
        <f t="shared" si="910"/>
        <v>1</v>
      </c>
    </row>
    <row r="1969" spans="1:22" x14ac:dyDescent="0.15">
      <c r="A1969" s="24" t="s">
        <v>216</v>
      </c>
      <c r="B1969" s="28">
        <v>251</v>
      </c>
      <c r="C1969" s="28">
        <v>154</v>
      </c>
      <c r="D1969" s="28">
        <v>136</v>
      </c>
      <c r="E1969" s="28">
        <v>45</v>
      </c>
      <c r="F1969" s="29">
        <f t="shared" si="905"/>
        <v>586</v>
      </c>
      <c r="Q1969" s="21" t="s">
        <v>216</v>
      </c>
      <c r="R1969" s="30">
        <f t="shared" si="906"/>
        <v>0.42799999999999999</v>
      </c>
      <c r="S1969" s="30">
        <f t="shared" si="907"/>
        <v>0.26300000000000001</v>
      </c>
      <c r="T1969" s="30">
        <f t="shared" si="908"/>
        <v>0.23200000000000001</v>
      </c>
      <c r="U1969" s="30">
        <f t="shared" si="909"/>
        <v>7.6999999999999957E-2</v>
      </c>
      <c r="V1969" s="30">
        <f t="shared" si="910"/>
        <v>1</v>
      </c>
    </row>
    <row r="1970" spans="1:22" x14ac:dyDescent="0.15">
      <c r="A1970" s="24" t="s">
        <v>217</v>
      </c>
      <c r="B1970" s="28">
        <v>28</v>
      </c>
      <c r="C1970" s="28">
        <v>8</v>
      </c>
      <c r="D1970" s="28">
        <v>10</v>
      </c>
      <c r="E1970" s="28">
        <v>2</v>
      </c>
      <c r="F1970" s="29">
        <f t="shared" si="905"/>
        <v>48</v>
      </c>
      <c r="Q1970" s="21" t="s">
        <v>217</v>
      </c>
      <c r="R1970" s="30">
        <f t="shared" si="906"/>
        <v>0.58299999999999996</v>
      </c>
      <c r="S1970" s="30">
        <f t="shared" si="907"/>
        <v>0.16700000000000001</v>
      </c>
      <c r="T1970" s="30">
        <f t="shared" si="908"/>
        <v>0.20799999999999999</v>
      </c>
      <c r="U1970" s="30">
        <f t="shared" si="909"/>
        <v>4.2000000000000037E-2</v>
      </c>
      <c r="V1970" s="30">
        <f t="shared" si="910"/>
        <v>1</v>
      </c>
    </row>
    <row r="1971" spans="1:22" x14ac:dyDescent="0.15">
      <c r="A1971" s="24" t="s">
        <v>218</v>
      </c>
      <c r="B1971" s="28">
        <v>139</v>
      </c>
      <c r="C1971" s="28">
        <v>73</v>
      </c>
      <c r="D1971" s="28">
        <v>73</v>
      </c>
      <c r="E1971" s="28">
        <v>22</v>
      </c>
      <c r="F1971" s="29">
        <f t="shared" si="905"/>
        <v>307</v>
      </c>
      <c r="Q1971" s="21" t="s">
        <v>218</v>
      </c>
      <c r="R1971" s="30">
        <f t="shared" si="906"/>
        <v>0.45300000000000001</v>
      </c>
      <c r="S1971" s="30">
        <f t="shared" si="907"/>
        <v>0.23799999999999999</v>
      </c>
      <c r="T1971" s="30">
        <f t="shared" si="908"/>
        <v>0.23799999999999999</v>
      </c>
      <c r="U1971" s="30">
        <f t="shared" si="909"/>
        <v>7.0999999999999952E-2</v>
      </c>
      <c r="V1971" s="30">
        <f t="shared" si="910"/>
        <v>1</v>
      </c>
    </row>
    <row r="1972" spans="1:22" x14ac:dyDescent="0.15">
      <c r="A1972" s="24" t="s">
        <v>219</v>
      </c>
      <c r="B1972" s="28">
        <v>98</v>
      </c>
      <c r="C1972" s="28">
        <v>120</v>
      </c>
      <c r="D1972" s="28">
        <v>91</v>
      </c>
      <c r="E1972" s="28">
        <v>30</v>
      </c>
      <c r="F1972" s="29">
        <f t="shared" si="905"/>
        <v>339</v>
      </c>
      <c r="Q1972" s="21" t="s">
        <v>219</v>
      </c>
      <c r="R1972" s="30">
        <f t="shared" si="906"/>
        <v>0.28899999999999998</v>
      </c>
      <c r="S1972" s="30">
        <f t="shared" si="907"/>
        <v>0.35399999999999998</v>
      </c>
      <c r="T1972" s="30">
        <f t="shared" si="908"/>
        <v>0.26800000000000002</v>
      </c>
      <c r="U1972" s="30">
        <f t="shared" si="909"/>
        <v>8.8999999999999968E-2</v>
      </c>
      <c r="V1972" s="30">
        <f t="shared" si="910"/>
        <v>1</v>
      </c>
    </row>
    <row r="1973" spans="1:22" x14ac:dyDescent="0.15">
      <c r="A1973" s="24" t="s">
        <v>220</v>
      </c>
      <c r="B1973" s="28">
        <v>84</v>
      </c>
      <c r="C1973" s="28">
        <v>44</v>
      </c>
      <c r="D1973" s="28">
        <v>26</v>
      </c>
      <c r="E1973" s="28">
        <v>18</v>
      </c>
      <c r="F1973" s="29">
        <f t="shared" si="905"/>
        <v>172</v>
      </c>
      <c r="Q1973" s="21" t="s">
        <v>220</v>
      </c>
      <c r="R1973" s="30">
        <f t="shared" si="906"/>
        <v>0.48799999999999999</v>
      </c>
      <c r="S1973" s="30">
        <f t="shared" si="907"/>
        <v>0.25600000000000001</v>
      </c>
      <c r="T1973" s="30">
        <f t="shared" si="908"/>
        <v>0.151</v>
      </c>
      <c r="U1973" s="30">
        <f t="shared" si="909"/>
        <v>0.10499999999999998</v>
      </c>
      <c r="V1973" s="30">
        <f t="shared" si="910"/>
        <v>1</v>
      </c>
    </row>
    <row r="1974" spans="1:22" x14ac:dyDescent="0.15">
      <c r="A1974" s="24" t="s">
        <v>221</v>
      </c>
      <c r="B1974" s="28">
        <v>42</v>
      </c>
      <c r="C1974" s="28">
        <v>18</v>
      </c>
      <c r="D1974" s="28">
        <v>19</v>
      </c>
      <c r="E1974" s="28">
        <v>8</v>
      </c>
      <c r="F1974" s="29">
        <f t="shared" si="905"/>
        <v>87</v>
      </c>
      <c r="Q1974" s="21" t="s">
        <v>221</v>
      </c>
      <c r="R1974" s="30">
        <f t="shared" si="906"/>
        <v>0.48299999999999998</v>
      </c>
      <c r="S1974" s="30">
        <f t="shared" si="907"/>
        <v>0.20699999999999999</v>
      </c>
      <c r="T1974" s="30">
        <f t="shared" si="908"/>
        <v>0.218</v>
      </c>
      <c r="U1974" s="30">
        <f t="shared" si="909"/>
        <v>9.2000000000000082E-2</v>
      </c>
      <c r="V1974" s="30">
        <f t="shared" si="910"/>
        <v>1</v>
      </c>
    </row>
    <row r="1975" spans="1:22" x14ac:dyDescent="0.15">
      <c r="A1975" s="24" t="s">
        <v>222</v>
      </c>
      <c r="B1975" s="28">
        <v>39</v>
      </c>
      <c r="C1975" s="28">
        <v>15</v>
      </c>
      <c r="D1975" s="28">
        <v>16</v>
      </c>
      <c r="E1975" s="28">
        <v>6</v>
      </c>
      <c r="F1975" s="29">
        <f t="shared" si="905"/>
        <v>76</v>
      </c>
      <c r="Q1975" s="21" t="s">
        <v>222</v>
      </c>
      <c r="R1975" s="30">
        <f t="shared" si="906"/>
        <v>0.51300000000000001</v>
      </c>
      <c r="S1975" s="30">
        <f t="shared" si="907"/>
        <v>0.19700000000000001</v>
      </c>
      <c r="T1975" s="30">
        <f t="shared" si="908"/>
        <v>0.21099999999999999</v>
      </c>
      <c r="U1975" s="30">
        <f t="shared" si="909"/>
        <v>7.900000000000007E-2</v>
      </c>
      <c r="V1975" s="30">
        <f t="shared" si="910"/>
        <v>1</v>
      </c>
    </row>
    <row r="1976" spans="1:22" x14ac:dyDescent="0.15">
      <c r="A1976" s="24" t="s">
        <v>223</v>
      </c>
      <c r="B1976" s="28">
        <v>34</v>
      </c>
      <c r="C1976" s="28">
        <v>9</v>
      </c>
      <c r="D1976" s="28">
        <v>7</v>
      </c>
      <c r="E1976" s="28">
        <v>3</v>
      </c>
      <c r="F1976" s="29">
        <f t="shared" si="905"/>
        <v>53</v>
      </c>
      <c r="Q1976" s="21" t="s">
        <v>223</v>
      </c>
      <c r="R1976" s="30">
        <f t="shared" si="906"/>
        <v>0.64200000000000002</v>
      </c>
      <c r="S1976" s="30">
        <f t="shared" si="907"/>
        <v>0.17</v>
      </c>
      <c r="T1976" s="30">
        <f t="shared" si="908"/>
        <v>0.13200000000000001</v>
      </c>
      <c r="U1976" s="30">
        <f t="shared" si="909"/>
        <v>5.5999999999999939E-2</v>
      </c>
      <c r="V1976" s="30">
        <f t="shared" si="910"/>
        <v>1</v>
      </c>
    </row>
    <row r="1977" spans="1:22" ht="11.25" thickBot="1" x14ac:dyDescent="0.2">
      <c r="A1977" s="31" t="s">
        <v>224</v>
      </c>
      <c r="B1977" s="32">
        <f>SUM(B1968:B1976)</f>
        <v>1844</v>
      </c>
      <c r="C1977" s="32">
        <f>SUM(C1968:C1976)</f>
        <v>1100</v>
      </c>
      <c r="D1977" s="32">
        <f>SUM(D1968:D1976)</f>
        <v>1060</v>
      </c>
      <c r="E1977" s="32">
        <f>SUM(E1968:E1976)</f>
        <v>317</v>
      </c>
      <c r="F1977" s="32">
        <f t="shared" si="905"/>
        <v>4321</v>
      </c>
      <c r="Q1977" s="31" t="s">
        <v>224</v>
      </c>
      <c r="R1977" s="33">
        <f t="shared" si="906"/>
        <v>0.42699999999999999</v>
      </c>
      <c r="S1977" s="33">
        <f t="shared" si="907"/>
        <v>0.255</v>
      </c>
      <c r="T1977" s="33">
        <f t="shared" si="908"/>
        <v>0.245</v>
      </c>
      <c r="U1977" s="33">
        <f t="shared" si="909"/>
        <v>7.3000000000000065E-2</v>
      </c>
      <c r="V1977" s="33">
        <f t="shared" si="910"/>
        <v>1</v>
      </c>
    </row>
    <row r="1978" spans="1:22" ht="11.25" thickTop="1" x14ac:dyDescent="0.15">
      <c r="A1978" s="35" t="s">
        <v>225</v>
      </c>
      <c r="B1978" s="26">
        <f>SUM(B1977,B1967,B1961)</f>
        <v>3902</v>
      </c>
      <c r="C1978" s="26">
        <f>SUM(C1977,C1967,C1961)</f>
        <v>2750</v>
      </c>
      <c r="D1978" s="26">
        <f>SUM(D1977,D1967,D1961)</f>
        <v>2348</v>
      </c>
      <c r="E1978" s="26">
        <f>SUM(E1977,E1967,E1961)</f>
        <v>701</v>
      </c>
      <c r="F1978" s="26">
        <f t="shared" si="905"/>
        <v>9701</v>
      </c>
      <c r="Q1978" s="35" t="s">
        <v>225</v>
      </c>
      <c r="R1978" s="27">
        <f t="shared" si="906"/>
        <v>0.40200000000000002</v>
      </c>
      <c r="S1978" s="27">
        <f t="shared" si="907"/>
        <v>0.28299999999999997</v>
      </c>
      <c r="T1978" s="27">
        <f t="shared" si="908"/>
        <v>0.24199999999999999</v>
      </c>
      <c r="U1978" s="27">
        <f t="shared" si="909"/>
        <v>7.2999999999999954E-2</v>
      </c>
      <c r="V1978" s="27">
        <f t="shared" si="910"/>
        <v>1</v>
      </c>
    </row>
    <row r="1979" spans="1:22" s="11" customFormat="1" x14ac:dyDescent="0.15"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</row>
    <row r="1980" spans="1:22" s="11" customFormat="1" x14ac:dyDescent="0.15"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</row>
    <row r="1981" spans="1:22" s="42" customFormat="1" x14ac:dyDescent="0.15">
      <c r="A1981" s="42" t="s">
        <v>426</v>
      </c>
      <c r="B1981" s="43"/>
      <c r="C1981" s="43"/>
      <c r="D1981" s="43"/>
      <c r="E1981" s="43"/>
      <c r="F1981" s="43"/>
      <c r="G1981" s="43"/>
      <c r="H1981" s="43"/>
      <c r="I1981" s="43"/>
      <c r="J1981" s="43"/>
      <c r="K1981" s="43"/>
      <c r="L1981" s="43"/>
      <c r="M1981" s="43"/>
      <c r="N1981" s="43"/>
      <c r="O1981" s="43"/>
      <c r="P1981" s="43"/>
      <c r="Q1981" s="42" t="s">
        <v>426</v>
      </c>
    </row>
    <row r="1982" spans="1:22" x14ac:dyDescent="0.15">
      <c r="A1982" s="16"/>
      <c r="B1982" s="17" t="s">
        <v>427</v>
      </c>
      <c r="C1982" s="17" t="s">
        <v>428</v>
      </c>
      <c r="D1982" s="17" t="s">
        <v>335</v>
      </c>
      <c r="E1982" s="37" t="s">
        <v>201</v>
      </c>
      <c r="F1982" s="18" t="s">
        <v>202</v>
      </c>
      <c r="Q1982" s="20"/>
      <c r="R1982" s="21" t="s">
        <v>429</v>
      </c>
      <c r="S1982" s="21" t="s">
        <v>430</v>
      </c>
      <c r="T1982" s="21" t="s">
        <v>336</v>
      </c>
      <c r="U1982" s="38" t="s">
        <v>201</v>
      </c>
      <c r="V1982" s="21" t="s">
        <v>202</v>
      </c>
    </row>
    <row r="1983" spans="1:22" x14ac:dyDescent="0.15">
      <c r="A1983" s="34" t="s">
        <v>203</v>
      </c>
      <c r="B1983" s="25">
        <v>709</v>
      </c>
      <c r="C1983" s="25">
        <v>812</v>
      </c>
      <c r="D1983" s="25">
        <v>1101</v>
      </c>
      <c r="E1983" s="25">
        <v>305</v>
      </c>
      <c r="F1983" s="26">
        <f t="shared" ref="F1983:F2005" si="911">SUM(B1983:E1983)</f>
        <v>2927</v>
      </c>
      <c r="Q1983" s="35" t="s">
        <v>203</v>
      </c>
      <c r="R1983" s="27">
        <f t="shared" ref="R1983:R2005" si="912">ROUND(B1983/F1983,3)</f>
        <v>0.24199999999999999</v>
      </c>
      <c r="S1983" s="27">
        <f t="shared" ref="S1983:S2005" si="913">ROUND(C1983/F1983,3)</f>
        <v>0.27700000000000002</v>
      </c>
      <c r="T1983" s="27">
        <f t="shared" ref="T1983:T2005" si="914">ROUND(D1983/F1983,3)</f>
        <v>0.376</v>
      </c>
      <c r="U1983" s="27">
        <f t="shared" ref="U1983:U2005" si="915">1-SUM(R1983:T1983)</f>
        <v>0.10499999999999998</v>
      </c>
      <c r="V1983" s="27">
        <f t="shared" ref="V1983:V2005" si="916">SUM(R1983:U1983)</f>
        <v>1</v>
      </c>
    </row>
    <row r="1984" spans="1:22" x14ac:dyDescent="0.15">
      <c r="A1984" s="24" t="s">
        <v>204</v>
      </c>
      <c r="B1984" s="28">
        <v>43</v>
      </c>
      <c r="C1984" s="28">
        <v>29</v>
      </c>
      <c r="D1984" s="28">
        <v>63</v>
      </c>
      <c r="E1984" s="28">
        <v>22</v>
      </c>
      <c r="F1984" s="29">
        <f t="shared" si="911"/>
        <v>157</v>
      </c>
      <c r="Q1984" s="21" t="s">
        <v>204</v>
      </c>
      <c r="R1984" s="30">
        <f t="shared" si="912"/>
        <v>0.27400000000000002</v>
      </c>
      <c r="S1984" s="30">
        <f t="shared" si="913"/>
        <v>0.185</v>
      </c>
      <c r="T1984" s="30">
        <f t="shared" si="914"/>
        <v>0.40100000000000002</v>
      </c>
      <c r="U1984" s="30">
        <f t="shared" si="915"/>
        <v>0.1399999999999999</v>
      </c>
      <c r="V1984" s="30">
        <f t="shared" si="916"/>
        <v>1</v>
      </c>
    </row>
    <row r="1985" spans="1:22" x14ac:dyDescent="0.15">
      <c r="A1985" s="24" t="s">
        <v>205</v>
      </c>
      <c r="B1985" s="28">
        <v>19</v>
      </c>
      <c r="C1985" s="28">
        <v>14</v>
      </c>
      <c r="D1985" s="28">
        <v>28</v>
      </c>
      <c r="E1985" s="28">
        <v>6</v>
      </c>
      <c r="F1985" s="29">
        <f t="shared" si="911"/>
        <v>67</v>
      </c>
      <c r="Q1985" s="21" t="s">
        <v>205</v>
      </c>
      <c r="R1985" s="30">
        <f t="shared" si="912"/>
        <v>0.28399999999999997</v>
      </c>
      <c r="S1985" s="30">
        <f t="shared" si="913"/>
        <v>0.20899999999999999</v>
      </c>
      <c r="T1985" s="30">
        <f t="shared" si="914"/>
        <v>0.41799999999999998</v>
      </c>
      <c r="U1985" s="30">
        <f t="shared" si="915"/>
        <v>8.8999999999999968E-2</v>
      </c>
      <c r="V1985" s="30">
        <f t="shared" si="916"/>
        <v>1</v>
      </c>
    </row>
    <row r="1986" spans="1:22" x14ac:dyDescent="0.15">
      <c r="A1986" s="24" t="s">
        <v>206</v>
      </c>
      <c r="B1986" s="28">
        <v>62</v>
      </c>
      <c r="C1986" s="28">
        <v>14</v>
      </c>
      <c r="D1986" s="28">
        <v>47</v>
      </c>
      <c r="E1986" s="28">
        <v>15</v>
      </c>
      <c r="F1986" s="29">
        <f t="shared" si="911"/>
        <v>138</v>
      </c>
      <c r="Q1986" s="21" t="s">
        <v>206</v>
      </c>
      <c r="R1986" s="30">
        <f t="shared" si="912"/>
        <v>0.44900000000000001</v>
      </c>
      <c r="S1986" s="30">
        <f t="shared" si="913"/>
        <v>0.10100000000000001</v>
      </c>
      <c r="T1986" s="30">
        <f t="shared" si="914"/>
        <v>0.34100000000000003</v>
      </c>
      <c r="U1986" s="30">
        <f t="shared" si="915"/>
        <v>0.10899999999999999</v>
      </c>
      <c r="V1986" s="30">
        <f t="shared" si="916"/>
        <v>1</v>
      </c>
    </row>
    <row r="1987" spans="1:22" x14ac:dyDescent="0.15">
      <c r="A1987" s="24" t="s">
        <v>207</v>
      </c>
      <c r="B1987" s="28">
        <v>55</v>
      </c>
      <c r="C1987" s="28">
        <v>46</v>
      </c>
      <c r="D1987" s="28">
        <v>68</v>
      </c>
      <c r="E1987" s="28">
        <v>19</v>
      </c>
      <c r="F1987" s="29">
        <f t="shared" si="911"/>
        <v>188</v>
      </c>
      <c r="Q1987" s="21" t="s">
        <v>207</v>
      </c>
      <c r="R1987" s="30">
        <f t="shared" si="912"/>
        <v>0.29299999999999998</v>
      </c>
      <c r="S1987" s="30">
        <f t="shared" si="913"/>
        <v>0.245</v>
      </c>
      <c r="T1987" s="30">
        <f t="shared" si="914"/>
        <v>0.36199999999999999</v>
      </c>
      <c r="U1987" s="30">
        <f t="shared" si="915"/>
        <v>9.9999999999999978E-2</v>
      </c>
      <c r="V1987" s="30">
        <f t="shared" si="916"/>
        <v>1</v>
      </c>
    </row>
    <row r="1988" spans="1:22" ht="11.25" thickBot="1" x14ac:dyDescent="0.2">
      <c r="A1988" s="31" t="s">
        <v>208</v>
      </c>
      <c r="B1988" s="32">
        <f>SUM(B1983:B1987)</f>
        <v>888</v>
      </c>
      <c r="C1988" s="32">
        <f>SUM(C1983:C1987)</f>
        <v>915</v>
      </c>
      <c r="D1988" s="32">
        <f>SUM(D1983:D1987)</f>
        <v>1307</v>
      </c>
      <c r="E1988" s="32">
        <f>SUM(E1983:E1987)</f>
        <v>367</v>
      </c>
      <c r="F1988" s="32">
        <f t="shared" si="911"/>
        <v>3477</v>
      </c>
      <c r="Q1988" s="31" t="s">
        <v>208</v>
      </c>
      <c r="R1988" s="33">
        <f t="shared" si="912"/>
        <v>0.255</v>
      </c>
      <c r="S1988" s="33">
        <f t="shared" si="913"/>
        <v>0.26300000000000001</v>
      </c>
      <c r="T1988" s="33">
        <f t="shared" si="914"/>
        <v>0.376</v>
      </c>
      <c r="U1988" s="33">
        <f t="shared" si="915"/>
        <v>0.10599999999999998</v>
      </c>
      <c r="V1988" s="33">
        <f t="shared" si="916"/>
        <v>1</v>
      </c>
    </row>
    <row r="1989" spans="1:22" ht="11.25" thickTop="1" x14ac:dyDescent="0.15">
      <c r="A1989" s="34" t="s">
        <v>209</v>
      </c>
      <c r="B1989" s="25">
        <v>274</v>
      </c>
      <c r="C1989" s="25">
        <v>240</v>
      </c>
      <c r="D1989" s="25">
        <v>383</v>
      </c>
      <c r="E1989" s="25">
        <v>122</v>
      </c>
      <c r="F1989" s="26">
        <f t="shared" si="911"/>
        <v>1019</v>
      </c>
      <c r="Q1989" s="35" t="s">
        <v>209</v>
      </c>
      <c r="R1989" s="27">
        <f t="shared" si="912"/>
        <v>0.26900000000000002</v>
      </c>
      <c r="S1989" s="27">
        <f t="shared" si="913"/>
        <v>0.23599999999999999</v>
      </c>
      <c r="T1989" s="27">
        <f t="shared" si="914"/>
        <v>0.376</v>
      </c>
      <c r="U1989" s="27">
        <f t="shared" si="915"/>
        <v>0.11899999999999999</v>
      </c>
      <c r="V1989" s="27">
        <f t="shared" si="916"/>
        <v>1</v>
      </c>
    </row>
    <row r="1990" spans="1:22" x14ac:dyDescent="0.15">
      <c r="A1990" s="24" t="s">
        <v>210</v>
      </c>
      <c r="B1990" s="28">
        <v>21</v>
      </c>
      <c r="C1990" s="28">
        <v>24</v>
      </c>
      <c r="D1990" s="28">
        <v>38</v>
      </c>
      <c r="E1990" s="28">
        <v>13</v>
      </c>
      <c r="F1990" s="29">
        <f t="shared" si="911"/>
        <v>96</v>
      </c>
      <c r="Q1990" s="21" t="s">
        <v>210</v>
      </c>
      <c r="R1990" s="30">
        <f t="shared" si="912"/>
        <v>0.219</v>
      </c>
      <c r="S1990" s="30">
        <f t="shared" si="913"/>
        <v>0.25</v>
      </c>
      <c r="T1990" s="30">
        <f t="shared" si="914"/>
        <v>0.39600000000000002</v>
      </c>
      <c r="U1990" s="30">
        <f t="shared" si="915"/>
        <v>0.13500000000000001</v>
      </c>
      <c r="V1990" s="30">
        <f t="shared" si="916"/>
        <v>1</v>
      </c>
    </row>
    <row r="1991" spans="1:22" x14ac:dyDescent="0.15">
      <c r="A1991" s="24" t="s">
        <v>211</v>
      </c>
      <c r="B1991" s="28">
        <v>82</v>
      </c>
      <c r="C1991" s="28">
        <v>62</v>
      </c>
      <c r="D1991" s="28">
        <v>124</v>
      </c>
      <c r="E1991" s="28">
        <v>44</v>
      </c>
      <c r="F1991" s="29">
        <f t="shared" si="911"/>
        <v>312</v>
      </c>
      <c r="Q1991" s="21" t="s">
        <v>211</v>
      </c>
      <c r="R1991" s="30">
        <f t="shared" si="912"/>
        <v>0.26300000000000001</v>
      </c>
      <c r="S1991" s="30">
        <f t="shared" si="913"/>
        <v>0.19900000000000001</v>
      </c>
      <c r="T1991" s="30">
        <f t="shared" si="914"/>
        <v>0.39700000000000002</v>
      </c>
      <c r="U1991" s="30">
        <f t="shared" si="915"/>
        <v>0.14100000000000001</v>
      </c>
      <c r="V1991" s="30">
        <f t="shared" si="916"/>
        <v>1</v>
      </c>
    </row>
    <row r="1992" spans="1:22" x14ac:dyDescent="0.15">
      <c r="A1992" s="24" t="s">
        <v>212</v>
      </c>
      <c r="B1992" s="28">
        <v>70</v>
      </c>
      <c r="C1992" s="28">
        <v>53</v>
      </c>
      <c r="D1992" s="28">
        <v>114</v>
      </c>
      <c r="E1992" s="28">
        <v>26</v>
      </c>
      <c r="F1992" s="29">
        <f t="shared" si="911"/>
        <v>263</v>
      </c>
      <c r="Q1992" s="21" t="s">
        <v>212</v>
      </c>
      <c r="R1992" s="30">
        <f t="shared" si="912"/>
        <v>0.26600000000000001</v>
      </c>
      <c r="S1992" s="30">
        <f t="shared" si="913"/>
        <v>0.20200000000000001</v>
      </c>
      <c r="T1992" s="30">
        <f t="shared" si="914"/>
        <v>0.433</v>
      </c>
      <c r="U1992" s="30">
        <f t="shared" si="915"/>
        <v>9.8999999999999977E-2</v>
      </c>
      <c r="V1992" s="30">
        <f t="shared" si="916"/>
        <v>1</v>
      </c>
    </row>
    <row r="1993" spans="1:22" x14ac:dyDescent="0.15">
      <c r="A1993" s="24" t="s">
        <v>213</v>
      </c>
      <c r="B1993" s="28">
        <v>69</v>
      </c>
      <c r="C1993" s="28">
        <v>56</v>
      </c>
      <c r="D1993" s="28">
        <v>73</v>
      </c>
      <c r="E1993" s="28">
        <v>15</v>
      </c>
      <c r="F1993" s="29">
        <f t="shared" si="911"/>
        <v>213</v>
      </c>
      <c r="Q1993" s="21" t="s">
        <v>213</v>
      </c>
      <c r="R1993" s="30">
        <f t="shared" si="912"/>
        <v>0.32400000000000001</v>
      </c>
      <c r="S1993" s="30">
        <f t="shared" si="913"/>
        <v>0.26300000000000001</v>
      </c>
      <c r="T1993" s="30">
        <f t="shared" si="914"/>
        <v>0.34300000000000003</v>
      </c>
      <c r="U1993" s="30">
        <f t="shared" si="915"/>
        <v>7.0000000000000062E-2</v>
      </c>
      <c r="V1993" s="30">
        <f t="shared" si="916"/>
        <v>1</v>
      </c>
    </row>
    <row r="1994" spans="1:22" ht="11.25" thickBot="1" x14ac:dyDescent="0.2">
      <c r="A1994" s="31" t="s">
        <v>214</v>
      </c>
      <c r="B1994" s="32">
        <f>SUM(B1989:B1993)</f>
        <v>516</v>
      </c>
      <c r="C1994" s="32">
        <f>SUM(C1989:C1993)</f>
        <v>435</v>
      </c>
      <c r="D1994" s="32">
        <f>SUM(D1989:D1993)</f>
        <v>732</v>
      </c>
      <c r="E1994" s="32">
        <f>SUM(E1989:E1993)</f>
        <v>220</v>
      </c>
      <c r="F1994" s="32">
        <f t="shared" si="911"/>
        <v>1903</v>
      </c>
      <c r="Q1994" s="31" t="s">
        <v>214</v>
      </c>
      <c r="R1994" s="33">
        <f t="shared" si="912"/>
        <v>0.27100000000000002</v>
      </c>
      <c r="S1994" s="33">
        <f t="shared" si="913"/>
        <v>0.22900000000000001</v>
      </c>
      <c r="T1994" s="33">
        <f t="shared" si="914"/>
        <v>0.38500000000000001</v>
      </c>
      <c r="U1994" s="33">
        <f t="shared" si="915"/>
        <v>0.11499999999999999</v>
      </c>
      <c r="V1994" s="33">
        <f t="shared" si="916"/>
        <v>1</v>
      </c>
    </row>
    <row r="1995" spans="1:22" ht="11.25" thickTop="1" x14ac:dyDescent="0.15">
      <c r="A1995" s="34" t="s">
        <v>215</v>
      </c>
      <c r="B1995" s="25">
        <v>662</v>
      </c>
      <c r="C1995" s="25">
        <v>812</v>
      </c>
      <c r="D1995" s="25">
        <v>931</v>
      </c>
      <c r="E1995" s="25">
        <v>248</v>
      </c>
      <c r="F1995" s="26">
        <f t="shared" si="911"/>
        <v>2653</v>
      </c>
      <c r="Q1995" s="35" t="s">
        <v>215</v>
      </c>
      <c r="R1995" s="27">
        <f t="shared" si="912"/>
        <v>0.25</v>
      </c>
      <c r="S1995" s="27">
        <f t="shared" si="913"/>
        <v>0.30599999999999999</v>
      </c>
      <c r="T1995" s="27">
        <f t="shared" si="914"/>
        <v>0.35099999999999998</v>
      </c>
      <c r="U1995" s="27">
        <f t="shared" si="915"/>
        <v>9.2999999999999972E-2</v>
      </c>
      <c r="V1995" s="27">
        <f t="shared" si="916"/>
        <v>1</v>
      </c>
    </row>
    <row r="1996" spans="1:22" x14ac:dyDescent="0.15">
      <c r="A1996" s="24" t="s">
        <v>216</v>
      </c>
      <c r="B1996" s="28">
        <v>148</v>
      </c>
      <c r="C1996" s="28">
        <v>173</v>
      </c>
      <c r="D1996" s="28">
        <v>205</v>
      </c>
      <c r="E1996" s="28">
        <v>60</v>
      </c>
      <c r="F1996" s="29">
        <f t="shared" si="911"/>
        <v>586</v>
      </c>
      <c r="Q1996" s="21" t="s">
        <v>216</v>
      </c>
      <c r="R1996" s="30">
        <f t="shared" si="912"/>
        <v>0.253</v>
      </c>
      <c r="S1996" s="30">
        <f t="shared" si="913"/>
        <v>0.29499999999999998</v>
      </c>
      <c r="T1996" s="30">
        <f t="shared" si="914"/>
        <v>0.35</v>
      </c>
      <c r="U1996" s="30">
        <f t="shared" si="915"/>
        <v>0.10199999999999998</v>
      </c>
      <c r="V1996" s="30">
        <f t="shared" si="916"/>
        <v>1</v>
      </c>
    </row>
    <row r="1997" spans="1:22" x14ac:dyDescent="0.15">
      <c r="A1997" s="24" t="s">
        <v>217</v>
      </c>
      <c r="B1997" s="28">
        <v>13</v>
      </c>
      <c r="C1997" s="28">
        <v>10</v>
      </c>
      <c r="D1997" s="28">
        <v>23</v>
      </c>
      <c r="E1997" s="28">
        <v>2</v>
      </c>
      <c r="F1997" s="29">
        <f t="shared" si="911"/>
        <v>48</v>
      </c>
      <c r="Q1997" s="21" t="s">
        <v>217</v>
      </c>
      <c r="R1997" s="30">
        <f t="shared" si="912"/>
        <v>0.27100000000000002</v>
      </c>
      <c r="S1997" s="30">
        <f t="shared" si="913"/>
        <v>0.20799999999999999</v>
      </c>
      <c r="T1997" s="30">
        <f t="shared" si="914"/>
        <v>0.47899999999999998</v>
      </c>
      <c r="U1997" s="30">
        <f t="shared" si="915"/>
        <v>4.2000000000000037E-2</v>
      </c>
      <c r="V1997" s="30">
        <f t="shared" si="916"/>
        <v>1</v>
      </c>
    </row>
    <row r="1998" spans="1:22" x14ac:dyDescent="0.15">
      <c r="A1998" s="24" t="s">
        <v>218</v>
      </c>
      <c r="B1998" s="28">
        <v>102</v>
      </c>
      <c r="C1998" s="28">
        <v>63</v>
      </c>
      <c r="D1998" s="28">
        <v>118</v>
      </c>
      <c r="E1998" s="28">
        <v>24</v>
      </c>
      <c r="F1998" s="29">
        <f t="shared" si="911"/>
        <v>307</v>
      </c>
      <c r="Q1998" s="21" t="s">
        <v>218</v>
      </c>
      <c r="R1998" s="30">
        <f t="shared" si="912"/>
        <v>0.33200000000000002</v>
      </c>
      <c r="S1998" s="30">
        <f t="shared" si="913"/>
        <v>0.20499999999999999</v>
      </c>
      <c r="T1998" s="30">
        <f t="shared" si="914"/>
        <v>0.38400000000000001</v>
      </c>
      <c r="U1998" s="30">
        <f t="shared" si="915"/>
        <v>7.8999999999999959E-2</v>
      </c>
      <c r="V1998" s="30">
        <f t="shared" si="916"/>
        <v>1</v>
      </c>
    </row>
    <row r="1999" spans="1:22" x14ac:dyDescent="0.15">
      <c r="A1999" s="24" t="s">
        <v>219</v>
      </c>
      <c r="B1999" s="28">
        <v>76</v>
      </c>
      <c r="C1999" s="28">
        <v>55</v>
      </c>
      <c r="D1999" s="28">
        <v>106</v>
      </c>
      <c r="E1999" s="28">
        <v>102</v>
      </c>
      <c r="F1999" s="29">
        <f t="shared" si="911"/>
        <v>339</v>
      </c>
      <c r="Q1999" s="21" t="s">
        <v>219</v>
      </c>
      <c r="R1999" s="30">
        <f t="shared" si="912"/>
        <v>0.224</v>
      </c>
      <c r="S1999" s="30">
        <f t="shared" si="913"/>
        <v>0.16200000000000001</v>
      </c>
      <c r="T1999" s="30">
        <f t="shared" si="914"/>
        <v>0.313</v>
      </c>
      <c r="U1999" s="30">
        <f t="shared" si="915"/>
        <v>0.30099999999999993</v>
      </c>
      <c r="V1999" s="30">
        <f t="shared" si="916"/>
        <v>1</v>
      </c>
    </row>
    <row r="2000" spans="1:22" x14ac:dyDescent="0.15">
      <c r="A2000" s="24" t="s">
        <v>220</v>
      </c>
      <c r="B2000" s="28">
        <v>69</v>
      </c>
      <c r="C2000" s="28">
        <v>26</v>
      </c>
      <c r="D2000" s="28">
        <v>57</v>
      </c>
      <c r="E2000" s="28">
        <v>20</v>
      </c>
      <c r="F2000" s="29">
        <f t="shared" si="911"/>
        <v>172</v>
      </c>
      <c r="Q2000" s="21" t="s">
        <v>220</v>
      </c>
      <c r="R2000" s="30">
        <f t="shared" si="912"/>
        <v>0.40100000000000002</v>
      </c>
      <c r="S2000" s="30">
        <f t="shared" si="913"/>
        <v>0.151</v>
      </c>
      <c r="T2000" s="30">
        <f t="shared" si="914"/>
        <v>0.33100000000000002</v>
      </c>
      <c r="U2000" s="30">
        <f t="shared" si="915"/>
        <v>0.11699999999999999</v>
      </c>
      <c r="V2000" s="30">
        <f t="shared" si="916"/>
        <v>1</v>
      </c>
    </row>
    <row r="2001" spans="1:29" x14ac:dyDescent="0.15">
      <c r="A2001" s="24" t="s">
        <v>221</v>
      </c>
      <c r="B2001" s="28">
        <v>23</v>
      </c>
      <c r="C2001" s="28">
        <v>21</v>
      </c>
      <c r="D2001" s="28">
        <v>31</v>
      </c>
      <c r="E2001" s="28">
        <v>12</v>
      </c>
      <c r="F2001" s="29">
        <f t="shared" si="911"/>
        <v>87</v>
      </c>
      <c r="Q2001" s="21" t="s">
        <v>221</v>
      </c>
      <c r="R2001" s="30">
        <f t="shared" si="912"/>
        <v>0.26400000000000001</v>
      </c>
      <c r="S2001" s="30">
        <f t="shared" si="913"/>
        <v>0.24099999999999999</v>
      </c>
      <c r="T2001" s="30">
        <f t="shared" si="914"/>
        <v>0.35599999999999998</v>
      </c>
      <c r="U2001" s="30">
        <f t="shared" si="915"/>
        <v>0.13900000000000001</v>
      </c>
      <c r="V2001" s="30">
        <f t="shared" si="916"/>
        <v>1</v>
      </c>
    </row>
    <row r="2002" spans="1:29" x14ac:dyDescent="0.15">
      <c r="A2002" s="24" t="s">
        <v>222</v>
      </c>
      <c r="B2002" s="28">
        <v>33</v>
      </c>
      <c r="C2002" s="28">
        <v>14</v>
      </c>
      <c r="D2002" s="28">
        <v>24</v>
      </c>
      <c r="E2002" s="28">
        <v>5</v>
      </c>
      <c r="F2002" s="29">
        <f t="shared" si="911"/>
        <v>76</v>
      </c>
      <c r="Q2002" s="21" t="s">
        <v>222</v>
      </c>
      <c r="R2002" s="30">
        <f t="shared" si="912"/>
        <v>0.434</v>
      </c>
      <c r="S2002" s="30">
        <f t="shared" si="913"/>
        <v>0.184</v>
      </c>
      <c r="T2002" s="30">
        <f t="shared" si="914"/>
        <v>0.316</v>
      </c>
      <c r="U2002" s="30">
        <f t="shared" si="915"/>
        <v>6.6000000000000059E-2</v>
      </c>
      <c r="V2002" s="30">
        <f t="shared" si="916"/>
        <v>1</v>
      </c>
    </row>
    <row r="2003" spans="1:29" x14ac:dyDescent="0.15">
      <c r="A2003" s="24" t="s">
        <v>223</v>
      </c>
      <c r="B2003" s="28">
        <v>21</v>
      </c>
      <c r="C2003" s="28">
        <v>9</v>
      </c>
      <c r="D2003" s="28">
        <v>19</v>
      </c>
      <c r="E2003" s="28">
        <v>4</v>
      </c>
      <c r="F2003" s="29">
        <f t="shared" si="911"/>
        <v>53</v>
      </c>
      <c r="Q2003" s="21" t="s">
        <v>223</v>
      </c>
      <c r="R2003" s="30">
        <f t="shared" si="912"/>
        <v>0.39600000000000002</v>
      </c>
      <c r="S2003" s="30">
        <f t="shared" si="913"/>
        <v>0.17</v>
      </c>
      <c r="T2003" s="30">
        <f t="shared" si="914"/>
        <v>0.35799999999999998</v>
      </c>
      <c r="U2003" s="30">
        <f t="shared" si="915"/>
        <v>7.5999999999999956E-2</v>
      </c>
      <c r="V2003" s="30">
        <f t="shared" si="916"/>
        <v>1</v>
      </c>
    </row>
    <row r="2004" spans="1:29" ht="11.25" thickBot="1" x14ac:dyDescent="0.2">
      <c r="A2004" s="31" t="s">
        <v>224</v>
      </c>
      <c r="B2004" s="32">
        <f>SUM(B1995:B2003)</f>
        <v>1147</v>
      </c>
      <c r="C2004" s="32">
        <f>SUM(C1995:C2003)</f>
        <v>1183</v>
      </c>
      <c r="D2004" s="32">
        <f>SUM(D1995:D2003)</f>
        <v>1514</v>
      </c>
      <c r="E2004" s="32">
        <f>SUM(E1995:E2003)</f>
        <v>477</v>
      </c>
      <c r="F2004" s="32">
        <f t="shared" si="911"/>
        <v>4321</v>
      </c>
      <c r="Q2004" s="31" t="s">
        <v>224</v>
      </c>
      <c r="R2004" s="33">
        <f t="shared" si="912"/>
        <v>0.26500000000000001</v>
      </c>
      <c r="S2004" s="33">
        <f t="shared" si="913"/>
        <v>0.27400000000000002</v>
      </c>
      <c r="T2004" s="33">
        <f t="shared" si="914"/>
        <v>0.35</v>
      </c>
      <c r="U2004" s="33">
        <f t="shared" si="915"/>
        <v>0.11099999999999999</v>
      </c>
      <c r="V2004" s="33">
        <f t="shared" si="916"/>
        <v>1</v>
      </c>
    </row>
    <row r="2005" spans="1:29" ht="11.25" thickTop="1" x14ac:dyDescent="0.15">
      <c r="A2005" s="35" t="s">
        <v>225</v>
      </c>
      <c r="B2005" s="26">
        <f>SUM(B2004,B1994,B1988)</f>
        <v>2551</v>
      </c>
      <c r="C2005" s="26">
        <f>SUM(C2004,C1994,C1988)</f>
        <v>2533</v>
      </c>
      <c r="D2005" s="26">
        <f>SUM(D2004,D1994,D1988)</f>
        <v>3553</v>
      </c>
      <c r="E2005" s="26">
        <f>SUM(E2004,E1994,E1988)</f>
        <v>1064</v>
      </c>
      <c r="F2005" s="26">
        <f t="shared" si="911"/>
        <v>9701</v>
      </c>
      <c r="Q2005" s="35" t="s">
        <v>225</v>
      </c>
      <c r="R2005" s="27">
        <f t="shared" si="912"/>
        <v>0.26300000000000001</v>
      </c>
      <c r="S2005" s="27">
        <f t="shared" si="913"/>
        <v>0.26100000000000001</v>
      </c>
      <c r="T2005" s="27">
        <f t="shared" si="914"/>
        <v>0.36599999999999999</v>
      </c>
      <c r="U2005" s="27">
        <f t="shared" si="915"/>
        <v>0.10999999999999999</v>
      </c>
      <c r="V2005" s="27">
        <f t="shared" si="916"/>
        <v>1</v>
      </c>
    </row>
    <row r="2006" spans="1:29" s="11" customFormat="1" x14ac:dyDescent="0.15">
      <c r="B2006" s="9"/>
      <c r="C2006" s="9"/>
      <c r="D2006" s="9"/>
      <c r="E2006" s="9"/>
      <c r="F2006" s="9"/>
      <c r="H2006" s="9"/>
      <c r="I2006" s="9"/>
      <c r="J2006" s="9"/>
      <c r="K2006" s="9"/>
      <c r="L2006" s="9"/>
      <c r="M2006" s="9"/>
      <c r="N2006" s="9"/>
      <c r="O2006" s="9"/>
      <c r="P2006" s="9"/>
    </row>
    <row r="2007" spans="1:29" s="11" customFormat="1" x14ac:dyDescent="0.15"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</row>
    <row r="2008" spans="1:29" s="42" customFormat="1" x14ac:dyDescent="0.15">
      <c r="A2008" s="42" t="s">
        <v>185</v>
      </c>
      <c r="B2008" s="43"/>
      <c r="C2008" s="43"/>
      <c r="D2008" s="43"/>
      <c r="E2008" s="43"/>
      <c r="F2008" s="43"/>
      <c r="G2008" s="43"/>
      <c r="H2008" s="43"/>
      <c r="I2008" s="43"/>
      <c r="J2008" s="43"/>
      <c r="K2008" s="43"/>
      <c r="L2008" s="43"/>
      <c r="M2008" s="43"/>
      <c r="N2008" s="43"/>
      <c r="O2008" s="43"/>
      <c r="P2008" s="43"/>
      <c r="Q2008" s="42" t="s">
        <v>185</v>
      </c>
    </row>
    <row r="2009" spans="1:29" x14ac:dyDescent="0.15">
      <c r="A2009" s="24"/>
      <c r="B2009" s="18" t="s">
        <v>187</v>
      </c>
      <c r="C2009" s="18" t="s">
        <v>186</v>
      </c>
      <c r="D2009" s="18" t="s">
        <v>188</v>
      </c>
      <c r="E2009" s="18" t="s">
        <v>189</v>
      </c>
      <c r="F2009" s="18" t="s">
        <v>190</v>
      </c>
      <c r="G2009" s="18" t="s">
        <v>193</v>
      </c>
      <c r="H2009" s="18" t="s">
        <v>191</v>
      </c>
      <c r="I2009" s="18" t="s">
        <v>192</v>
      </c>
      <c r="J2009" s="18" t="s">
        <v>43</v>
      </c>
      <c r="K2009" s="18" t="s">
        <v>194</v>
      </c>
      <c r="L2009" s="17" t="s">
        <v>201</v>
      </c>
      <c r="M2009" s="17" t="s">
        <v>202</v>
      </c>
      <c r="Q2009" s="21"/>
      <c r="R2009" s="21" t="s">
        <v>187</v>
      </c>
      <c r="S2009" s="21" t="s">
        <v>186</v>
      </c>
      <c r="T2009" s="21" t="s">
        <v>188</v>
      </c>
      <c r="U2009" s="21" t="s">
        <v>189</v>
      </c>
      <c r="V2009" s="21" t="s">
        <v>190</v>
      </c>
      <c r="W2009" s="21" t="s">
        <v>193</v>
      </c>
      <c r="X2009" s="21" t="s">
        <v>191</v>
      </c>
      <c r="Y2009" s="21" t="s">
        <v>192</v>
      </c>
      <c r="Z2009" s="21" t="s">
        <v>43</v>
      </c>
      <c r="AA2009" s="21" t="s">
        <v>194</v>
      </c>
      <c r="AB2009" s="21" t="s">
        <v>201</v>
      </c>
      <c r="AC2009" s="21" t="s">
        <v>202</v>
      </c>
    </row>
    <row r="2010" spans="1:29" x14ac:dyDescent="0.15">
      <c r="A2010" s="24" t="s">
        <v>203</v>
      </c>
      <c r="B2010" s="25">
        <v>1190</v>
      </c>
      <c r="C2010" s="25">
        <v>270</v>
      </c>
      <c r="D2010" s="25">
        <v>385</v>
      </c>
      <c r="E2010" s="25">
        <v>633</v>
      </c>
      <c r="F2010" s="25">
        <v>1193</v>
      </c>
      <c r="G2010" s="25">
        <v>643</v>
      </c>
      <c r="H2010" s="25">
        <v>689</v>
      </c>
      <c r="I2010" s="25">
        <v>1315</v>
      </c>
      <c r="J2010" s="25">
        <v>123</v>
      </c>
      <c r="K2010" s="25">
        <v>315</v>
      </c>
      <c r="L2010" s="25">
        <v>320</v>
      </c>
      <c r="M2010" s="26">
        <f t="shared" ref="M2010:M2032" si="917">SUM(B2010:L2010)</f>
        <v>7076</v>
      </c>
      <c r="Q2010" s="21" t="s">
        <v>203</v>
      </c>
      <c r="R2010" s="30">
        <f>ROUND(B2010/M2010,3)</f>
        <v>0.16800000000000001</v>
      </c>
      <c r="S2010" s="30">
        <f>ROUND(C2010/M2010,3)</f>
        <v>3.7999999999999999E-2</v>
      </c>
      <c r="T2010" s="30">
        <f>ROUND(D2010/M2010,3)</f>
        <v>5.3999999999999999E-2</v>
      </c>
      <c r="U2010" s="30">
        <f>ROUND(E2010/M2010,3)</f>
        <v>8.8999999999999996E-2</v>
      </c>
      <c r="V2010" s="30">
        <f>ROUND(F2010/M2010,3)</f>
        <v>0.16900000000000001</v>
      </c>
      <c r="W2010" s="30">
        <f>ROUND(G2010/M2010,3)</f>
        <v>9.0999999999999998E-2</v>
      </c>
      <c r="X2010" s="30">
        <f>ROUND(H2010/M2010,3)</f>
        <v>9.7000000000000003E-2</v>
      </c>
      <c r="Y2010" s="30">
        <f>ROUND(I2010/M2010,3)</f>
        <v>0.186</v>
      </c>
      <c r="Z2010" s="30">
        <f>ROUND(J2010/M2010,3)</f>
        <v>1.7000000000000001E-2</v>
      </c>
      <c r="AA2010" s="30">
        <f>ROUND(K2010/M2010,3)</f>
        <v>4.4999999999999998E-2</v>
      </c>
      <c r="AB2010" s="27">
        <f t="shared" ref="AB2010:AB2032" si="918">1-SUM(R2010:AA2010)</f>
        <v>4.6000000000000041E-2</v>
      </c>
      <c r="AC2010" s="27">
        <f t="shared" ref="AC2010:AC2032" si="919">SUM(R2010:AB2010)</f>
        <v>1</v>
      </c>
    </row>
    <row r="2011" spans="1:29" x14ac:dyDescent="0.15">
      <c r="A2011" s="24" t="s">
        <v>204</v>
      </c>
      <c r="B2011" s="28">
        <v>61</v>
      </c>
      <c r="C2011" s="28">
        <v>7</v>
      </c>
      <c r="D2011" s="28">
        <v>12</v>
      </c>
      <c r="E2011" s="28">
        <v>26</v>
      </c>
      <c r="F2011" s="28">
        <v>52</v>
      </c>
      <c r="G2011" s="28">
        <v>22</v>
      </c>
      <c r="H2011" s="28">
        <v>26</v>
      </c>
      <c r="I2011" s="28">
        <v>58</v>
      </c>
      <c r="J2011" s="28">
        <v>5</v>
      </c>
      <c r="K2011" s="28">
        <v>15</v>
      </c>
      <c r="L2011" s="28">
        <v>23</v>
      </c>
      <c r="M2011" s="29">
        <f t="shared" si="917"/>
        <v>307</v>
      </c>
      <c r="Q2011" s="21" t="s">
        <v>204</v>
      </c>
      <c r="R2011" s="30">
        <f t="shared" ref="R2011:R2032" si="920">ROUND(B2011/M2011,3)</f>
        <v>0.19900000000000001</v>
      </c>
      <c r="S2011" s="30">
        <f t="shared" ref="S2011:S2032" si="921">ROUND(C2011/M2011,3)</f>
        <v>2.3E-2</v>
      </c>
      <c r="T2011" s="30">
        <f t="shared" ref="T2011:T2032" si="922">ROUND(D2011/M2011,3)</f>
        <v>3.9E-2</v>
      </c>
      <c r="U2011" s="30">
        <f t="shared" ref="U2011:U2032" si="923">ROUND(E2011/M2011,3)</f>
        <v>8.5000000000000006E-2</v>
      </c>
      <c r="V2011" s="30">
        <f t="shared" ref="V2011:V2032" si="924">ROUND(F2011/M2011,3)</f>
        <v>0.16900000000000001</v>
      </c>
      <c r="W2011" s="30">
        <f t="shared" ref="W2011:W2032" si="925">ROUND(G2011/M2011,3)</f>
        <v>7.1999999999999995E-2</v>
      </c>
      <c r="X2011" s="30">
        <f t="shared" ref="X2011:X2032" si="926">ROUND(H2011/M2011,3)</f>
        <v>8.5000000000000006E-2</v>
      </c>
      <c r="Y2011" s="30">
        <f t="shared" ref="Y2011:Y2032" si="927">ROUND(I2011/M2011,3)</f>
        <v>0.189</v>
      </c>
      <c r="Z2011" s="30">
        <f t="shared" ref="Z2011:Z2032" si="928">ROUND(J2011/M2011,3)</f>
        <v>1.6E-2</v>
      </c>
      <c r="AA2011" s="30">
        <f t="shared" ref="AA2011:AA2032" si="929">ROUND(K2011/M2011,3)</f>
        <v>4.9000000000000002E-2</v>
      </c>
      <c r="AB2011" s="30">
        <f t="shared" si="918"/>
        <v>7.3999999999999955E-2</v>
      </c>
      <c r="AC2011" s="30">
        <f t="shared" si="919"/>
        <v>1</v>
      </c>
    </row>
    <row r="2012" spans="1:29" x14ac:dyDescent="0.15">
      <c r="A2012" s="24" t="s">
        <v>205</v>
      </c>
      <c r="B2012" s="28">
        <v>25</v>
      </c>
      <c r="C2012" s="28">
        <v>10</v>
      </c>
      <c r="D2012" s="28">
        <v>9</v>
      </c>
      <c r="E2012" s="28">
        <v>7</v>
      </c>
      <c r="F2012" s="28">
        <v>21</v>
      </c>
      <c r="G2012" s="28">
        <v>13</v>
      </c>
      <c r="H2012" s="28">
        <v>12</v>
      </c>
      <c r="I2012" s="28">
        <v>25</v>
      </c>
      <c r="J2012" s="28">
        <v>5</v>
      </c>
      <c r="K2012" s="28">
        <v>10</v>
      </c>
      <c r="L2012" s="28">
        <v>8</v>
      </c>
      <c r="M2012" s="29">
        <f t="shared" si="917"/>
        <v>145</v>
      </c>
      <c r="Q2012" s="21" t="s">
        <v>205</v>
      </c>
      <c r="R2012" s="30">
        <f t="shared" si="920"/>
        <v>0.17199999999999999</v>
      </c>
      <c r="S2012" s="30">
        <f t="shared" si="921"/>
        <v>6.9000000000000006E-2</v>
      </c>
      <c r="T2012" s="30">
        <f t="shared" si="922"/>
        <v>6.2E-2</v>
      </c>
      <c r="U2012" s="30">
        <f t="shared" si="923"/>
        <v>4.8000000000000001E-2</v>
      </c>
      <c r="V2012" s="30">
        <f t="shared" si="924"/>
        <v>0.14499999999999999</v>
      </c>
      <c r="W2012" s="30">
        <f t="shared" si="925"/>
        <v>0.09</v>
      </c>
      <c r="X2012" s="30">
        <f t="shared" si="926"/>
        <v>8.3000000000000004E-2</v>
      </c>
      <c r="Y2012" s="30">
        <f t="shared" si="927"/>
        <v>0.17199999999999999</v>
      </c>
      <c r="Z2012" s="30">
        <f t="shared" si="928"/>
        <v>3.4000000000000002E-2</v>
      </c>
      <c r="AA2012" s="30">
        <f t="shared" si="929"/>
        <v>6.9000000000000006E-2</v>
      </c>
      <c r="AB2012" s="30">
        <f t="shared" si="918"/>
        <v>5.600000000000005E-2</v>
      </c>
      <c r="AC2012" s="30">
        <f t="shared" si="919"/>
        <v>1</v>
      </c>
    </row>
    <row r="2013" spans="1:29" x14ac:dyDescent="0.15">
      <c r="A2013" s="24" t="s">
        <v>206</v>
      </c>
      <c r="B2013" s="28">
        <v>52</v>
      </c>
      <c r="C2013" s="28">
        <v>9</v>
      </c>
      <c r="D2013" s="28">
        <v>12</v>
      </c>
      <c r="E2013" s="28">
        <v>19</v>
      </c>
      <c r="F2013" s="28">
        <v>49</v>
      </c>
      <c r="G2013" s="28">
        <v>26</v>
      </c>
      <c r="H2013" s="28">
        <v>27</v>
      </c>
      <c r="I2013" s="28">
        <v>54</v>
      </c>
      <c r="J2013" s="28">
        <v>8</v>
      </c>
      <c r="K2013" s="28">
        <v>23</v>
      </c>
      <c r="L2013" s="28">
        <v>18</v>
      </c>
      <c r="M2013" s="29">
        <f t="shared" si="917"/>
        <v>297</v>
      </c>
      <c r="Q2013" s="21" t="s">
        <v>206</v>
      </c>
      <c r="R2013" s="30">
        <f t="shared" si="920"/>
        <v>0.17499999999999999</v>
      </c>
      <c r="S2013" s="30">
        <f t="shared" si="921"/>
        <v>0.03</v>
      </c>
      <c r="T2013" s="30">
        <f t="shared" si="922"/>
        <v>0.04</v>
      </c>
      <c r="U2013" s="30">
        <f t="shared" si="923"/>
        <v>6.4000000000000001E-2</v>
      </c>
      <c r="V2013" s="30">
        <f t="shared" si="924"/>
        <v>0.16500000000000001</v>
      </c>
      <c r="W2013" s="30">
        <f t="shared" si="925"/>
        <v>8.7999999999999995E-2</v>
      </c>
      <c r="X2013" s="30">
        <f t="shared" si="926"/>
        <v>9.0999999999999998E-2</v>
      </c>
      <c r="Y2013" s="30">
        <f t="shared" si="927"/>
        <v>0.182</v>
      </c>
      <c r="Z2013" s="30">
        <f t="shared" si="928"/>
        <v>2.7E-2</v>
      </c>
      <c r="AA2013" s="30">
        <f t="shared" si="929"/>
        <v>7.6999999999999999E-2</v>
      </c>
      <c r="AB2013" s="30">
        <f t="shared" si="918"/>
        <v>6.1000000000000054E-2</v>
      </c>
      <c r="AC2013" s="30">
        <f t="shared" si="919"/>
        <v>1</v>
      </c>
    </row>
    <row r="2014" spans="1:29" x14ac:dyDescent="0.15">
      <c r="A2014" s="24" t="s">
        <v>207</v>
      </c>
      <c r="B2014" s="28">
        <v>80</v>
      </c>
      <c r="C2014" s="28">
        <v>13</v>
      </c>
      <c r="D2014" s="28">
        <v>19</v>
      </c>
      <c r="E2014" s="28">
        <v>25</v>
      </c>
      <c r="F2014" s="28">
        <v>66</v>
      </c>
      <c r="G2014" s="28">
        <v>25</v>
      </c>
      <c r="H2014" s="28">
        <v>34</v>
      </c>
      <c r="I2014" s="28">
        <v>69</v>
      </c>
      <c r="J2014" s="28">
        <v>2</v>
      </c>
      <c r="K2014" s="28">
        <v>30</v>
      </c>
      <c r="L2014" s="28">
        <v>23</v>
      </c>
      <c r="M2014" s="29">
        <f t="shared" si="917"/>
        <v>386</v>
      </c>
      <c r="Q2014" s="21" t="s">
        <v>207</v>
      </c>
      <c r="R2014" s="30">
        <f t="shared" si="920"/>
        <v>0.20699999999999999</v>
      </c>
      <c r="S2014" s="30">
        <f t="shared" si="921"/>
        <v>3.4000000000000002E-2</v>
      </c>
      <c r="T2014" s="30">
        <f t="shared" si="922"/>
        <v>4.9000000000000002E-2</v>
      </c>
      <c r="U2014" s="30">
        <f t="shared" si="923"/>
        <v>6.5000000000000002E-2</v>
      </c>
      <c r="V2014" s="30">
        <f t="shared" si="924"/>
        <v>0.17100000000000001</v>
      </c>
      <c r="W2014" s="30">
        <f t="shared" si="925"/>
        <v>6.5000000000000002E-2</v>
      </c>
      <c r="X2014" s="30">
        <f t="shared" si="926"/>
        <v>8.7999999999999995E-2</v>
      </c>
      <c r="Y2014" s="30">
        <f t="shared" si="927"/>
        <v>0.17899999999999999</v>
      </c>
      <c r="Z2014" s="30">
        <f t="shared" si="928"/>
        <v>5.0000000000000001E-3</v>
      </c>
      <c r="AA2014" s="30">
        <f t="shared" si="929"/>
        <v>7.8E-2</v>
      </c>
      <c r="AB2014" s="30">
        <f t="shared" si="918"/>
        <v>5.9000000000000163E-2</v>
      </c>
      <c r="AC2014" s="30">
        <f t="shared" si="919"/>
        <v>1</v>
      </c>
    </row>
    <row r="2015" spans="1:29" ht="11.25" thickBot="1" x14ac:dyDescent="0.2">
      <c r="A2015" s="31" t="s">
        <v>208</v>
      </c>
      <c r="B2015" s="32">
        <f>SUM(B2010:B2014)</f>
        <v>1408</v>
      </c>
      <c r="C2015" s="32">
        <f t="shared" ref="C2015:L2015" si="930">SUM(C2010:C2014)</f>
        <v>309</v>
      </c>
      <c r="D2015" s="32">
        <f t="shared" si="930"/>
        <v>437</v>
      </c>
      <c r="E2015" s="32">
        <f t="shared" si="930"/>
        <v>710</v>
      </c>
      <c r="F2015" s="32">
        <f t="shared" si="930"/>
        <v>1381</v>
      </c>
      <c r="G2015" s="32">
        <f t="shared" si="930"/>
        <v>729</v>
      </c>
      <c r="H2015" s="32">
        <f t="shared" si="930"/>
        <v>788</v>
      </c>
      <c r="I2015" s="32">
        <f t="shared" si="930"/>
        <v>1521</v>
      </c>
      <c r="J2015" s="32">
        <f t="shared" si="930"/>
        <v>143</v>
      </c>
      <c r="K2015" s="32">
        <f t="shared" si="930"/>
        <v>393</v>
      </c>
      <c r="L2015" s="32">
        <f t="shared" si="930"/>
        <v>392</v>
      </c>
      <c r="M2015" s="32">
        <f t="shared" si="917"/>
        <v>8211</v>
      </c>
      <c r="Q2015" s="31" t="s">
        <v>208</v>
      </c>
      <c r="R2015" s="33">
        <f t="shared" si="920"/>
        <v>0.17100000000000001</v>
      </c>
      <c r="S2015" s="33">
        <f t="shared" si="921"/>
        <v>3.7999999999999999E-2</v>
      </c>
      <c r="T2015" s="33">
        <f t="shared" si="922"/>
        <v>5.2999999999999999E-2</v>
      </c>
      <c r="U2015" s="33">
        <f t="shared" si="923"/>
        <v>8.5999999999999993E-2</v>
      </c>
      <c r="V2015" s="33">
        <f t="shared" si="924"/>
        <v>0.16800000000000001</v>
      </c>
      <c r="W2015" s="33">
        <f t="shared" si="925"/>
        <v>8.8999999999999996E-2</v>
      </c>
      <c r="X2015" s="33">
        <f t="shared" si="926"/>
        <v>9.6000000000000002E-2</v>
      </c>
      <c r="Y2015" s="33">
        <f t="shared" si="927"/>
        <v>0.185</v>
      </c>
      <c r="Z2015" s="33">
        <f t="shared" si="928"/>
        <v>1.7000000000000001E-2</v>
      </c>
      <c r="AA2015" s="33">
        <f t="shared" si="929"/>
        <v>4.8000000000000001E-2</v>
      </c>
      <c r="AB2015" s="33">
        <f t="shared" si="918"/>
        <v>4.9000000000000044E-2</v>
      </c>
      <c r="AC2015" s="33">
        <f t="shared" si="919"/>
        <v>1</v>
      </c>
    </row>
    <row r="2016" spans="1:29" ht="11.25" thickTop="1" x14ac:dyDescent="0.15">
      <c r="A2016" s="34" t="s">
        <v>209</v>
      </c>
      <c r="B2016" s="25">
        <v>373</v>
      </c>
      <c r="C2016" s="25">
        <v>74</v>
      </c>
      <c r="D2016" s="25">
        <v>101</v>
      </c>
      <c r="E2016" s="25">
        <v>179</v>
      </c>
      <c r="F2016" s="25">
        <v>367</v>
      </c>
      <c r="G2016" s="25">
        <v>194</v>
      </c>
      <c r="H2016" s="25">
        <v>200</v>
      </c>
      <c r="I2016" s="25">
        <v>403</v>
      </c>
      <c r="J2016" s="25">
        <v>34</v>
      </c>
      <c r="K2016" s="25">
        <v>121</v>
      </c>
      <c r="L2016" s="25">
        <v>177</v>
      </c>
      <c r="M2016" s="26">
        <f t="shared" si="917"/>
        <v>2223</v>
      </c>
      <c r="Q2016" s="35" t="s">
        <v>209</v>
      </c>
      <c r="R2016" s="27">
        <f t="shared" si="920"/>
        <v>0.16800000000000001</v>
      </c>
      <c r="S2016" s="27">
        <f t="shared" si="921"/>
        <v>3.3000000000000002E-2</v>
      </c>
      <c r="T2016" s="27">
        <f t="shared" si="922"/>
        <v>4.4999999999999998E-2</v>
      </c>
      <c r="U2016" s="27">
        <f t="shared" si="923"/>
        <v>8.1000000000000003E-2</v>
      </c>
      <c r="V2016" s="27">
        <f t="shared" si="924"/>
        <v>0.16500000000000001</v>
      </c>
      <c r="W2016" s="27">
        <f t="shared" si="925"/>
        <v>8.6999999999999994E-2</v>
      </c>
      <c r="X2016" s="27">
        <f t="shared" si="926"/>
        <v>0.09</v>
      </c>
      <c r="Y2016" s="27">
        <f t="shared" si="927"/>
        <v>0.18099999999999999</v>
      </c>
      <c r="Z2016" s="27">
        <f t="shared" si="928"/>
        <v>1.4999999999999999E-2</v>
      </c>
      <c r="AA2016" s="27">
        <f t="shared" si="929"/>
        <v>5.3999999999999999E-2</v>
      </c>
      <c r="AB2016" s="27">
        <f t="shared" si="918"/>
        <v>8.1000000000000072E-2</v>
      </c>
      <c r="AC2016" s="27">
        <f t="shared" si="919"/>
        <v>1</v>
      </c>
    </row>
    <row r="2017" spans="1:29" x14ac:dyDescent="0.15">
      <c r="A2017" s="24" t="s">
        <v>210</v>
      </c>
      <c r="B2017" s="28">
        <v>34</v>
      </c>
      <c r="C2017" s="28">
        <v>4</v>
      </c>
      <c r="D2017" s="28">
        <v>7</v>
      </c>
      <c r="E2017" s="28">
        <v>17</v>
      </c>
      <c r="F2017" s="28">
        <v>36</v>
      </c>
      <c r="G2017" s="28">
        <v>23</v>
      </c>
      <c r="H2017" s="28">
        <v>13</v>
      </c>
      <c r="I2017" s="28">
        <v>38</v>
      </c>
      <c r="J2017" s="28">
        <v>7</v>
      </c>
      <c r="K2017" s="28">
        <v>12</v>
      </c>
      <c r="L2017" s="28">
        <v>14</v>
      </c>
      <c r="M2017" s="29">
        <f t="shared" si="917"/>
        <v>205</v>
      </c>
      <c r="Q2017" s="21" t="s">
        <v>210</v>
      </c>
      <c r="R2017" s="30">
        <f t="shared" si="920"/>
        <v>0.16600000000000001</v>
      </c>
      <c r="S2017" s="30">
        <f t="shared" si="921"/>
        <v>0.02</v>
      </c>
      <c r="T2017" s="30">
        <f t="shared" si="922"/>
        <v>3.4000000000000002E-2</v>
      </c>
      <c r="U2017" s="30">
        <f t="shared" si="923"/>
        <v>8.3000000000000004E-2</v>
      </c>
      <c r="V2017" s="30">
        <f t="shared" si="924"/>
        <v>0.17599999999999999</v>
      </c>
      <c r="W2017" s="30">
        <f t="shared" si="925"/>
        <v>0.112</v>
      </c>
      <c r="X2017" s="30">
        <f t="shared" si="926"/>
        <v>6.3E-2</v>
      </c>
      <c r="Y2017" s="30">
        <f t="shared" si="927"/>
        <v>0.185</v>
      </c>
      <c r="Z2017" s="30">
        <f t="shared" si="928"/>
        <v>3.4000000000000002E-2</v>
      </c>
      <c r="AA2017" s="30">
        <f t="shared" si="929"/>
        <v>5.8999999999999997E-2</v>
      </c>
      <c r="AB2017" s="30">
        <f t="shared" si="918"/>
        <v>6.800000000000006E-2</v>
      </c>
      <c r="AC2017" s="30">
        <f t="shared" si="919"/>
        <v>1</v>
      </c>
    </row>
    <row r="2018" spans="1:29" x14ac:dyDescent="0.15">
      <c r="A2018" s="24" t="s">
        <v>211</v>
      </c>
      <c r="B2018" s="28">
        <v>139</v>
      </c>
      <c r="C2018" s="28">
        <v>28</v>
      </c>
      <c r="D2018" s="28">
        <v>25</v>
      </c>
      <c r="E2018" s="28">
        <v>81</v>
      </c>
      <c r="F2018" s="28">
        <v>147</v>
      </c>
      <c r="G2018" s="28">
        <v>71</v>
      </c>
      <c r="H2018" s="28">
        <v>78</v>
      </c>
      <c r="I2018" s="28">
        <v>149</v>
      </c>
      <c r="J2018" s="28">
        <v>13</v>
      </c>
      <c r="K2018" s="28">
        <v>34</v>
      </c>
      <c r="L2018" s="28">
        <v>43</v>
      </c>
      <c r="M2018" s="29">
        <f t="shared" si="917"/>
        <v>808</v>
      </c>
      <c r="Q2018" s="21" t="s">
        <v>211</v>
      </c>
      <c r="R2018" s="30">
        <f t="shared" si="920"/>
        <v>0.17199999999999999</v>
      </c>
      <c r="S2018" s="30">
        <f t="shared" si="921"/>
        <v>3.5000000000000003E-2</v>
      </c>
      <c r="T2018" s="30">
        <f t="shared" si="922"/>
        <v>3.1E-2</v>
      </c>
      <c r="U2018" s="30">
        <f t="shared" si="923"/>
        <v>0.1</v>
      </c>
      <c r="V2018" s="30">
        <f t="shared" si="924"/>
        <v>0.182</v>
      </c>
      <c r="W2018" s="30">
        <f t="shared" si="925"/>
        <v>8.7999999999999995E-2</v>
      </c>
      <c r="X2018" s="30">
        <f t="shared" si="926"/>
        <v>9.7000000000000003E-2</v>
      </c>
      <c r="Y2018" s="30">
        <f t="shared" si="927"/>
        <v>0.184</v>
      </c>
      <c r="Z2018" s="30">
        <f t="shared" si="928"/>
        <v>1.6E-2</v>
      </c>
      <c r="AA2018" s="30">
        <f t="shared" si="929"/>
        <v>4.2000000000000003E-2</v>
      </c>
      <c r="AB2018" s="30">
        <f t="shared" si="918"/>
        <v>5.2999999999999936E-2</v>
      </c>
      <c r="AC2018" s="30">
        <f t="shared" si="919"/>
        <v>1</v>
      </c>
    </row>
    <row r="2019" spans="1:29" x14ac:dyDescent="0.15">
      <c r="A2019" s="24" t="s">
        <v>212</v>
      </c>
      <c r="B2019" s="28">
        <v>106</v>
      </c>
      <c r="C2019" s="28">
        <v>17</v>
      </c>
      <c r="D2019" s="28">
        <v>26</v>
      </c>
      <c r="E2019" s="28">
        <v>33</v>
      </c>
      <c r="F2019" s="28">
        <v>97</v>
      </c>
      <c r="G2019" s="28">
        <v>52</v>
      </c>
      <c r="H2019" s="28">
        <v>38</v>
      </c>
      <c r="I2019" s="28">
        <v>101</v>
      </c>
      <c r="J2019" s="28">
        <v>12</v>
      </c>
      <c r="K2019" s="28">
        <v>29</v>
      </c>
      <c r="L2019" s="28">
        <v>36</v>
      </c>
      <c r="M2019" s="29">
        <f t="shared" si="917"/>
        <v>547</v>
      </c>
      <c r="Q2019" s="21" t="s">
        <v>212</v>
      </c>
      <c r="R2019" s="30">
        <f t="shared" si="920"/>
        <v>0.19400000000000001</v>
      </c>
      <c r="S2019" s="30">
        <f t="shared" si="921"/>
        <v>3.1E-2</v>
      </c>
      <c r="T2019" s="30">
        <f t="shared" si="922"/>
        <v>4.8000000000000001E-2</v>
      </c>
      <c r="U2019" s="30">
        <f t="shared" si="923"/>
        <v>0.06</v>
      </c>
      <c r="V2019" s="30">
        <f t="shared" si="924"/>
        <v>0.17699999999999999</v>
      </c>
      <c r="W2019" s="30">
        <f t="shared" si="925"/>
        <v>9.5000000000000001E-2</v>
      </c>
      <c r="X2019" s="30">
        <f t="shared" si="926"/>
        <v>6.9000000000000006E-2</v>
      </c>
      <c r="Y2019" s="30">
        <f t="shared" si="927"/>
        <v>0.185</v>
      </c>
      <c r="Z2019" s="30">
        <f t="shared" si="928"/>
        <v>2.1999999999999999E-2</v>
      </c>
      <c r="AA2019" s="30">
        <f t="shared" si="929"/>
        <v>5.2999999999999999E-2</v>
      </c>
      <c r="AB2019" s="30">
        <f t="shared" si="918"/>
        <v>6.5999999999999948E-2</v>
      </c>
      <c r="AC2019" s="30">
        <f t="shared" si="919"/>
        <v>1</v>
      </c>
    </row>
    <row r="2020" spans="1:29" x14ac:dyDescent="0.15">
      <c r="A2020" s="24" t="s">
        <v>213</v>
      </c>
      <c r="B2020" s="28">
        <v>85</v>
      </c>
      <c r="C2020" s="28">
        <v>20</v>
      </c>
      <c r="D2020" s="28">
        <v>14</v>
      </c>
      <c r="E2020" s="28">
        <v>34</v>
      </c>
      <c r="F2020" s="28">
        <v>77</v>
      </c>
      <c r="G2020" s="28">
        <v>37</v>
      </c>
      <c r="H2020" s="28">
        <v>41</v>
      </c>
      <c r="I2020" s="28">
        <v>105</v>
      </c>
      <c r="J2020" s="28">
        <v>7</v>
      </c>
      <c r="K2020" s="28">
        <v>29</v>
      </c>
      <c r="L2020" s="28">
        <v>23</v>
      </c>
      <c r="M2020" s="29">
        <f t="shared" si="917"/>
        <v>472</v>
      </c>
      <c r="Q2020" s="21" t="s">
        <v>213</v>
      </c>
      <c r="R2020" s="30">
        <f t="shared" si="920"/>
        <v>0.18</v>
      </c>
      <c r="S2020" s="30">
        <f t="shared" si="921"/>
        <v>4.2000000000000003E-2</v>
      </c>
      <c r="T2020" s="30">
        <f t="shared" si="922"/>
        <v>0.03</v>
      </c>
      <c r="U2020" s="30">
        <f t="shared" si="923"/>
        <v>7.1999999999999995E-2</v>
      </c>
      <c r="V2020" s="30">
        <f t="shared" si="924"/>
        <v>0.16300000000000001</v>
      </c>
      <c r="W2020" s="30">
        <f t="shared" si="925"/>
        <v>7.8E-2</v>
      </c>
      <c r="X2020" s="30">
        <f t="shared" si="926"/>
        <v>8.6999999999999994E-2</v>
      </c>
      <c r="Y2020" s="30">
        <f t="shared" si="927"/>
        <v>0.222</v>
      </c>
      <c r="Z2020" s="30">
        <f t="shared" si="928"/>
        <v>1.4999999999999999E-2</v>
      </c>
      <c r="AA2020" s="30">
        <f t="shared" si="929"/>
        <v>6.0999999999999999E-2</v>
      </c>
      <c r="AB2020" s="30">
        <f t="shared" si="918"/>
        <v>5.0000000000000044E-2</v>
      </c>
      <c r="AC2020" s="30">
        <f t="shared" si="919"/>
        <v>1</v>
      </c>
    </row>
    <row r="2021" spans="1:29" ht="11.25" thickBot="1" x14ac:dyDescent="0.2">
      <c r="A2021" s="31" t="s">
        <v>214</v>
      </c>
      <c r="B2021" s="32">
        <f>SUM(B2016:B2020)</f>
        <v>737</v>
      </c>
      <c r="C2021" s="32">
        <f t="shared" ref="C2021:L2021" si="931">SUM(C2016:C2020)</f>
        <v>143</v>
      </c>
      <c r="D2021" s="32">
        <f t="shared" si="931"/>
        <v>173</v>
      </c>
      <c r="E2021" s="32">
        <f t="shared" si="931"/>
        <v>344</v>
      </c>
      <c r="F2021" s="32">
        <f t="shared" si="931"/>
        <v>724</v>
      </c>
      <c r="G2021" s="32">
        <f t="shared" si="931"/>
        <v>377</v>
      </c>
      <c r="H2021" s="32">
        <f t="shared" si="931"/>
        <v>370</v>
      </c>
      <c r="I2021" s="32">
        <f t="shared" si="931"/>
        <v>796</v>
      </c>
      <c r="J2021" s="32">
        <f t="shared" si="931"/>
        <v>73</v>
      </c>
      <c r="K2021" s="32">
        <f t="shared" si="931"/>
        <v>225</v>
      </c>
      <c r="L2021" s="32">
        <f t="shared" si="931"/>
        <v>293</v>
      </c>
      <c r="M2021" s="32">
        <f t="shared" si="917"/>
        <v>4255</v>
      </c>
      <c r="Q2021" s="31" t="s">
        <v>214</v>
      </c>
      <c r="R2021" s="33">
        <f t="shared" si="920"/>
        <v>0.17299999999999999</v>
      </c>
      <c r="S2021" s="33">
        <f t="shared" si="921"/>
        <v>3.4000000000000002E-2</v>
      </c>
      <c r="T2021" s="33">
        <f t="shared" si="922"/>
        <v>4.1000000000000002E-2</v>
      </c>
      <c r="U2021" s="33">
        <f t="shared" si="923"/>
        <v>8.1000000000000003E-2</v>
      </c>
      <c r="V2021" s="33">
        <f t="shared" si="924"/>
        <v>0.17</v>
      </c>
      <c r="W2021" s="33">
        <f t="shared" si="925"/>
        <v>8.8999999999999996E-2</v>
      </c>
      <c r="X2021" s="33">
        <f t="shared" si="926"/>
        <v>8.6999999999999994E-2</v>
      </c>
      <c r="Y2021" s="33">
        <f t="shared" si="927"/>
        <v>0.187</v>
      </c>
      <c r="Z2021" s="33">
        <f t="shared" si="928"/>
        <v>1.7000000000000001E-2</v>
      </c>
      <c r="AA2021" s="33">
        <f t="shared" si="929"/>
        <v>5.2999999999999999E-2</v>
      </c>
      <c r="AB2021" s="33">
        <f t="shared" si="918"/>
        <v>6.800000000000006E-2</v>
      </c>
      <c r="AC2021" s="33">
        <f t="shared" si="919"/>
        <v>1</v>
      </c>
    </row>
    <row r="2022" spans="1:29" ht="11.25" thickTop="1" x14ac:dyDescent="0.15">
      <c r="A2022" s="34" t="s">
        <v>215</v>
      </c>
      <c r="B2022" s="155">
        <v>1215</v>
      </c>
      <c r="C2022" s="155">
        <v>168</v>
      </c>
      <c r="D2022" s="155">
        <v>254</v>
      </c>
      <c r="E2022" s="155">
        <v>486</v>
      </c>
      <c r="F2022" s="155">
        <v>999</v>
      </c>
      <c r="G2022" s="155">
        <v>625</v>
      </c>
      <c r="H2022" s="155">
        <v>559</v>
      </c>
      <c r="I2022" s="155">
        <v>1182</v>
      </c>
      <c r="J2022" s="155">
        <v>96</v>
      </c>
      <c r="K2022" s="155">
        <v>270</v>
      </c>
      <c r="L2022" s="155">
        <v>290</v>
      </c>
      <c r="M2022" s="26">
        <f t="shared" si="917"/>
        <v>6144</v>
      </c>
      <c r="Q2022" s="35" t="s">
        <v>215</v>
      </c>
      <c r="R2022" s="27">
        <f t="shared" si="920"/>
        <v>0.19800000000000001</v>
      </c>
      <c r="S2022" s="27">
        <f t="shared" si="921"/>
        <v>2.7E-2</v>
      </c>
      <c r="T2022" s="27">
        <f t="shared" si="922"/>
        <v>4.1000000000000002E-2</v>
      </c>
      <c r="U2022" s="27">
        <f t="shared" si="923"/>
        <v>7.9000000000000001E-2</v>
      </c>
      <c r="V2022" s="27">
        <f t="shared" si="924"/>
        <v>0.16300000000000001</v>
      </c>
      <c r="W2022" s="27">
        <f t="shared" si="925"/>
        <v>0.10199999999999999</v>
      </c>
      <c r="X2022" s="27">
        <f t="shared" si="926"/>
        <v>9.0999999999999998E-2</v>
      </c>
      <c r="Y2022" s="27">
        <f t="shared" si="927"/>
        <v>0.192</v>
      </c>
      <c r="Z2022" s="27">
        <f t="shared" si="928"/>
        <v>1.6E-2</v>
      </c>
      <c r="AA2022" s="27">
        <f t="shared" si="929"/>
        <v>4.3999999999999997E-2</v>
      </c>
      <c r="AB2022" s="27">
        <f t="shared" si="918"/>
        <v>4.6999999999999931E-2</v>
      </c>
      <c r="AC2022" s="27">
        <f t="shared" si="919"/>
        <v>1</v>
      </c>
    </row>
    <row r="2023" spans="1:29" x14ac:dyDescent="0.15">
      <c r="A2023" s="24" t="s">
        <v>216</v>
      </c>
      <c r="B2023" s="28">
        <v>279</v>
      </c>
      <c r="C2023" s="28">
        <v>38</v>
      </c>
      <c r="D2023" s="28">
        <v>56</v>
      </c>
      <c r="E2023" s="28">
        <v>112</v>
      </c>
      <c r="F2023" s="28">
        <v>220</v>
      </c>
      <c r="G2023" s="28">
        <v>109</v>
      </c>
      <c r="H2023" s="28">
        <v>113</v>
      </c>
      <c r="I2023" s="28">
        <v>257</v>
      </c>
      <c r="J2023" s="28">
        <v>26</v>
      </c>
      <c r="K2023" s="28">
        <v>66</v>
      </c>
      <c r="L2023" s="28">
        <v>66</v>
      </c>
      <c r="M2023" s="29">
        <f t="shared" si="917"/>
        <v>1342</v>
      </c>
      <c r="Q2023" s="21" t="s">
        <v>216</v>
      </c>
      <c r="R2023" s="30">
        <f t="shared" si="920"/>
        <v>0.20799999999999999</v>
      </c>
      <c r="S2023" s="30">
        <f t="shared" si="921"/>
        <v>2.8000000000000001E-2</v>
      </c>
      <c r="T2023" s="30">
        <f t="shared" si="922"/>
        <v>4.2000000000000003E-2</v>
      </c>
      <c r="U2023" s="30">
        <f t="shared" si="923"/>
        <v>8.3000000000000004E-2</v>
      </c>
      <c r="V2023" s="30">
        <f t="shared" si="924"/>
        <v>0.16400000000000001</v>
      </c>
      <c r="W2023" s="30">
        <f t="shared" si="925"/>
        <v>8.1000000000000003E-2</v>
      </c>
      <c r="X2023" s="30">
        <f t="shared" si="926"/>
        <v>8.4000000000000005E-2</v>
      </c>
      <c r="Y2023" s="30">
        <f t="shared" si="927"/>
        <v>0.192</v>
      </c>
      <c r="Z2023" s="30">
        <f t="shared" si="928"/>
        <v>1.9E-2</v>
      </c>
      <c r="AA2023" s="30">
        <f t="shared" si="929"/>
        <v>4.9000000000000002E-2</v>
      </c>
      <c r="AB2023" s="30">
        <f t="shared" si="918"/>
        <v>5.0000000000000044E-2</v>
      </c>
      <c r="AC2023" s="30">
        <f t="shared" si="919"/>
        <v>1</v>
      </c>
    </row>
    <row r="2024" spans="1:29" x14ac:dyDescent="0.15">
      <c r="A2024" s="24" t="s">
        <v>217</v>
      </c>
      <c r="B2024" s="28">
        <v>24</v>
      </c>
      <c r="C2024" s="28">
        <v>4</v>
      </c>
      <c r="D2024" s="28">
        <v>7</v>
      </c>
      <c r="E2024" s="28">
        <v>5</v>
      </c>
      <c r="F2024" s="28">
        <v>14</v>
      </c>
      <c r="G2024" s="28">
        <v>7</v>
      </c>
      <c r="H2024" s="28">
        <v>11</v>
      </c>
      <c r="I2024" s="28">
        <v>21</v>
      </c>
      <c r="J2024" s="28">
        <v>2</v>
      </c>
      <c r="K2024" s="28">
        <v>6</v>
      </c>
      <c r="L2024" s="28">
        <v>2</v>
      </c>
      <c r="M2024" s="29">
        <f t="shared" si="917"/>
        <v>103</v>
      </c>
      <c r="Q2024" s="21" t="s">
        <v>217</v>
      </c>
      <c r="R2024" s="30">
        <f t="shared" si="920"/>
        <v>0.23300000000000001</v>
      </c>
      <c r="S2024" s="30">
        <f t="shared" si="921"/>
        <v>3.9E-2</v>
      </c>
      <c r="T2024" s="30">
        <f t="shared" si="922"/>
        <v>6.8000000000000005E-2</v>
      </c>
      <c r="U2024" s="30">
        <f t="shared" si="923"/>
        <v>4.9000000000000002E-2</v>
      </c>
      <c r="V2024" s="30">
        <f t="shared" si="924"/>
        <v>0.13600000000000001</v>
      </c>
      <c r="W2024" s="30">
        <f t="shared" si="925"/>
        <v>6.8000000000000005E-2</v>
      </c>
      <c r="X2024" s="30">
        <f t="shared" si="926"/>
        <v>0.107</v>
      </c>
      <c r="Y2024" s="30">
        <f t="shared" si="927"/>
        <v>0.20399999999999999</v>
      </c>
      <c r="Z2024" s="30">
        <f t="shared" si="928"/>
        <v>1.9E-2</v>
      </c>
      <c r="AA2024" s="30">
        <f t="shared" si="929"/>
        <v>5.8000000000000003E-2</v>
      </c>
      <c r="AB2024" s="30">
        <f t="shared" si="918"/>
        <v>1.9000000000000017E-2</v>
      </c>
      <c r="AC2024" s="30">
        <f t="shared" si="919"/>
        <v>1</v>
      </c>
    </row>
    <row r="2025" spans="1:29" x14ac:dyDescent="0.15">
      <c r="A2025" s="24" t="s">
        <v>218</v>
      </c>
      <c r="B2025" s="28">
        <v>144</v>
      </c>
      <c r="C2025" s="28">
        <v>17</v>
      </c>
      <c r="D2025" s="28">
        <v>26</v>
      </c>
      <c r="E2025" s="28">
        <v>47</v>
      </c>
      <c r="F2025" s="28">
        <v>105</v>
      </c>
      <c r="G2025" s="28">
        <v>50</v>
      </c>
      <c r="H2025" s="28">
        <v>50</v>
      </c>
      <c r="I2025" s="28">
        <v>124</v>
      </c>
      <c r="J2025" s="28">
        <v>9</v>
      </c>
      <c r="K2025" s="28">
        <v>40</v>
      </c>
      <c r="L2025" s="28">
        <v>34</v>
      </c>
      <c r="M2025" s="29">
        <f t="shared" si="917"/>
        <v>646</v>
      </c>
      <c r="Q2025" s="21" t="s">
        <v>218</v>
      </c>
      <c r="R2025" s="30">
        <f t="shared" si="920"/>
        <v>0.223</v>
      </c>
      <c r="S2025" s="30">
        <f t="shared" si="921"/>
        <v>2.5999999999999999E-2</v>
      </c>
      <c r="T2025" s="30">
        <f t="shared" si="922"/>
        <v>0.04</v>
      </c>
      <c r="U2025" s="30">
        <f t="shared" si="923"/>
        <v>7.2999999999999995E-2</v>
      </c>
      <c r="V2025" s="30">
        <f t="shared" si="924"/>
        <v>0.16300000000000001</v>
      </c>
      <c r="W2025" s="30">
        <f t="shared" si="925"/>
        <v>7.6999999999999999E-2</v>
      </c>
      <c r="X2025" s="30">
        <f t="shared" si="926"/>
        <v>7.6999999999999999E-2</v>
      </c>
      <c r="Y2025" s="30">
        <f t="shared" si="927"/>
        <v>0.192</v>
      </c>
      <c r="Z2025" s="30">
        <f t="shared" si="928"/>
        <v>1.4E-2</v>
      </c>
      <c r="AA2025" s="30">
        <f t="shared" si="929"/>
        <v>6.2E-2</v>
      </c>
      <c r="AB2025" s="30">
        <f t="shared" si="918"/>
        <v>5.2999999999999936E-2</v>
      </c>
      <c r="AC2025" s="30">
        <f t="shared" si="919"/>
        <v>1</v>
      </c>
    </row>
    <row r="2026" spans="1:29" x14ac:dyDescent="0.15">
      <c r="A2026" s="24" t="s">
        <v>219</v>
      </c>
      <c r="B2026" s="28">
        <v>119</v>
      </c>
      <c r="C2026" s="28">
        <v>13</v>
      </c>
      <c r="D2026" s="28">
        <v>32</v>
      </c>
      <c r="E2026" s="28">
        <v>52</v>
      </c>
      <c r="F2026" s="28">
        <v>89</v>
      </c>
      <c r="G2026" s="28">
        <v>62</v>
      </c>
      <c r="H2026" s="28">
        <v>66</v>
      </c>
      <c r="I2026" s="28">
        <v>100</v>
      </c>
      <c r="J2026" s="28">
        <v>10</v>
      </c>
      <c r="K2026" s="28">
        <v>29</v>
      </c>
      <c r="L2026" s="28">
        <v>108</v>
      </c>
      <c r="M2026" s="29">
        <f t="shared" si="917"/>
        <v>680</v>
      </c>
      <c r="Q2026" s="21" t="s">
        <v>219</v>
      </c>
      <c r="R2026" s="30">
        <f t="shared" si="920"/>
        <v>0.17499999999999999</v>
      </c>
      <c r="S2026" s="30">
        <f t="shared" si="921"/>
        <v>1.9E-2</v>
      </c>
      <c r="T2026" s="30">
        <f t="shared" si="922"/>
        <v>4.7E-2</v>
      </c>
      <c r="U2026" s="30">
        <f t="shared" si="923"/>
        <v>7.5999999999999998E-2</v>
      </c>
      <c r="V2026" s="30">
        <f t="shared" si="924"/>
        <v>0.13100000000000001</v>
      </c>
      <c r="W2026" s="30">
        <f t="shared" si="925"/>
        <v>9.0999999999999998E-2</v>
      </c>
      <c r="X2026" s="30">
        <f t="shared" si="926"/>
        <v>9.7000000000000003E-2</v>
      </c>
      <c r="Y2026" s="30">
        <f t="shared" si="927"/>
        <v>0.14699999999999999</v>
      </c>
      <c r="Z2026" s="30">
        <f t="shared" si="928"/>
        <v>1.4999999999999999E-2</v>
      </c>
      <c r="AA2026" s="30">
        <f t="shared" si="929"/>
        <v>4.2999999999999997E-2</v>
      </c>
      <c r="AB2026" s="30">
        <f t="shared" si="918"/>
        <v>0.15899999999999992</v>
      </c>
      <c r="AC2026" s="30">
        <f t="shared" si="919"/>
        <v>1</v>
      </c>
    </row>
    <row r="2027" spans="1:29" x14ac:dyDescent="0.15">
      <c r="A2027" s="24" t="s">
        <v>220</v>
      </c>
      <c r="B2027" s="28">
        <v>77</v>
      </c>
      <c r="C2027" s="28">
        <v>13</v>
      </c>
      <c r="D2027" s="28">
        <v>12</v>
      </c>
      <c r="E2027" s="28">
        <v>23</v>
      </c>
      <c r="F2027" s="28">
        <v>43</v>
      </c>
      <c r="G2027" s="28">
        <v>21</v>
      </c>
      <c r="H2027" s="28">
        <v>22</v>
      </c>
      <c r="I2027" s="28">
        <v>60</v>
      </c>
      <c r="J2027" s="28">
        <v>4</v>
      </c>
      <c r="K2027" s="28">
        <v>39</v>
      </c>
      <c r="L2027" s="28">
        <v>26</v>
      </c>
      <c r="M2027" s="29">
        <f t="shared" si="917"/>
        <v>340</v>
      </c>
      <c r="Q2027" s="21" t="s">
        <v>220</v>
      </c>
      <c r="R2027" s="30">
        <f t="shared" si="920"/>
        <v>0.22600000000000001</v>
      </c>
      <c r="S2027" s="30">
        <f t="shared" si="921"/>
        <v>3.7999999999999999E-2</v>
      </c>
      <c r="T2027" s="30">
        <f t="shared" si="922"/>
        <v>3.5000000000000003E-2</v>
      </c>
      <c r="U2027" s="30">
        <f t="shared" si="923"/>
        <v>6.8000000000000005E-2</v>
      </c>
      <c r="V2027" s="30">
        <f t="shared" si="924"/>
        <v>0.126</v>
      </c>
      <c r="W2027" s="30">
        <f t="shared" si="925"/>
        <v>6.2E-2</v>
      </c>
      <c r="X2027" s="30">
        <f t="shared" si="926"/>
        <v>6.5000000000000002E-2</v>
      </c>
      <c r="Y2027" s="30">
        <f t="shared" si="927"/>
        <v>0.17599999999999999</v>
      </c>
      <c r="Z2027" s="30">
        <f t="shared" si="928"/>
        <v>1.2E-2</v>
      </c>
      <c r="AA2027" s="30">
        <f t="shared" si="929"/>
        <v>0.115</v>
      </c>
      <c r="AB2027" s="30">
        <f t="shared" si="918"/>
        <v>7.6999999999999957E-2</v>
      </c>
      <c r="AC2027" s="30">
        <f t="shared" si="919"/>
        <v>1</v>
      </c>
    </row>
    <row r="2028" spans="1:29" x14ac:dyDescent="0.15">
      <c r="A2028" s="24" t="s">
        <v>221</v>
      </c>
      <c r="B2028" s="28">
        <v>34</v>
      </c>
      <c r="C2028" s="28">
        <v>10</v>
      </c>
      <c r="D2028" s="28">
        <v>12</v>
      </c>
      <c r="E2028" s="28">
        <v>19</v>
      </c>
      <c r="F2028" s="28">
        <v>24</v>
      </c>
      <c r="G2028" s="28">
        <v>23</v>
      </c>
      <c r="H2028" s="28">
        <v>24</v>
      </c>
      <c r="I2028" s="28">
        <v>32</v>
      </c>
      <c r="J2028" s="28">
        <v>2</v>
      </c>
      <c r="K2028" s="28">
        <v>11</v>
      </c>
      <c r="L2028" s="28">
        <v>10</v>
      </c>
      <c r="M2028" s="29">
        <f t="shared" si="917"/>
        <v>201</v>
      </c>
      <c r="Q2028" s="21" t="s">
        <v>221</v>
      </c>
      <c r="R2028" s="30">
        <f t="shared" si="920"/>
        <v>0.16900000000000001</v>
      </c>
      <c r="S2028" s="30">
        <f t="shared" si="921"/>
        <v>0.05</v>
      </c>
      <c r="T2028" s="30">
        <f t="shared" si="922"/>
        <v>0.06</v>
      </c>
      <c r="U2028" s="30">
        <f t="shared" si="923"/>
        <v>9.5000000000000001E-2</v>
      </c>
      <c r="V2028" s="30">
        <f t="shared" si="924"/>
        <v>0.11899999999999999</v>
      </c>
      <c r="W2028" s="30">
        <f t="shared" si="925"/>
        <v>0.114</v>
      </c>
      <c r="X2028" s="30">
        <f t="shared" si="926"/>
        <v>0.11899999999999999</v>
      </c>
      <c r="Y2028" s="30">
        <f t="shared" si="927"/>
        <v>0.159</v>
      </c>
      <c r="Z2028" s="30">
        <f t="shared" si="928"/>
        <v>0.01</v>
      </c>
      <c r="AA2028" s="30">
        <f t="shared" si="929"/>
        <v>5.5E-2</v>
      </c>
      <c r="AB2028" s="30">
        <f t="shared" si="918"/>
        <v>4.9999999999999933E-2</v>
      </c>
      <c r="AC2028" s="30">
        <f t="shared" si="919"/>
        <v>1</v>
      </c>
    </row>
    <row r="2029" spans="1:29" x14ac:dyDescent="0.15">
      <c r="A2029" s="24" t="s">
        <v>222</v>
      </c>
      <c r="B2029" s="28">
        <v>31</v>
      </c>
      <c r="C2029" s="28">
        <v>6</v>
      </c>
      <c r="D2029" s="28">
        <v>4</v>
      </c>
      <c r="E2029" s="28">
        <v>11</v>
      </c>
      <c r="F2029" s="28">
        <v>32</v>
      </c>
      <c r="G2029" s="28">
        <v>13</v>
      </c>
      <c r="H2029" s="28">
        <v>13</v>
      </c>
      <c r="I2029" s="28">
        <v>37</v>
      </c>
      <c r="J2029" s="28">
        <v>1</v>
      </c>
      <c r="K2029" s="28">
        <v>11</v>
      </c>
      <c r="L2029" s="28">
        <v>7</v>
      </c>
      <c r="M2029" s="29">
        <f t="shared" si="917"/>
        <v>166</v>
      </c>
      <c r="Q2029" s="21" t="s">
        <v>222</v>
      </c>
      <c r="R2029" s="30">
        <f t="shared" si="920"/>
        <v>0.187</v>
      </c>
      <c r="S2029" s="30">
        <f t="shared" si="921"/>
        <v>3.5999999999999997E-2</v>
      </c>
      <c r="T2029" s="30">
        <f t="shared" si="922"/>
        <v>2.4E-2</v>
      </c>
      <c r="U2029" s="30">
        <f t="shared" si="923"/>
        <v>6.6000000000000003E-2</v>
      </c>
      <c r="V2029" s="30">
        <f t="shared" si="924"/>
        <v>0.193</v>
      </c>
      <c r="W2029" s="30">
        <f t="shared" si="925"/>
        <v>7.8E-2</v>
      </c>
      <c r="X2029" s="30">
        <f t="shared" si="926"/>
        <v>7.8E-2</v>
      </c>
      <c r="Y2029" s="30">
        <f t="shared" si="927"/>
        <v>0.223</v>
      </c>
      <c r="Z2029" s="30">
        <f t="shared" si="928"/>
        <v>6.0000000000000001E-3</v>
      </c>
      <c r="AA2029" s="30">
        <f t="shared" si="929"/>
        <v>6.6000000000000003E-2</v>
      </c>
      <c r="AB2029" s="30">
        <f t="shared" si="918"/>
        <v>4.3000000000000149E-2</v>
      </c>
      <c r="AC2029" s="30">
        <f t="shared" si="919"/>
        <v>1</v>
      </c>
    </row>
    <row r="2030" spans="1:29" x14ac:dyDescent="0.15">
      <c r="A2030" s="24" t="s">
        <v>223</v>
      </c>
      <c r="B2030" s="28">
        <v>23</v>
      </c>
      <c r="C2030" s="28">
        <v>1</v>
      </c>
      <c r="D2030" s="28">
        <v>2</v>
      </c>
      <c r="E2030" s="28">
        <v>6</v>
      </c>
      <c r="F2030" s="28">
        <v>13</v>
      </c>
      <c r="G2030" s="28">
        <v>8</v>
      </c>
      <c r="H2030" s="28">
        <v>6</v>
      </c>
      <c r="I2030" s="28">
        <v>17</v>
      </c>
      <c r="J2030" s="28">
        <v>1</v>
      </c>
      <c r="K2030" s="28">
        <v>12</v>
      </c>
      <c r="L2030" s="28">
        <v>5</v>
      </c>
      <c r="M2030" s="29">
        <f t="shared" si="917"/>
        <v>94</v>
      </c>
      <c r="Q2030" s="21" t="s">
        <v>223</v>
      </c>
      <c r="R2030" s="30">
        <f t="shared" si="920"/>
        <v>0.245</v>
      </c>
      <c r="S2030" s="30">
        <f t="shared" si="921"/>
        <v>1.0999999999999999E-2</v>
      </c>
      <c r="T2030" s="30">
        <f t="shared" si="922"/>
        <v>2.1000000000000001E-2</v>
      </c>
      <c r="U2030" s="30">
        <f t="shared" si="923"/>
        <v>6.4000000000000001E-2</v>
      </c>
      <c r="V2030" s="30">
        <f t="shared" si="924"/>
        <v>0.13800000000000001</v>
      </c>
      <c r="W2030" s="30">
        <f t="shared" si="925"/>
        <v>8.5000000000000006E-2</v>
      </c>
      <c r="X2030" s="30">
        <f t="shared" si="926"/>
        <v>6.4000000000000001E-2</v>
      </c>
      <c r="Y2030" s="30">
        <f t="shared" si="927"/>
        <v>0.18099999999999999</v>
      </c>
      <c r="Z2030" s="30">
        <f t="shared" si="928"/>
        <v>1.0999999999999999E-2</v>
      </c>
      <c r="AA2030" s="30">
        <f t="shared" si="929"/>
        <v>0.128</v>
      </c>
      <c r="AB2030" s="30">
        <f t="shared" si="918"/>
        <v>5.1999999999999824E-2</v>
      </c>
      <c r="AC2030" s="30">
        <f t="shared" si="919"/>
        <v>1</v>
      </c>
    </row>
    <row r="2031" spans="1:29" ht="11.25" thickBot="1" x14ac:dyDescent="0.2">
      <c r="A2031" s="31" t="s">
        <v>224</v>
      </c>
      <c r="B2031" s="32">
        <f>SUM(B2022:B2030)</f>
        <v>1946</v>
      </c>
      <c r="C2031" s="32">
        <f t="shared" ref="C2031:L2031" si="932">SUM(C2022:C2030)</f>
        <v>270</v>
      </c>
      <c r="D2031" s="32">
        <f t="shared" si="932"/>
        <v>405</v>
      </c>
      <c r="E2031" s="32">
        <f t="shared" si="932"/>
        <v>761</v>
      </c>
      <c r="F2031" s="32">
        <f t="shared" si="932"/>
        <v>1539</v>
      </c>
      <c r="G2031" s="32">
        <f t="shared" si="932"/>
        <v>918</v>
      </c>
      <c r="H2031" s="32">
        <f t="shared" si="932"/>
        <v>864</v>
      </c>
      <c r="I2031" s="32">
        <f t="shared" si="932"/>
        <v>1830</v>
      </c>
      <c r="J2031" s="32">
        <f t="shared" si="932"/>
        <v>151</v>
      </c>
      <c r="K2031" s="32">
        <f t="shared" si="932"/>
        <v>484</v>
      </c>
      <c r="L2031" s="32">
        <f t="shared" si="932"/>
        <v>548</v>
      </c>
      <c r="M2031" s="32">
        <f t="shared" si="917"/>
        <v>9716</v>
      </c>
      <c r="Q2031" s="31" t="s">
        <v>224</v>
      </c>
      <c r="R2031" s="33">
        <f t="shared" si="920"/>
        <v>0.2</v>
      </c>
      <c r="S2031" s="33">
        <f t="shared" si="921"/>
        <v>2.8000000000000001E-2</v>
      </c>
      <c r="T2031" s="33">
        <f t="shared" si="922"/>
        <v>4.2000000000000003E-2</v>
      </c>
      <c r="U2031" s="33">
        <f t="shared" si="923"/>
        <v>7.8E-2</v>
      </c>
      <c r="V2031" s="33">
        <f t="shared" si="924"/>
        <v>0.158</v>
      </c>
      <c r="W2031" s="33">
        <f t="shared" si="925"/>
        <v>9.4E-2</v>
      </c>
      <c r="X2031" s="33">
        <f t="shared" si="926"/>
        <v>8.8999999999999996E-2</v>
      </c>
      <c r="Y2031" s="33">
        <f t="shared" si="927"/>
        <v>0.188</v>
      </c>
      <c r="Z2031" s="33">
        <f t="shared" si="928"/>
        <v>1.6E-2</v>
      </c>
      <c r="AA2031" s="33">
        <f t="shared" si="929"/>
        <v>0.05</v>
      </c>
      <c r="AB2031" s="33">
        <f t="shared" si="918"/>
        <v>5.699999999999994E-2</v>
      </c>
      <c r="AC2031" s="33">
        <f t="shared" si="919"/>
        <v>1</v>
      </c>
    </row>
    <row r="2032" spans="1:29" ht="11.25" thickTop="1" x14ac:dyDescent="0.15">
      <c r="A2032" s="35" t="s">
        <v>225</v>
      </c>
      <c r="B2032" s="26">
        <f>SUM(B2031,B2021,B2015)</f>
        <v>4091</v>
      </c>
      <c r="C2032" s="26">
        <f t="shared" ref="C2032:F2032" si="933">SUM(C2031,C2021,C2015)</f>
        <v>722</v>
      </c>
      <c r="D2032" s="26">
        <f t="shared" si="933"/>
        <v>1015</v>
      </c>
      <c r="E2032" s="26">
        <f t="shared" si="933"/>
        <v>1815</v>
      </c>
      <c r="F2032" s="26">
        <f t="shared" si="933"/>
        <v>3644</v>
      </c>
      <c r="G2032" s="26">
        <f t="shared" ref="G2032:L2032" si="934">SUM(G2031,G2021,G2015)</f>
        <v>2024</v>
      </c>
      <c r="H2032" s="26">
        <f t="shared" si="934"/>
        <v>2022</v>
      </c>
      <c r="I2032" s="26">
        <f t="shared" si="934"/>
        <v>4147</v>
      </c>
      <c r="J2032" s="26">
        <f t="shared" si="934"/>
        <v>367</v>
      </c>
      <c r="K2032" s="26">
        <f t="shared" si="934"/>
        <v>1102</v>
      </c>
      <c r="L2032" s="26">
        <f t="shared" si="934"/>
        <v>1233</v>
      </c>
      <c r="M2032" s="26">
        <f t="shared" si="917"/>
        <v>22182</v>
      </c>
      <c r="Q2032" s="35" t="s">
        <v>225</v>
      </c>
      <c r="R2032" s="27">
        <f t="shared" si="920"/>
        <v>0.184</v>
      </c>
      <c r="S2032" s="27">
        <f t="shared" si="921"/>
        <v>3.3000000000000002E-2</v>
      </c>
      <c r="T2032" s="27">
        <f t="shared" si="922"/>
        <v>4.5999999999999999E-2</v>
      </c>
      <c r="U2032" s="27">
        <f t="shared" si="923"/>
        <v>8.2000000000000003E-2</v>
      </c>
      <c r="V2032" s="27">
        <f t="shared" si="924"/>
        <v>0.16400000000000001</v>
      </c>
      <c r="W2032" s="27">
        <f t="shared" si="925"/>
        <v>9.0999999999999998E-2</v>
      </c>
      <c r="X2032" s="27">
        <f t="shared" si="926"/>
        <v>9.0999999999999998E-2</v>
      </c>
      <c r="Y2032" s="27">
        <f t="shared" si="927"/>
        <v>0.187</v>
      </c>
      <c r="Z2032" s="27">
        <f t="shared" si="928"/>
        <v>1.7000000000000001E-2</v>
      </c>
      <c r="AA2032" s="27">
        <f t="shared" si="929"/>
        <v>0.05</v>
      </c>
      <c r="AB2032" s="27">
        <f t="shared" si="918"/>
        <v>5.5000000000000049E-2</v>
      </c>
      <c r="AC2032" s="27">
        <f t="shared" si="919"/>
        <v>1</v>
      </c>
    </row>
  </sheetData>
  <mergeCells count="2">
    <mergeCell ref="B4:F4"/>
    <mergeCell ref="R4:V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05"/>
  <sheetViews>
    <sheetView topLeftCell="O1" zoomScaleNormal="100" workbookViewId="0">
      <selection activeCell="X22" sqref="X22"/>
    </sheetView>
  </sheetViews>
  <sheetFormatPr defaultRowHeight="10.5" x14ac:dyDescent="0.15"/>
  <cols>
    <col min="1" max="1" width="9" style="1"/>
    <col min="2" max="2" width="3.875" style="1" customWidth="1"/>
    <col min="3" max="15" width="9" style="1"/>
    <col min="16" max="16" width="8" style="1" customWidth="1"/>
    <col min="17" max="31" width="9" style="1"/>
    <col min="32" max="32" width="9" style="1" customWidth="1"/>
    <col min="33" max="16384" width="9" style="1"/>
  </cols>
  <sheetData>
    <row r="2" spans="1:32" x14ac:dyDescent="0.15">
      <c r="A2" s="1" t="s">
        <v>454</v>
      </c>
      <c r="P2" s="1" t="s">
        <v>454</v>
      </c>
    </row>
    <row r="5" spans="1:32" s="23" customFormat="1" x14ac:dyDescent="0.15">
      <c r="A5" s="166" t="s">
        <v>455</v>
      </c>
      <c r="C5" s="2" t="s">
        <v>17</v>
      </c>
      <c r="D5" s="1"/>
      <c r="E5" s="2" t="s">
        <v>18</v>
      </c>
      <c r="F5" s="1"/>
      <c r="G5" s="2" t="s">
        <v>456</v>
      </c>
      <c r="P5" s="11" t="s">
        <v>457</v>
      </c>
    </row>
    <row r="6" spans="1:32" s="23" customFormat="1" x14ac:dyDescent="0.15">
      <c r="A6" s="166"/>
      <c r="C6" s="167" t="s">
        <v>23</v>
      </c>
      <c r="D6" s="1"/>
      <c r="E6" s="167" t="s">
        <v>458</v>
      </c>
      <c r="F6" s="1"/>
      <c r="G6" s="167" t="s">
        <v>25</v>
      </c>
      <c r="K6" s="93"/>
      <c r="P6" s="22"/>
      <c r="Q6" s="94" t="s">
        <v>459</v>
      </c>
      <c r="R6" s="94" t="s">
        <v>460</v>
      </c>
      <c r="S6" s="94" t="s">
        <v>461</v>
      </c>
      <c r="T6" s="94" t="s">
        <v>462</v>
      </c>
      <c r="U6" s="94" t="s">
        <v>463</v>
      </c>
      <c r="V6" s="94" t="s">
        <v>464</v>
      </c>
      <c r="W6" s="95" t="s">
        <v>225</v>
      </c>
      <c r="X6" s="96"/>
      <c r="Y6" s="97"/>
      <c r="Z6" s="95" t="s">
        <v>465</v>
      </c>
      <c r="AA6" s="95" t="s">
        <v>466</v>
      </c>
      <c r="AB6" s="95" t="s">
        <v>467</v>
      </c>
      <c r="AC6" s="95" t="s">
        <v>468</v>
      </c>
      <c r="AD6" s="95" t="s">
        <v>469</v>
      </c>
      <c r="AE6" s="95" t="s">
        <v>470</v>
      </c>
      <c r="AF6" s="98" t="s">
        <v>225</v>
      </c>
    </row>
    <row r="7" spans="1:32" s="23" customFormat="1" x14ac:dyDescent="0.15">
      <c r="A7" s="166"/>
      <c r="C7" s="168"/>
      <c r="D7" s="99" t="s">
        <v>471</v>
      </c>
      <c r="E7" s="168"/>
      <c r="F7" s="99" t="s">
        <v>471</v>
      </c>
      <c r="G7" s="168"/>
      <c r="K7" s="63"/>
      <c r="P7" s="24" t="s">
        <v>203</v>
      </c>
      <c r="Q7" s="28">
        <v>351</v>
      </c>
      <c r="R7" s="28">
        <v>1574</v>
      </c>
      <c r="S7" s="28">
        <v>83</v>
      </c>
      <c r="T7" s="28">
        <v>121</v>
      </c>
      <c r="U7" s="28">
        <v>17</v>
      </c>
      <c r="V7" s="28">
        <v>87</v>
      </c>
      <c r="W7" s="29">
        <f t="shared" ref="W7:W29" si="0">SUM(Q7:V7)</f>
        <v>2233</v>
      </c>
      <c r="Y7" s="21" t="s">
        <v>203</v>
      </c>
      <c r="Z7" s="30">
        <f t="shared" ref="Z7:Z29" si="1">ROUND(Q7/W7,3)</f>
        <v>0.157</v>
      </c>
      <c r="AA7" s="30">
        <f t="shared" ref="AA7:AA29" si="2">ROUND(R7/W7,3)</f>
        <v>0.70499999999999996</v>
      </c>
      <c r="AB7" s="30">
        <f t="shared" ref="AB7:AB29" si="3">ROUND(S7/W7,3)</f>
        <v>3.6999999999999998E-2</v>
      </c>
      <c r="AC7" s="30">
        <f t="shared" ref="AC7:AC29" si="4">ROUND(T7/W7,3)</f>
        <v>5.3999999999999999E-2</v>
      </c>
      <c r="AD7" s="30">
        <f t="shared" ref="AD7:AD29" si="5">ROUND(U7/W7,3)</f>
        <v>8.0000000000000002E-3</v>
      </c>
      <c r="AE7" s="30">
        <f>1-SUM(Z7:AD7)</f>
        <v>3.8999999999999924E-2</v>
      </c>
      <c r="AF7" s="30">
        <f>SUM(Z7:AE7)</f>
        <v>1</v>
      </c>
    </row>
    <row r="8" spans="1:32" s="23" customFormat="1" x14ac:dyDescent="0.15">
      <c r="A8" s="166"/>
      <c r="C8" s="1"/>
      <c r="D8" s="1"/>
      <c r="E8" s="1"/>
      <c r="F8" s="1"/>
      <c r="G8" s="1"/>
      <c r="K8" s="63"/>
      <c r="P8" s="24" t="s">
        <v>204</v>
      </c>
      <c r="Q8" s="28">
        <v>11</v>
      </c>
      <c r="R8" s="28">
        <v>95</v>
      </c>
      <c r="S8" s="28">
        <v>4</v>
      </c>
      <c r="T8" s="28">
        <v>5</v>
      </c>
      <c r="U8" s="28">
        <v>0</v>
      </c>
      <c r="V8" s="28">
        <v>3</v>
      </c>
      <c r="W8" s="29">
        <f t="shared" si="0"/>
        <v>118</v>
      </c>
      <c r="Y8" s="21" t="s">
        <v>204</v>
      </c>
      <c r="Z8" s="30">
        <f t="shared" si="1"/>
        <v>9.2999999999999999E-2</v>
      </c>
      <c r="AA8" s="30">
        <f t="shared" si="2"/>
        <v>0.80500000000000005</v>
      </c>
      <c r="AB8" s="30">
        <f t="shared" si="3"/>
        <v>3.4000000000000002E-2</v>
      </c>
      <c r="AC8" s="30">
        <f t="shared" si="4"/>
        <v>4.2000000000000003E-2</v>
      </c>
      <c r="AD8" s="30">
        <f t="shared" si="5"/>
        <v>0</v>
      </c>
      <c r="AE8" s="30">
        <f t="shared" ref="AE8:AE29" si="6">1-SUM(Z8:AD8)</f>
        <v>2.5999999999999912E-2</v>
      </c>
      <c r="AF8" s="30">
        <f t="shared" ref="AF8:AF29" si="7">SUM(Z8:AE8)</f>
        <v>1</v>
      </c>
    </row>
    <row r="9" spans="1:32" s="23" customFormat="1" x14ac:dyDescent="0.15">
      <c r="A9" s="166"/>
      <c r="C9" s="1" t="s">
        <v>472</v>
      </c>
      <c r="D9" s="1"/>
      <c r="E9" s="1" t="s">
        <v>473</v>
      </c>
      <c r="F9" s="1"/>
      <c r="G9" s="1"/>
      <c r="K9" s="63"/>
      <c r="P9" s="24" t="s">
        <v>205</v>
      </c>
      <c r="Q9" s="28">
        <v>13</v>
      </c>
      <c r="R9" s="28">
        <v>36</v>
      </c>
      <c r="S9" s="28">
        <v>3</v>
      </c>
      <c r="T9" s="28">
        <v>4</v>
      </c>
      <c r="U9" s="28">
        <v>0</v>
      </c>
      <c r="V9" s="28">
        <v>2</v>
      </c>
      <c r="W9" s="29">
        <f t="shared" si="0"/>
        <v>58</v>
      </c>
      <c r="Y9" s="21" t="s">
        <v>205</v>
      </c>
      <c r="Z9" s="30">
        <f t="shared" si="1"/>
        <v>0.224</v>
      </c>
      <c r="AA9" s="30">
        <f t="shared" si="2"/>
        <v>0.621</v>
      </c>
      <c r="AB9" s="30">
        <f t="shared" si="3"/>
        <v>5.1999999999999998E-2</v>
      </c>
      <c r="AC9" s="30">
        <f t="shared" si="4"/>
        <v>6.9000000000000006E-2</v>
      </c>
      <c r="AD9" s="30">
        <f t="shared" si="5"/>
        <v>0</v>
      </c>
      <c r="AE9" s="30">
        <f t="shared" si="6"/>
        <v>3.400000000000003E-2</v>
      </c>
      <c r="AF9" s="30">
        <f t="shared" si="7"/>
        <v>1</v>
      </c>
    </row>
    <row r="10" spans="1:32" s="23" customFormat="1" x14ac:dyDescent="0.15">
      <c r="A10" s="166"/>
      <c r="E10" s="23" t="s">
        <v>474</v>
      </c>
      <c r="K10" s="63"/>
      <c r="P10" s="24" t="s">
        <v>206</v>
      </c>
      <c r="Q10" s="28">
        <v>14</v>
      </c>
      <c r="R10" s="28">
        <v>89</v>
      </c>
      <c r="S10" s="28">
        <v>10</v>
      </c>
      <c r="T10" s="28">
        <v>1</v>
      </c>
      <c r="U10" s="28">
        <v>0</v>
      </c>
      <c r="V10" s="28">
        <v>6</v>
      </c>
      <c r="W10" s="29">
        <f t="shared" si="0"/>
        <v>120</v>
      </c>
      <c r="Y10" s="21" t="s">
        <v>206</v>
      </c>
      <c r="Z10" s="30">
        <f t="shared" si="1"/>
        <v>0.11700000000000001</v>
      </c>
      <c r="AA10" s="30">
        <f t="shared" si="2"/>
        <v>0.74199999999999999</v>
      </c>
      <c r="AB10" s="30">
        <f t="shared" si="3"/>
        <v>8.3000000000000004E-2</v>
      </c>
      <c r="AC10" s="30">
        <f t="shared" si="4"/>
        <v>8.0000000000000002E-3</v>
      </c>
      <c r="AD10" s="30">
        <f t="shared" si="5"/>
        <v>0</v>
      </c>
      <c r="AE10" s="30">
        <f t="shared" si="6"/>
        <v>5.0000000000000044E-2</v>
      </c>
      <c r="AF10" s="30">
        <f t="shared" si="7"/>
        <v>1</v>
      </c>
    </row>
    <row r="11" spans="1:32" s="23" customFormat="1" x14ac:dyDescent="0.15">
      <c r="K11" s="63"/>
      <c r="P11" s="24" t="s">
        <v>207</v>
      </c>
      <c r="Q11" s="28">
        <v>14</v>
      </c>
      <c r="R11" s="28">
        <v>137</v>
      </c>
      <c r="S11" s="28">
        <v>1</v>
      </c>
      <c r="T11" s="28">
        <v>2</v>
      </c>
      <c r="U11" s="28">
        <v>2</v>
      </c>
      <c r="V11" s="28">
        <v>6</v>
      </c>
      <c r="W11" s="29">
        <f t="shared" si="0"/>
        <v>162</v>
      </c>
      <c r="Y11" s="21" t="s">
        <v>207</v>
      </c>
      <c r="Z11" s="30">
        <f t="shared" si="1"/>
        <v>8.5999999999999993E-2</v>
      </c>
      <c r="AA11" s="30">
        <f t="shared" si="2"/>
        <v>0.84599999999999997</v>
      </c>
      <c r="AB11" s="30">
        <f t="shared" si="3"/>
        <v>6.0000000000000001E-3</v>
      </c>
      <c r="AC11" s="30">
        <f t="shared" si="4"/>
        <v>1.2E-2</v>
      </c>
      <c r="AD11" s="30">
        <f t="shared" si="5"/>
        <v>1.2E-2</v>
      </c>
      <c r="AE11" s="30">
        <f t="shared" si="6"/>
        <v>3.8000000000000034E-2</v>
      </c>
      <c r="AF11" s="30">
        <f t="shared" si="7"/>
        <v>1</v>
      </c>
    </row>
    <row r="12" spans="1:32" s="23" customFormat="1" ht="11.25" thickBot="1" x14ac:dyDescent="0.2">
      <c r="K12" s="63"/>
      <c r="P12" s="31" t="s">
        <v>208</v>
      </c>
      <c r="Q12" s="32">
        <f t="shared" ref="Q12:V12" si="8">SUM(Q7:Q11)</f>
        <v>403</v>
      </c>
      <c r="R12" s="32">
        <f t="shared" si="8"/>
        <v>1931</v>
      </c>
      <c r="S12" s="32">
        <f t="shared" si="8"/>
        <v>101</v>
      </c>
      <c r="T12" s="32">
        <f t="shared" si="8"/>
        <v>133</v>
      </c>
      <c r="U12" s="32">
        <f t="shared" si="8"/>
        <v>19</v>
      </c>
      <c r="V12" s="32">
        <f t="shared" si="8"/>
        <v>104</v>
      </c>
      <c r="W12" s="32">
        <f t="shared" si="0"/>
        <v>2691</v>
      </c>
      <c r="Y12" s="31" t="s">
        <v>208</v>
      </c>
      <c r="Z12" s="33">
        <f t="shared" si="1"/>
        <v>0.15</v>
      </c>
      <c r="AA12" s="33">
        <f t="shared" si="2"/>
        <v>0.71799999999999997</v>
      </c>
      <c r="AB12" s="33">
        <f t="shared" si="3"/>
        <v>3.7999999999999999E-2</v>
      </c>
      <c r="AC12" s="33">
        <f t="shared" si="4"/>
        <v>4.9000000000000002E-2</v>
      </c>
      <c r="AD12" s="33">
        <f t="shared" si="5"/>
        <v>7.0000000000000001E-3</v>
      </c>
      <c r="AE12" s="33">
        <f t="shared" si="6"/>
        <v>3.7999999999999923E-2</v>
      </c>
      <c r="AF12" s="33">
        <f t="shared" si="7"/>
        <v>1</v>
      </c>
    </row>
    <row r="13" spans="1:32" s="23" customFormat="1" ht="11.25" thickTop="1" x14ac:dyDescent="0.15">
      <c r="K13" s="63"/>
      <c r="P13" s="34" t="s">
        <v>209</v>
      </c>
      <c r="Q13" s="25">
        <v>136</v>
      </c>
      <c r="R13" s="25">
        <v>465</v>
      </c>
      <c r="S13" s="25">
        <v>60</v>
      </c>
      <c r="T13" s="25">
        <v>28</v>
      </c>
      <c r="U13" s="25">
        <v>6</v>
      </c>
      <c r="V13" s="25">
        <v>25</v>
      </c>
      <c r="W13" s="26">
        <f t="shared" si="0"/>
        <v>720</v>
      </c>
      <c r="Y13" s="35" t="s">
        <v>209</v>
      </c>
      <c r="Z13" s="27">
        <f t="shared" si="1"/>
        <v>0.189</v>
      </c>
      <c r="AA13" s="27">
        <f t="shared" si="2"/>
        <v>0.64600000000000002</v>
      </c>
      <c r="AB13" s="27">
        <f t="shared" si="3"/>
        <v>8.3000000000000004E-2</v>
      </c>
      <c r="AC13" s="27">
        <f t="shared" si="4"/>
        <v>3.9E-2</v>
      </c>
      <c r="AD13" s="27">
        <f t="shared" si="5"/>
        <v>8.0000000000000002E-3</v>
      </c>
      <c r="AE13" s="27">
        <f t="shared" si="6"/>
        <v>3.5000000000000031E-2</v>
      </c>
      <c r="AF13" s="27">
        <f t="shared" si="7"/>
        <v>1</v>
      </c>
    </row>
    <row r="14" spans="1:32" s="23" customFormat="1" x14ac:dyDescent="0.15">
      <c r="K14" s="63"/>
      <c r="P14" s="24" t="s">
        <v>210</v>
      </c>
      <c r="Q14" s="28">
        <v>11</v>
      </c>
      <c r="R14" s="28">
        <v>62</v>
      </c>
      <c r="S14" s="28">
        <v>2</v>
      </c>
      <c r="T14" s="28">
        <v>6</v>
      </c>
      <c r="U14" s="28">
        <v>3</v>
      </c>
      <c r="V14" s="28">
        <v>1</v>
      </c>
      <c r="W14" s="29">
        <f t="shared" si="0"/>
        <v>85</v>
      </c>
      <c r="Y14" s="21" t="s">
        <v>210</v>
      </c>
      <c r="Z14" s="30">
        <f t="shared" si="1"/>
        <v>0.129</v>
      </c>
      <c r="AA14" s="30">
        <f t="shared" si="2"/>
        <v>0.72899999999999998</v>
      </c>
      <c r="AB14" s="30">
        <f t="shared" si="3"/>
        <v>2.4E-2</v>
      </c>
      <c r="AC14" s="30">
        <f t="shared" si="4"/>
        <v>7.0999999999999994E-2</v>
      </c>
      <c r="AD14" s="30">
        <f t="shared" si="5"/>
        <v>3.5000000000000003E-2</v>
      </c>
      <c r="AE14" s="30">
        <f t="shared" si="6"/>
        <v>1.2000000000000011E-2</v>
      </c>
      <c r="AF14" s="30">
        <f t="shared" si="7"/>
        <v>1</v>
      </c>
    </row>
    <row r="15" spans="1:32" s="23" customFormat="1" x14ac:dyDescent="0.15">
      <c r="K15" s="63"/>
      <c r="P15" s="24" t="s">
        <v>211</v>
      </c>
      <c r="Q15" s="28">
        <v>24</v>
      </c>
      <c r="R15" s="28">
        <v>143</v>
      </c>
      <c r="S15" s="28">
        <v>32</v>
      </c>
      <c r="T15" s="28">
        <v>9</v>
      </c>
      <c r="U15" s="28">
        <v>1</v>
      </c>
      <c r="V15" s="28">
        <v>3</v>
      </c>
      <c r="W15" s="29">
        <f t="shared" si="0"/>
        <v>212</v>
      </c>
      <c r="Y15" s="21" t="s">
        <v>211</v>
      </c>
      <c r="Z15" s="30">
        <f t="shared" si="1"/>
        <v>0.113</v>
      </c>
      <c r="AA15" s="30">
        <f t="shared" si="2"/>
        <v>0.67500000000000004</v>
      </c>
      <c r="AB15" s="30">
        <f t="shared" si="3"/>
        <v>0.151</v>
      </c>
      <c r="AC15" s="30">
        <f t="shared" si="4"/>
        <v>4.2000000000000003E-2</v>
      </c>
      <c r="AD15" s="30">
        <f t="shared" si="5"/>
        <v>5.0000000000000001E-3</v>
      </c>
      <c r="AE15" s="30">
        <f t="shared" si="6"/>
        <v>1.3999999999999901E-2</v>
      </c>
      <c r="AF15" s="30">
        <f t="shared" si="7"/>
        <v>1</v>
      </c>
    </row>
    <row r="16" spans="1:32" s="23" customFormat="1" x14ac:dyDescent="0.15">
      <c r="K16" s="63"/>
      <c r="P16" s="24" t="s">
        <v>212</v>
      </c>
      <c r="Q16" s="28">
        <v>36</v>
      </c>
      <c r="R16" s="28">
        <v>162</v>
      </c>
      <c r="S16" s="28">
        <v>10</v>
      </c>
      <c r="T16" s="28">
        <v>7</v>
      </c>
      <c r="U16" s="28">
        <v>2</v>
      </c>
      <c r="V16" s="28">
        <v>6</v>
      </c>
      <c r="W16" s="29">
        <f t="shared" si="0"/>
        <v>223</v>
      </c>
      <c r="Y16" s="21" t="s">
        <v>212</v>
      </c>
      <c r="Z16" s="30">
        <f t="shared" si="1"/>
        <v>0.161</v>
      </c>
      <c r="AA16" s="30">
        <f t="shared" si="2"/>
        <v>0.72599999999999998</v>
      </c>
      <c r="AB16" s="30">
        <f t="shared" si="3"/>
        <v>4.4999999999999998E-2</v>
      </c>
      <c r="AC16" s="30">
        <f t="shared" si="4"/>
        <v>3.1E-2</v>
      </c>
      <c r="AD16" s="30">
        <f t="shared" si="5"/>
        <v>8.9999999999999993E-3</v>
      </c>
      <c r="AE16" s="30">
        <f t="shared" si="6"/>
        <v>2.7999999999999914E-2</v>
      </c>
      <c r="AF16" s="30">
        <f t="shared" si="7"/>
        <v>1</v>
      </c>
    </row>
    <row r="17" spans="1:32" s="23" customFormat="1" x14ac:dyDescent="0.15">
      <c r="K17" s="63"/>
      <c r="P17" s="24" t="s">
        <v>213</v>
      </c>
      <c r="Q17" s="28">
        <v>11</v>
      </c>
      <c r="R17" s="28">
        <v>153</v>
      </c>
      <c r="S17" s="28">
        <v>7</v>
      </c>
      <c r="T17" s="28">
        <v>5</v>
      </c>
      <c r="U17" s="28">
        <v>1</v>
      </c>
      <c r="V17" s="28">
        <v>7</v>
      </c>
      <c r="W17" s="29">
        <f t="shared" si="0"/>
        <v>184</v>
      </c>
      <c r="Y17" s="21" t="s">
        <v>213</v>
      </c>
      <c r="Z17" s="30">
        <f t="shared" si="1"/>
        <v>0.06</v>
      </c>
      <c r="AA17" s="30">
        <f t="shared" si="2"/>
        <v>0.83199999999999996</v>
      </c>
      <c r="AB17" s="30">
        <f t="shared" si="3"/>
        <v>3.7999999999999999E-2</v>
      </c>
      <c r="AC17" s="30">
        <f t="shared" si="4"/>
        <v>2.7E-2</v>
      </c>
      <c r="AD17" s="30">
        <f t="shared" si="5"/>
        <v>5.0000000000000001E-3</v>
      </c>
      <c r="AE17" s="30">
        <f t="shared" si="6"/>
        <v>3.8000000000000034E-2</v>
      </c>
      <c r="AF17" s="30">
        <f t="shared" si="7"/>
        <v>1</v>
      </c>
    </row>
    <row r="18" spans="1:32" s="23" customFormat="1" ht="11.25" thickBot="1" x14ac:dyDescent="0.2">
      <c r="K18" s="63"/>
      <c r="P18" s="31" t="s">
        <v>214</v>
      </c>
      <c r="Q18" s="32">
        <f t="shared" ref="Q18:V18" si="9">SUM(Q13:Q17)</f>
        <v>218</v>
      </c>
      <c r="R18" s="32">
        <f t="shared" si="9"/>
        <v>985</v>
      </c>
      <c r="S18" s="32">
        <f t="shared" si="9"/>
        <v>111</v>
      </c>
      <c r="T18" s="32">
        <f t="shared" si="9"/>
        <v>55</v>
      </c>
      <c r="U18" s="32">
        <f t="shared" si="9"/>
        <v>13</v>
      </c>
      <c r="V18" s="32">
        <f t="shared" si="9"/>
        <v>42</v>
      </c>
      <c r="W18" s="32">
        <f t="shared" si="0"/>
        <v>1424</v>
      </c>
      <c r="Y18" s="31" t="s">
        <v>214</v>
      </c>
      <c r="Z18" s="33">
        <f t="shared" si="1"/>
        <v>0.153</v>
      </c>
      <c r="AA18" s="33">
        <f t="shared" si="2"/>
        <v>0.69199999999999995</v>
      </c>
      <c r="AB18" s="33">
        <f t="shared" si="3"/>
        <v>7.8E-2</v>
      </c>
      <c r="AC18" s="33">
        <f t="shared" si="4"/>
        <v>3.9E-2</v>
      </c>
      <c r="AD18" s="33">
        <f t="shared" si="5"/>
        <v>8.9999999999999993E-3</v>
      </c>
      <c r="AE18" s="33">
        <f t="shared" si="6"/>
        <v>2.9000000000000026E-2</v>
      </c>
      <c r="AF18" s="33">
        <f t="shared" si="7"/>
        <v>1</v>
      </c>
    </row>
    <row r="19" spans="1:32" s="23" customFormat="1" ht="11.25" thickTop="1" x14ac:dyDescent="0.15">
      <c r="K19" s="63"/>
      <c r="P19" s="34" t="s">
        <v>215</v>
      </c>
      <c r="Q19" s="25">
        <v>396</v>
      </c>
      <c r="R19" s="25">
        <v>1496</v>
      </c>
      <c r="S19" s="25">
        <v>109</v>
      </c>
      <c r="T19" s="25">
        <v>102</v>
      </c>
      <c r="U19" s="25">
        <v>18</v>
      </c>
      <c r="V19" s="25">
        <v>69</v>
      </c>
      <c r="W19" s="26">
        <f t="shared" si="0"/>
        <v>2190</v>
      </c>
      <c r="Y19" s="35" t="s">
        <v>215</v>
      </c>
      <c r="Z19" s="27">
        <f t="shared" si="1"/>
        <v>0.18099999999999999</v>
      </c>
      <c r="AA19" s="27">
        <f t="shared" si="2"/>
        <v>0.68300000000000005</v>
      </c>
      <c r="AB19" s="27">
        <f t="shared" si="3"/>
        <v>0.05</v>
      </c>
      <c r="AC19" s="27">
        <f t="shared" si="4"/>
        <v>4.7E-2</v>
      </c>
      <c r="AD19" s="27">
        <f t="shared" si="5"/>
        <v>8.0000000000000002E-3</v>
      </c>
      <c r="AE19" s="27">
        <f t="shared" si="6"/>
        <v>3.0999999999999805E-2</v>
      </c>
      <c r="AF19" s="27">
        <f t="shared" si="7"/>
        <v>1</v>
      </c>
    </row>
    <row r="20" spans="1:32" s="23" customFormat="1" x14ac:dyDescent="0.15">
      <c r="K20" s="63"/>
      <c r="P20" s="24" t="s">
        <v>216</v>
      </c>
      <c r="Q20" s="28">
        <v>74</v>
      </c>
      <c r="R20" s="28">
        <v>333</v>
      </c>
      <c r="S20" s="28">
        <v>22</v>
      </c>
      <c r="T20" s="28">
        <v>25</v>
      </c>
      <c r="U20" s="28">
        <v>4</v>
      </c>
      <c r="V20" s="28">
        <v>12</v>
      </c>
      <c r="W20" s="29">
        <f t="shared" si="0"/>
        <v>470</v>
      </c>
      <c r="Y20" s="21" t="s">
        <v>216</v>
      </c>
      <c r="Z20" s="30">
        <f t="shared" si="1"/>
        <v>0.157</v>
      </c>
      <c r="AA20" s="30">
        <f t="shared" si="2"/>
        <v>0.70899999999999996</v>
      </c>
      <c r="AB20" s="30">
        <f t="shared" si="3"/>
        <v>4.7E-2</v>
      </c>
      <c r="AC20" s="30">
        <f t="shared" si="4"/>
        <v>5.2999999999999999E-2</v>
      </c>
      <c r="AD20" s="30">
        <f t="shared" si="5"/>
        <v>8.9999999999999993E-3</v>
      </c>
      <c r="AE20" s="30">
        <f t="shared" si="6"/>
        <v>2.4999999999999911E-2</v>
      </c>
      <c r="AF20" s="30">
        <f t="shared" si="7"/>
        <v>1</v>
      </c>
    </row>
    <row r="21" spans="1:32" s="23" customFormat="1" x14ac:dyDescent="0.15">
      <c r="K21" s="63"/>
      <c r="P21" s="24" t="s">
        <v>217</v>
      </c>
      <c r="Q21" s="28">
        <v>7</v>
      </c>
      <c r="R21" s="28">
        <v>32</v>
      </c>
      <c r="S21" s="28">
        <v>2</v>
      </c>
      <c r="T21" s="28">
        <v>2</v>
      </c>
      <c r="U21" s="28">
        <v>0</v>
      </c>
      <c r="V21" s="28">
        <v>1</v>
      </c>
      <c r="W21" s="29">
        <f t="shared" si="0"/>
        <v>44</v>
      </c>
      <c r="Y21" s="21" t="s">
        <v>217</v>
      </c>
      <c r="Z21" s="30">
        <f t="shared" si="1"/>
        <v>0.159</v>
      </c>
      <c r="AA21" s="30">
        <f t="shared" si="2"/>
        <v>0.72699999999999998</v>
      </c>
      <c r="AB21" s="30">
        <f t="shared" si="3"/>
        <v>4.4999999999999998E-2</v>
      </c>
      <c r="AC21" s="30">
        <f t="shared" si="4"/>
        <v>4.4999999999999998E-2</v>
      </c>
      <c r="AD21" s="30">
        <f t="shared" si="5"/>
        <v>0</v>
      </c>
      <c r="AE21" s="30">
        <f t="shared" si="6"/>
        <v>2.399999999999991E-2</v>
      </c>
      <c r="AF21" s="30">
        <f t="shared" si="7"/>
        <v>1</v>
      </c>
    </row>
    <row r="22" spans="1:32" s="23" customFormat="1" x14ac:dyDescent="0.15">
      <c r="K22" s="63"/>
      <c r="P22" s="24" t="s">
        <v>218</v>
      </c>
      <c r="Q22" s="28">
        <v>34</v>
      </c>
      <c r="R22" s="28">
        <v>194</v>
      </c>
      <c r="S22" s="28">
        <v>11</v>
      </c>
      <c r="T22" s="28">
        <v>14</v>
      </c>
      <c r="U22" s="28">
        <v>4</v>
      </c>
      <c r="V22" s="28">
        <v>6</v>
      </c>
      <c r="W22" s="29">
        <f t="shared" si="0"/>
        <v>263</v>
      </c>
      <c r="Y22" s="21" t="s">
        <v>218</v>
      </c>
      <c r="Z22" s="30">
        <f t="shared" si="1"/>
        <v>0.129</v>
      </c>
      <c r="AA22" s="30">
        <f t="shared" si="2"/>
        <v>0.73799999999999999</v>
      </c>
      <c r="AB22" s="30">
        <f t="shared" si="3"/>
        <v>4.2000000000000003E-2</v>
      </c>
      <c r="AC22" s="30">
        <f t="shared" si="4"/>
        <v>5.2999999999999999E-2</v>
      </c>
      <c r="AD22" s="30">
        <f t="shared" si="5"/>
        <v>1.4999999999999999E-2</v>
      </c>
      <c r="AE22" s="30">
        <f t="shared" si="6"/>
        <v>2.2999999999999909E-2</v>
      </c>
      <c r="AF22" s="30">
        <f t="shared" si="7"/>
        <v>1</v>
      </c>
    </row>
    <row r="23" spans="1:32" s="23" customFormat="1" x14ac:dyDescent="0.15">
      <c r="K23" s="63"/>
      <c r="P23" s="24" t="s">
        <v>219</v>
      </c>
      <c r="Q23" s="28">
        <v>22</v>
      </c>
      <c r="R23" s="28">
        <v>132</v>
      </c>
      <c r="S23" s="28">
        <v>10</v>
      </c>
      <c r="T23" s="28">
        <v>6</v>
      </c>
      <c r="U23" s="28">
        <v>1</v>
      </c>
      <c r="V23" s="28">
        <v>7</v>
      </c>
      <c r="W23" s="29">
        <f t="shared" si="0"/>
        <v>178</v>
      </c>
      <c r="Y23" s="21" t="s">
        <v>219</v>
      </c>
      <c r="Z23" s="30">
        <f t="shared" si="1"/>
        <v>0.124</v>
      </c>
      <c r="AA23" s="30">
        <f t="shared" si="2"/>
        <v>0.74199999999999999</v>
      </c>
      <c r="AB23" s="30">
        <f t="shared" si="3"/>
        <v>5.6000000000000001E-2</v>
      </c>
      <c r="AC23" s="30">
        <f t="shared" si="4"/>
        <v>3.4000000000000002E-2</v>
      </c>
      <c r="AD23" s="30">
        <f t="shared" si="5"/>
        <v>6.0000000000000001E-3</v>
      </c>
      <c r="AE23" s="30">
        <f t="shared" si="6"/>
        <v>3.7999999999999923E-2</v>
      </c>
      <c r="AF23" s="30">
        <f t="shared" si="7"/>
        <v>1</v>
      </c>
    </row>
    <row r="24" spans="1:32" s="23" customFormat="1" x14ac:dyDescent="0.15">
      <c r="K24" s="63"/>
      <c r="P24" s="24" t="s">
        <v>220</v>
      </c>
      <c r="Q24" s="28">
        <v>15</v>
      </c>
      <c r="R24" s="28">
        <v>116</v>
      </c>
      <c r="S24" s="28">
        <v>4</v>
      </c>
      <c r="T24" s="28">
        <v>5</v>
      </c>
      <c r="U24" s="28">
        <v>1</v>
      </c>
      <c r="V24" s="28">
        <v>6</v>
      </c>
      <c r="W24" s="29">
        <f t="shared" si="0"/>
        <v>147</v>
      </c>
      <c r="Y24" s="21" t="s">
        <v>220</v>
      </c>
      <c r="Z24" s="30">
        <f t="shared" si="1"/>
        <v>0.10199999999999999</v>
      </c>
      <c r="AA24" s="30">
        <f t="shared" si="2"/>
        <v>0.78900000000000003</v>
      </c>
      <c r="AB24" s="30">
        <f t="shared" si="3"/>
        <v>2.7E-2</v>
      </c>
      <c r="AC24" s="30">
        <f t="shared" si="4"/>
        <v>3.4000000000000002E-2</v>
      </c>
      <c r="AD24" s="30">
        <f t="shared" si="5"/>
        <v>7.0000000000000001E-3</v>
      </c>
      <c r="AE24" s="30">
        <f t="shared" si="6"/>
        <v>4.0999999999999925E-2</v>
      </c>
      <c r="AF24" s="30">
        <f t="shared" si="7"/>
        <v>1</v>
      </c>
    </row>
    <row r="25" spans="1:32" s="23" customFormat="1" x14ac:dyDescent="0.15">
      <c r="K25" s="63"/>
      <c r="P25" s="24" t="s">
        <v>221</v>
      </c>
      <c r="Q25" s="28">
        <v>15</v>
      </c>
      <c r="R25" s="28">
        <v>51</v>
      </c>
      <c r="S25" s="28">
        <v>3</v>
      </c>
      <c r="T25" s="28">
        <v>2</v>
      </c>
      <c r="U25" s="28">
        <v>0</v>
      </c>
      <c r="V25" s="28">
        <v>1</v>
      </c>
      <c r="W25" s="29">
        <f t="shared" si="0"/>
        <v>72</v>
      </c>
      <c r="Y25" s="21" t="s">
        <v>221</v>
      </c>
      <c r="Z25" s="30">
        <f t="shared" si="1"/>
        <v>0.20799999999999999</v>
      </c>
      <c r="AA25" s="30">
        <f t="shared" si="2"/>
        <v>0.70799999999999996</v>
      </c>
      <c r="AB25" s="30">
        <f t="shared" si="3"/>
        <v>4.2000000000000003E-2</v>
      </c>
      <c r="AC25" s="30">
        <f t="shared" si="4"/>
        <v>2.8000000000000001E-2</v>
      </c>
      <c r="AD25" s="30">
        <f t="shared" si="5"/>
        <v>0</v>
      </c>
      <c r="AE25" s="30">
        <f t="shared" si="6"/>
        <v>1.4000000000000012E-2</v>
      </c>
      <c r="AF25" s="30">
        <f t="shared" si="7"/>
        <v>1</v>
      </c>
    </row>
    <row r="26" spans="1:32" s="23" customFormat="1" x14ac:dyDescent="0.15">
      <c r="K26" s="63"/>
      <c r="P26" s="24" t="s">
        <v>222</v>
      </c>
      <c r="Q26" s="28">
        <v>7</v>
      </c>
      <c r="R26" s="28">
        <v>50</v>
      </c>
      <c r="S26" s="28">
        <v>3</v>
      </c>
      <c r="T26" s="28">
        <v>5</v>
      </c>
      <c r="U26" s="28">
        <v>2</v>
      </c>
      <c r="V26" s="28">
        <v>2</v>
      </c>
      <c r="W26" s="29">
        <f t="shared" si="0"/>
        <v>69</v>
      </c>
      <c r="Y26" s="21" t="s">
        <v>222</v>
      </c>
      <c r="Z26" s="30">
        <f t="shared" si="1"/>
        <v>0.10100000000000001</v>
      </c>
      <c r="AA26" s="30">
        <f t="shared" si="2"/>
        <v>0.72499999999999998</v>
      </c>
      <c r="AB26" s="30">
        <f t="shared" si="3"/>
        <v>4.2999999999999997E-2</v>
      </c>
      <c r="AC26" s="30">
        <f t="shared" si="4"/>
        <v>7.1999999999999995E-2</v>
      </c>
      <c r="AD26" s="30">
        <f t="shared" si="5"/>
        <v>2.9000000000000001E-2</v>
      </c>
      <c r="AE26" s="30">
        <f t="shared" si="6"/>
        <v>3.0000000000000027E-2</v>
      </c>
      <c r="AF26" s="30">
        <f t="shared" si="7"/>
        <v>1</v>
      </c>
    </row>
    <row r="27" spans="1:32" s="23" customFormat="1" x14ac:dyDescent="0.15">
      <c r="K27" s="63"/>
      <c r="P27" s="24" t="s">
        <v>223</v>
      </c>
      <c r="Q27" s="28">
        <v>7</v>
      </c>
      <c r="R27" s="28">
        <v>38</v>
      </c>
      <c r="S27" s="28">
        <v>0</v>
      </c>
      <c r="T27" s="28">
        <v>1</v>
      </c>
      <c r="U27" s="28">
        <v>1</v>
      </c>
      <c r="V27" s="28">
        <v>2</v>
      </c>
      <c r="W27" s="29">
        <f t="shared" si="0"/>
        <v>49</v>
      </c>
      <c r="Y27" s="21" t="s">
        <v>223</v>
      </c>
      <c r="Z27" s="30">
        <f t="shared" si="1"/>
        <v>0.14299999999999999</v>
      </c>
      <c r="AA27" s="30">
        <f t="shared" si="2"/>
        <v>0.77600000000000002</v>
      </c>
      <c r="AB27" s="30">
        <f t="shared" si="3"/>
        <v>0</v>
      </c>
      <c r="AC27" s="30">
        <f t="shared" si="4"/>
        <v>0.02</v>
      </c>
      <c r="AD27" s="30">
        <f t="shared" si="5"/>
        <v>0.02</v>
      </c>
      <c r="AE27" s="30">
        <f t="shared" si="6"/>
        <v>4.0999999999999925E-2</v>
      </c>
      <c r="AF27" s="30">
        <f t="shared" si="7"/>
        <v>1</v>
      </c>
    </row>
    <row r="28" spans="1:32" s="23" customFormat="1" ht="11.25" thickBot="1" x14ac:dyDescent="0.2">
      <c r="K28" s="63"/>
      <c r="P28" s="31" t="s">
        <v>224</v>
      </c>
      <c r="Q28" s="32">
        <f t="shared" ref="Q28:V28" si="10">SUM(Q19:Q27)</f>
        <v>577</v>
      </c>
      <c r="R28" s="32">
        <f t="shared" si="10"/>
        <v>2442</v>
      </c>
      <c r="S28" s="32">
        <f t="shared" si="10"/>
        <v>164</v>
      </c>
      <c r="T28" s="32">
        <f t="shared" si="10"/>
        <v>162</v>
      </c>
      <c r="U28" s="32">
        <f t="shared" si="10"/>
        <v>31</v>
      </c>
      <c r="V28" s="32">
        <f t="shared" si="10"/>
        <v>106</v>
      </c>
      <c r="W28" s="32">
        <f t="shared" si="0"/>
        <v>3482</v>
      </c>
      <c r="Y28" s="31" t="s">
        <v>224</v>
      </c>
      <c r="Z28" s="33">
        <f t="shared" si="1"/>
        <v>0.16600000000000001</v>
      </c>
      <c r="AA28" s="33">
        <f t="shared" si="2"/>
        <v>0.70099999999999996</v>
      </c>
      <c r="AB28" s="33">
        <f t="shared" si="3"/>
        <v>4.7E-2</v>
      </c>
      <c r="AC28" s="33">
        <f t="shared" si="4"/>
        <v>4.7E-2</v>
      </c>
      <c r="AD28" s="33">
        <f t="shared" si="5"/>
        <v>8.9999999999999993E-3</v>
      </c>
      <c r="AE28" s="33">
        <f t="shared" si="6"/>
        <v>2.9999999999999916E-2</v>
      </c>
      <c r="AF28" s="33">
        <f>SUM(Z28:AE28)</f>
        <v>1</v>
      </c>
    </row>
    <row r="29" spans="1:32" s="23" customFormat="1" ht="11.25" thickTop="1" x14ac:dyDescent="0.15">
      <c r="K29" s="63"/>
      <c r="P29" s="35" t="s">
        <v>225</v>
      </c>
      <c r="Q29" s="26">
        <f t="shared" ref="Q29:V29" si="11">SUM(Q28,Q18,Q12)</f>
        <v>1198</v>
      </c>
      <c r="R29" s="26">
        <f t="shared" si="11"/>
        <v>5358</v>
      </c>
      <c r="S29" s="26">
        <f t="shared" si="11"/>
        <v>376</v>
      </c>
      <c r="T29" s="26">
        <f t="shared" si="11"/>
        <v>350</v>
      </c>
      <c r="U29" s="26">
        <f t="shared" si="11"/>
        <v>63</v>
      </c>
      <c r="V29" s="26">
        <f t="shared" si="11"/>
        <v>252</v>
      </c>
      <c r="W29" s="26">
        <f t="shared" si="0"/>
        <v>7597</v>
      </c>
      <c r="Y29" s="35" t="s">
        <v>225</v>
      </c>
      <c r="Z29" s="27">
        <f t="shared" si="1"/>
        <v>0.158</v>
      </c>
      <c r="AA29" s="27">
        <f t="shared" si="2"/>
        <v>0.70499999999999996</v>
      </c>
      <c r="AB29" s="27">
        <f t="shared" si="3"/>
        <v>4.9000000000000002E-2</v>
      </c>
      <c r="AC29" s="27">
        <f t="shared" si="4"/>
        <v>4.5999999999999999E-2</v>
      </c>
      <c r="AD29" s="27">
        <f t="shared" si="5"/>
        <v>8.0000000000000002E-3</v>
      </c>
      <c r="AE29" s="27">
        <f t="shared" si="6"/>
        <v>3.3999999999999919E-2</v>
      </c>
      <c r="AF29" s="27">
        <f t="shared" si="7"/>
        <v>1</v>
      </c>
    </row>
    <row r="30" spans="1:32" x14ac:dyDescent="0.15">
      <c r="A30" s="100"/>
      <c r="B30" s="100"/>
      <c r="C30" s="101"/>
      <c r="D30" s="100"/>
    </row>
    <row r="31" spans="1:32" x14ac:dyDescent="0.15">
      <c r="A31" s="100"/>
      <c r="B31" s="100"/>
      <c r="C31" s="101"/>
      <c r="D31" s="100"/>
    </row>
    <row r="32" spans="1:32" s="23" customFormat="1" x14ac:dyDescent="0.15">
      <c r="A32" s="166" t="s">
        <v>475</v>
      </c>
      <c r="C32" s="2" t="s">
        <v>17</v>
      </c>
      <c r="D32" s="1"/>
      <c r="E32" s="2" t="s">
        <v>476</v>
      </c>
      <c r="G32" s="2" t="s">
        <v>18</v>
      </c>
      <c r="H32" s="1"/>
      <c r="I32" s="2" t="s">
        <v>456</v>
      </c>
      <c r="P32" s="23" t="s">
        <v>477</v>
      </c>
    </row>
    <row r="33" spans="1:34" s="23" customFormat="1" x14ac:dyDescent="0.15">
      <c r="A33" s="166"/>
      <c r="C33" s="167" t="s">
        <v>23</v>
      </c>
      <c r="D33" s="1"/>
      <c r="E33" s="167" t="s">
        <v>478</v>
      </c>
      <c r="G33" s="167" t="s">
        <v>458</v>
      </c>
      <c r="H33" s="1"/>
      <c r="I33" s="162" t="s">
        <v>25</v>
      </c>
      <c r="K33" s="93"/>
      <c r="P33" s="102"/>
      <c r="Q33" s="94" t="s">
        <v>479</v>
      </c>
      <c r="R33" s="94" t="s">
        <v>459</v>
      </c>
      <c r="S33" s="94" t="s">
        <v>460</v>
      </c>
      <c r="T33" s="94" t="s">
        <v>480</v>
      </c>
      <c r="U33" s="94" t="s">
        <v>462</v>
      </c>
      <c r="V33" s="94" t="s">
        <v>463</v>
      </c>
      <c r="W33" s="94" t="s">
        <v>464</v>
      </c>
      <c r="X33" s="95" t="s">
        <v>225</v>
      </c>
      <c r="Y33" s="96"/>
      <c r="Z33" s="82"/>
      <c r="AA33" s="95" t="s">
        <v>479</v>
      </c>
      <c r="AB33" s="95" t="s">
        <v>459</v>
      </c>
      <c r="AC33" s="95" t="s">
        <v>460</v>
      </c>
      <c r="AD33" s="95" t="s">
        <v>480</v>
      </c>
      <c r="AE33" s="95" t="s">
        <v>462</v>
      </c>
      <c r="AF33" s="95" t="s">
        <v>463</v>
      </c>
      <c r="AG33" s="95" t="s">
        <v>464</v>
      </c>
      <c r="AH33" s="95" t="s">
        <v>225</v>
      </c>
    </row>
    <row r="34" spans="1:34" s="23" customFormat="1" x14ac:dyDescent="0.15">
      <c r="A34" s="166"/>
      <c r="C34" s="168"/>
      <c r="D34" s="99" t="s">
        <v>481</v>
      </c>
      <c r="E34" s="168"/>
      <c r="F34" s="99" t="s">
        <v>481</v>
      </c>
      <c r="G34" s="168"/>
      <c r="H34" s="99" t="s">
        <v>481</v>
      </c>
      <c r="I34" s="163"/>
      <c r="K34" s="63"/>
      <c r="P34" s="164" t="s">
        <v>203</v>
      </c>
      <c r="Q34" s="151" t="s">
        <v>482</v>
      </c>
      <c r="R34" s="148">
        <v>9</v>
      </c>
      <c r="S34" s="148">
        <v>38</v>
      </c>
      <c r="T34" s="148">
        <v>8</v>
      </c>
      <c r="U34" s="148">
        <v>82</v>
      </c>
      <c r="V34" s="148">
        <v>0</v>
      </c>
      <c r="W34" s="148">
        <v>1</v>
      </c>
      <c r="X34" s="29">
        <f t="shared" ref="X34:X75" si="12">SUM(R34:W34)</f>
        <v>138</v>
      </c>
      <c r="Z34" s="165" t="s">
        <v>203</v>
      </c>
      <c r="AA34" s="103" t="s">
        <v>482</v>
      </c>
      <c r="AB34" s="30">
        <f>ROUND(R34/X34,3)</f>
        <v>6.5000000000000002E-2</v>
      </c>
      <c r="AC34" s="30">
        <f>ROUND(S34/X34,3)</f>
        <v>0.27500000000000002</v>
      </c>
      <c r="AD34" s="30">
        <f>ROUND(T34/X34,3)</f>
        <v>5.8000000000000003E-2</v>
      </c>
      <c r="AE34" s="30">
        <f>ROUND(U34/X34,3)</f>
        <v>0.59399999999999997</v>
      </c>
      <c r="AF34" s="30">
        <f>ROUND(V34/X34,3)</f>
        <v>0</v>
      </c>
      <c r="AG34" s="30">
        <f>1-SUM(AB34:AF34)</f>
        <v>8.0000000000000071E-3</v>
      </c>
      <c r="AH34" s="30">
        <f>SUM(AB34:AG34)</f>
        <v>1</v>
      </c>
    </row>
    <row r="35" spans="1:34" s="23" customFormat="1" x14ac:dyDescent="0.15">
      <c r="A35" s="166"/>
      <c r="C35" s="1"/>
      <c r="D35" s="1"/>
      <c r="E35" s="1"/>
      <c r="G35" s="1"/>
      <c r="H35" s="1"/>
      <c r="I35" s="1"/>
      <c r="K35" s="63"/>
      <c r="P35" s="164"/>
      <c r="Q35" s="151" t="s">
        <v>483</v>
      </c>
      <c r="R35" s="148">
        <v>10</v>
      </c>
      <c r="S35" s="148">
        <v>58</v>
      </c>
      <c r="T35" s="148">
        <v>15</v>
      </c>
      <c r="U35" s="148">
        <v>118</v>
      </c>
      <c r="V35" s="148">
        <v>1</v>
      </c>
      <c r="W35" s="148">
        <v>6</v>
      </c>
      <c r="X35" s="29">
        <f t="shared" si="12"/>
        <v>208</v>
      </c>
      <c r="Z35" s="165"/>
      <c r="AA35" s="103" t="s">
        <v>483</v>
      </c>
      <c r="AB35" s="30">
        <f>ROUND(R35/X35,3)</f>
        <v>4.8000000000000001E-2</v>
      </c>
      <c r="AC35" s="30">
        <f t="shared" ref="AC35:AC45" si="13">ROUND(S35/X35,3)</f>
        <v>0.27900000000000003</v>
      </c>
      <c r="AD35" s="30">
        <f t="shared" ref="AD35:AD45" si="14">ROUND(T35/X35,3)</f>
        <v>7.1999999999999995E-2</v>
      </c>
      <c r="AE35" s="30">
        <f t="shared" ref="AE35:AE45" si="15">ROUND(U35/X35,3)</f>
        <v>0.56699999999999995</v>
      </c>
      <c r="AF35" s="30">
        <f t="shared" ref="AF35:AF45" si="16">ROUND(V35/X35,3)</f>
        <v>5.0000000000000001E-3</v>
      </c>
      <c r="AG35" s="30">
        <f t="shared" ref="AG35:AG45" si="17">1-SUM(AB35:AF35)</f>
        <v>2.9000000000000026E-2</v>
      </c>
      <c r="AH35" s="30">
        <f t="shared" ref="AH35:AH80" si="18">SUM(AB35:AG35)</f>
        <v>1</v>
      </c>
    </row>
    <row r="36" spans="1:34" s="23" customFormat="1" x14ac:dyDescent="0.15">
      <c r="A36" s="166"/>
      <c r="C36" s="1" t="s">
        <v>472</v>
      </c>
      <c r="D36" s="1"/>
      <c r="E36" s="1" t="s">
        <v>484</v>
      </c>
      <c r="G36" s="1" t="s">
        <v>485</v>
      </c>
      <c r="H36" s="1"/>
      <c r="I36" s="1"/>
      <c r="K36" s="63"/>
      <c r="P36" s="164" t="s">
        <v>204</v>
      </c>
      <c r="Q36" s="151" t="s">
        <v>482</v>
      </c>
      <c r="R36" s="148">
        <v>0</v>
      </c>
      <c r="S36" s="148">
        <v>2</v>
      </c>
      <c r="T36" s="148">
        <v>1</v>
      </c>
      <c r="U36" s="148">
        <v>1</v>
      </c>
      <c r="V36" s="148">
        <v>0</v>
      </c>
      <c r="W36" s="148">
        <v>0</v>
      </c>
      <c r="X36" s="29">
        <f t="shared" si="12"/>
        <v>4</v>
      </c>
      <c r="Z36" s="165" t="s">
        <v>204</v>
      </c>
      <c r="AA36" s="103" t="s">
        <v>482</v>
      </c>
      <c r="AB36" s="30">
        <f t="shared" ref="AB36:AB45" si="19">ROUND(R36/X36,3)</f>
        <v>0</v>
      </c>
      <c r="AC36" s="30">
        <f t="shared" si="13"/>
        <v>0.5</v>
      </c>
      <c r="AD36" s="30">
        <f t="shared" si="14"/>
        <v>0.25</v>
      </c>
      <c r="AE36" s="30">
        <f t="shared" si="15"/>
        <v>0.25</v>
      </c>
      <c r="AF36" s="30">
        <f t="shared" si="16"/>
        <v>0</v>
      </c>
      <c r="AG36" s="30">
        <f t="shared" si="17"/>
        <v>0</v>
      </c>
      <c r="AH36" s="30">
        <f t="shared" si="18"/>
        <v>1</v>
      </c>
    </row>
    <row r="37" spans="1:34" s="23" customFormat="1" x14ac:dyDescent="0.15">
      <c r="A37" s="166"/>
      <c r="E37" s="23" t="s">
        <v>474</v>
      </c>
      <c r="G37" s="23" t="s">
        <v>474</v>
      </c>
      <c r="K37" s="63"/>
      <c r="P37" s="164"/>
      <c r="Q37" s="151" t="s">
        <v>483</v>
      </c>
      <c r="R37" s="148">
        <v>0</v>
      </c>
      <c r="S37" s="148">
        <v>1</v>
      </c>
      <c r="T37" s="148">
        <v>0</v>
      </c>
      <c r="U37" s="148">
        <v>1</v>
      </c>
      <c r="V37" s="148">
        <v>0</v>
      </c>
      <c r="W37" s="148">
        <v>0</v>
      </c>
      <c r="X37" s="29">
        <f t="shared" si="12"/>
        <v>2</v>
      </c>
      <c r="Z37" s="165"/>
      <c r="AA37" s="103" t="s">
        <v>483</v>
      </c>
      <c r="AB37" s="30">
        <f t="shared" si="19"/>
        <v>0</v>
      </c>
      <c r="AC37" s="30">
        <f t="shared" si="13"/>
        <v>0.5</v>
      </c>
      <c r="AD37" s="30">
        <f t="shared" si="14"/>
        <v>0</v>
      </c>
      <c r="AE37" s="30">
        <f t="shared" si="15"/>
        <v>0.5</v>
      </c>
      <c r="AF37" s="30">
        <f t="shared" si="16"/>
        <v>0</v>
      </c>
      <c r="AG37" s="30">
        <f t="shared" si="17"/>
        <v>0</v>
      </c>
      <c r="AH37" s="30">
        <f t="shared" si="18"/>
        <v>1</v>
      </c>
    </row>
    <row r="38" spans="1:34" s="23" customFormat="1" x14ac:dyDescent="0.15">
      <c r="E38" s="1"/>
      <c r="K38" s="63"/>
      <c r="P38" s="164" t="s">
        <v>205</v>
      </c>
      <c r="Q38" s="151" t="s">
        <v>482</v>
      </c>
      <c r="R38" s="148">
        <v>0</v>
      </c>
      <c r="S38" s="148">
        <v>1</v>
      </c>
      <c r="T38" s="148">
        <v>0</v>
      </c>
      <c r="U38" s="148">
        <v>3</v>
      </c>
      <c r="V38" s="148">
        <v>0</v>
      </c>
      <c r="W38" s="148">
        <v>0</v>
      </c>
      <c r="X38" s="29">
        <f t="shared" si="12"/>
        <v>4</v>
      </c>
      <c r="Z38" s="165" t="s">
        <v>205</v>
      </c>
      <c r="AA38" s="103" t="s">
        <v>482</v>
      </c>
      <c r="AB38" s="30">
        <f t="shared" si="19"/>
        <v>0</v>
      </c>
      <c r="AC38" s="30">
        <f t="shared" si="13"/>
        <v>0.25</v>
      </c>
      <c r="AD38" s="30">
        <f t="shared" si="14"/>
        <v>0</v>
      </c>
      <c r="AE38" s="30">
        <f t="shared" si="15"/>
        <v>0.75</v>
      </c>
      <c r="AF38" s="30">
        <f t="shared" si="16"/>
        <v>0</v>
      </c>
      <c r="AG38" s="30">
        <f t="shared" si="17"/>
        <v>0</v>
      </c>
      <c r="AH38" s="30">
        <f t="shared" si="18"/>
        <v>1</v>
      </c>
    </row>
    <row r="39" spans="1:34" s="23" customFormat="1" x14ac:dyDescent="0.15">
      <c r="E39" s="1"/>
      <c r="K39" s="63"/>
      <c r="P39" s="164"/>
      <c r="Q39" s="151" t="s">
        <v>483</v>
      </c>
      <c r="R39" s="148">
        <v>0</v>
      </c>
      <c r="S39" s="148">
        <v>1</v>
      </c>
      <c r="T39" s="148">
        <v>0</v>
      </c>
      <c r="U39" s="148">
        <v>3</v>
      </c>
      <c r="V39" s="148">
        <v>0</v>
      </c>
      <c r="W39" s="148">
        <v>0</v>
      </c>
      <c r="X39" s="29">
        <f t="shared" si="12"/>
        <v>4</v>
      </c>
      <c r="Z39" s="165"/>
      <c r="AA39" s="103" t="s">
        <v>483</v>
      </c>
      <c r="AB39" s="30">
        <f t="shared" si="19"/>
        <v>0</v>
      </c>
      <c r="AC39" s="30">
        <f t="shared" si="13"/>
        <v>0.25</v>
      </c>
      <c r="AD39" s="30">
        <f t="shared" si="14"/>
        <v>0</v>
      </c>
      <c r="AE39" s="30">
        <f t="shared" si="15"/>
        <v>0.75</v>
      </c>
      <c r="AF39" s="30">
        <f t="shared" si="16"/>
        <v>0</v>
      </c>
      <c r="AG39" s="30">
        <f t="shared" si="17"/>
        <v>0</v>
      </c>
      <c r="AH39" s="30">
        <f t="shared" si="18"/>
        <v>1</v>
      </c>
    </row>
    <row r="40" spans="1:34" s="23" customFormat="1" x14ac:dyDescent="0.15">
      <c r="E40" s="2" t="s">
        <v>486</v>
      </c>
      <c r="K40" s="63"/>
      <c r="P40" s="164" t="s">
        <v>206</v>
      </c>
      <c r="Q40" s="151" t="s">
        <v>482</v>
      </c>
      <c r="R40" s="148">
        <v>0</v>
      </c>
      <c r="S40" s="148">
        <v>0</v>
      </c>
      <c r="T40" s="148">
        <v>0</v>
      </c>
      <c r="U40" s="148">
        <v>0</v>
      </c>
      <c r="V40" s="148">
        <v>0</v>
      </c>
      <c r="W40" s="148">
        <v>0</v>
      </c>
      <c r="X40" s="29">
        <f t="shared" si="12"/>
        <v>0</v>
      </c>
      <c r="Z40" s="165" t="s">
        <v>206</v>
      </c>
      <c r="AA40" s="103" t="s">
        <v>482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0</v>
      </c>
    </row>
    <row r="41" spans="1:34" s="23" customFormat="1" x14ac:dyDescent="0.15">
      <c r="E41" s="167" t="s">
        <v>487</v>
      </c>
      <c r="K41" s="63"/>
      <c r="P41" s="164"/>
      <c r="Q41" s="151" t="s">
        <v>483</v>
      </c>
      <c r="R41" s="148">
        <v>0</v>
      </c>
      <c r="S41" s="148">
        <v>1</v>
      </c>
      <c r="T41" s="148">
        <v>0</v>
      </c>
      <c r="U41" s="148">
        <v>1</v>
      </c>
      <c r="V41" s="148">
        <v>0</v>
      </c>
      <c r="W41" s="148">
        <v>0</v>
      </c>
      <c r="X41" s="29">
        <f t="shared" si="12"/>
        <v>2</v>
      </c>
      <c r="Z41" s="165"/>
      <c r="AA41" s="103" t="s">
        <v>483</v>
      </c>
      <c r="AB41" s="30">
        <f t="shared" si="19"/>
        <v>0</v>
      </c>
      <c r="AC41" s="30">
        <f t="shared" si="13"/>
        <v>0.5</v>
      </c>
      <c r="AD41" s="30">
        <f t="shared" si="14"/>
        <v>0</v>
      </c>
      <c r="AE41" s="30">
        <f t="shared" si="15"/>
        <v>0.5</v>
      </c>
      <c r="AF41" s="30">
        <f t="shared" si="16"/>
        <v>0</v>
      </c>
      <c r="AG41" s="30">
        <f t="shared" si="17"/>
        <v>0</v>
      </c>
      <c r="AH41" s="30">
        <f t="shared" si="18"/>
        <v>1</v>
      </c>
    </row>
    <row r="42" spans="1:34" s="23" customFormat="1" x14ac:dyDescent="0.15">
      <c r="E42" s="168"/>
      <c r="K42" s="63"/>
      <c r="P42" s="164" t="s">
        <v>207</v>
      </c>
      <c r="Q42" s="151" t="s">
        <v>482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29">
        <f t="shared" si="12"/>
        <v>0</v>
      </c>
      <c r="Z42" s="165" t="s">
        <v>207</v>
      </c>
      <c r="AA42" s="103" t="s">
        <v>482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30">
        <f t="shared" si="18"/>
        <v>0</v>
      </c>
    </row>
    <row r="43" spans="1:34" s="23" customFormat="1" x14ac:dyDescent="0.15">
      <c r="E43" s="1"/>
      <c r="K43" s="63"/>
      <c r="P43" s="164"/>
      <c r="Q43" s="151" t="s">
        <v>483</v>
      </c>
      <c r="R43" s="148">
        <v>0</v>
      </c>
      <c r="S43" s="148">
        <v>1</v>
      </c>
      <c r="T43" s="148">
        <v>0</v>
      </c>
      <c r="U43" s="148">
        <v>0</v>
      </c>
      <c r="V43" s="148">
        <v>0</v>
      </c>
      <c r="W43" s="148">
        <v>0</v>
      </c>
      <c r="X43" s="29">
        <f t="shared" si="12"/>
        <v>1</v>
      </c>
      <c r="Z43" s="165"/>
      <c r="AA43" s="103" t="s">
        <v>483</v>
      </c>
      <c r="AB43" s="30">
        <f t="shared" si="19"/>
        <v>0</v>
      </c>
      <c r="AC43" s="30">
        <f t="shared" si="13"/>
        <v>1</v>
      </c>
      <c r="AD43" s="30">
        <f t="shared" si="14"/>
        <v>0</v>
      </c>
      <c r="AE43" s="30">
        <f t="shared" si="15"/>
        <v>0</v>
      </c>
      <c r="AF43" s="30">
        <f t="shared" si="16"/>
        <v>0</v>
      </c>
      <c r="AG43" s="30">
        <f t="shared" si="17"/>
        <v>0</v>
      </c>
      <c r="AH43" s="30">
        <f t="shared" si="18"/>
        <v>1</v>
      </c>
    </row>
    <row r="44" spans="1:34" s="23" customFormat="1" x14ac:dyDescent="0.15">
      <c r="E44" s="1" t="s">
        <v>488</v>
      </c>
      <c r="K44" s="63"/>
      <c r="P44" s="165" t="s">
        <v>208</v>
      </c>
      <c r="Q44" s="103" t="s">
        <v>482</v>
      </c>
      <c r="R44" s="29">
        <f t="shared" ref="R44:W45" si="20">SUM(R34,R36,R38,R40,R42)</f>
        <v>9</v>
      </c>
      <c r="S44" s="29">
        <f t="shared" si="20"/>
        <v>41</v>
      </c>
      <c r="T44" s="29">
        <f t="shared" si="20"/>
        <v>9</v>
      </c>
      <c r="U44" s="29">
        <f t="shared" si="20"/>
        <v>86</v>
      </c>
      <c r="V44" s="29">
        <f t="shared" si="20"/>
        <v>0</v>
      </c>
      <c r="W44" s="29">
        <f t="shared" si="20"/>
        <v>1</v>
      </c>
      <c r="X44" s="29">
        <f t="shared" si="12"/>
        <v>146</v>
      </c>
      <c r="Z44" s="165" t="s">
        <v>208</v>
      </c>
      <c r="AA44" s="103" t="s">
        <v>482</v>
      </c>
      <c r="AB44" s="30">
        <f t="shared" si="19"/>
        <v>6.2E-2</v>
      </c>
      <c r="AC44" s="30">
        <f t="shared" si="13"/>
        <v>0.28100000000000003</v>
      </c>
      <c r="AD44" s="30">
        <f t="shared" si="14"/>
        <v>6.2E-2</v>
      </c>
      <c r="AE44" s="30">
        <f t="shared" si="15"/>
        <v>0.58899999999999997</v>
      </c>
      <c r="AF44" s="30">
        <f t="shared" si="16"/>
        <v>0</v>
      </c>
      <c r="AG44" s="30">
        <f t="shared" si="17"/>
        <v>6.0000000000000053E-3</v>
      </c>
      <c r="AH44" s="30">
        <f t="shared" si="18"/>
        <v>1</v>
      </c>
    </row>
    <row r="45" spans="1:34" s="23" customFormat="1" ht="11.25" thickBot="1" x14ac:dyDescent="0.2">
      <c r="E45" s="23" t="s">
        <v>474</v>
      </c>
      <c r="K45" s="63"/>
      <c r="P45" s="171"/>
      <c r="Q45" s="104" t="s">
        <v>483</v>
      </c>
      <c r="R45" s="32">
        <f t="shared" si="20"/>
        <v>10</v>
      </c>
      <c r="S45" s="32">
        <f t="shared" si="20"/>
        <v>62</v>
      </c>
      <c r="T45" s="32">
        <f t="shared" si="20"/>
        <v>15</v>
      </c>
      <c r="U45" s="32">
        <f t="shared" si="20"/>
        <v>123</v>
      </c>
      <c r="V45" s="32">
        <f t="shared" si="20"/>
        <v>1</v>
      </c>
      <c r="W45" s="32">
        <f t="shared" si="20"/>
        <v>6</v>
      </c>
      <c r="X45" s="32">
        <f t="shared" si="12"/>
        <v>217</v>
      </c>
      <c r="Z45" s="171"/>
      <c r="AA45" s="104" t="s">
        <v>483</v>
      </c>
      <c r="AB45" s="33">
        <f t="shared" si="19"/>
        <v>4.5999999999999999E-2</v>
      </c>
      <c r="AC45" s="33">
        <f t="shared" si="13"/>
        <v>0.28599999999999998</v>
      </c>
      <c r="AD45" s="33">
        <f t="shared" si="14"/>
        <v>6.9000000000000006E-2</v>
      </c>
      <c r="AE45" s="33">
        <f t="shared" si="15"/>
        <v>0.56699999999999995</v>
      </c>
      <c r="AF45" s="33">
        <f t="shared" si="16"/>
        <v>5.0000000000000001E-3</v>
      </c>
      <c r="AG45" s="33">
        <f t="shared" si="17"/>
        <v>2.7000000000000024E-2</v>
      </c>
      <c r="AH45" s="33">
        <f t="shared" si="18"/>
        <v>1</v>
      </c>
    </row>
    <row r="46" spans="1:34" s="23" customFormat="1" ht="11.25" thickTop="1" x14ac:dyDescent="0.15">
      <c r="K46" s="63"/>
      <c r="P46" s="169" t="s">
        <v>209</v>
      </c>
      <c r="Q46" s="152" t="s">
        <v>482</v>
      </c>
      <c r="R46" s="155">
        <v>8</v>
      </c>
      <c r="S46" s="155">
        <v>26</v>
      </c>
      <c r="T46" s="155">
        <v>2</v>
      </c>
      <c r="U46" s="155">
        <v>35</v>
      </c>
      <c r="V46" s="155">
        <v>0</v>
      </c>
      <c r="W46" s="155">
        <v>5</v>
      </c>
      <c r="X46" s="26">
        <f t="shared" si="12"/>
        <v>76</v>
      </c>
      <c r="Z46" s="170" t="s">
        <v>209</v>
      </c>
      <c r="AA46" s="105" t="s">
        <v>482</v>
      </c>
      <c r="AB46" s="27">
        <f>ROUND(R46/X46,3)</f>
        <v>0.105</v>
      </c>
      <c r="AC46" s="27">
        <f>ROUND(S46/X46,3)</f>
        <v>0.34200000000000003</v>
      </c>
      <c r="AD46" s="27">
        <f>ROUND(T46/X46,3)</f>
        <v>2.5999999999999999E-2</v>
      </c>
      <c r="AE46" s="27">
        <f>ROUND(U46/X46,3)</f>
        <v>0.46100000000000002</v>
      </c>
      <c r="AF46" s="27">
        <f>ROUND(V46/X46,3)</f>
        <v>0</v>
      </c>
      <c r="AG46" s="27">
        <f>1-SUM(AB46:AF46)</f>
        <v>6.5999999999999948E-2</v>
      </c>
      <c r="AH46" s="27">
        <f t="shared" si="18"/>
        <v>1</v>
      </c>
    </row>
    <row r="47" spans="1:34" s="23" customFormat="1" x14ac:dyDescent="0.15">
      <c r="K47" s="63"/>
      <c r="P47" s="164"/>
      <c r="Q47" s="151" t="s">
        <v>483</v>
      </c>
      <c r="R47" s="148">
        <v>7</v>
      </c>
      <c r="S47" s="148">
        <v>42</v>
      </c>
      <c r="T47" s="148">
        <v>6</v>
      </c>
      <c r="U47" s="148">
        <v>49</v>
      </c>
      <c r="V47" s="148">
        <v>1</v>
      </c>
      <c r="W47" s="148">
        <v>7</v>
      </c>
      <c r="X47" s="29">
        <f t="shared" si="12"/>
        <v>112</v>
      </c>
      <c r="Z47" s="165"/>
      <c r="AA47" s="103" t="s">
        <v>483</v>
      </c>
      <c r="AB47" s="30">
        <f t="shared" ref="AB47:AB57" si="21">ROUND(R47/X47,3)</f>
        <v>6.3E-2</v>
      </c>
      <c r="AC47" s="30">
        <f t="shared" ref="AC47:AC57" si="22">ROUND(S47/X47,3)</f>
        <v>0.375</v>
      </c>
      <c r="AD47" s="30">
        <f t="shared" ref="AD47:AD57" si="23">ROUND(T47/X47,3)</f>
        <v>5.3999999999999999E-2</v>
      </c>
      <c r="AE47" s="30">
        <f t="shared" ref="AE47:AE57" si="24">ROUND(U47/X47,3)</f>
        <v>0.438</v>
      </c>
      <c r="AF47" s="30">
        <f t="shared" ref="AF47:AF57" si="25">ROUND(V47/X47,3)</f>
        <v>8.9999999999999993E-3</v>
      </c>
      <c r="AG47" s="30">
        <f t="shared" ref="AG47:AG57" si="26">1-SUM(AB47:AF47)</f>
        <v>6.1000000000000054E-2</v>
      </c>
      <c r="AH47" s="30">
        <f t="shared" si="18"/>
        <v>1</v>
      </c>
    </row>
    <row r="48" spans="1:34" s="23" customFormat="1" x14ac:dyDescent="0.15">
      <c r="K48" s="63"/>
      <c r="P48" s="164" t="s">
        <v>210</v>
      </c>
      <c r="Q48" s="151" t="s">
        <v>482</v>
      </c>
      <c r="R48" s="148">
        <v>0</v>
      </c>
      <c r="S48" s="148">
        <v>1</v>
      </c>
      <c r="T48" s="148">
        <v>0</v>
      </c>
      <c r="U48" s="148">
        <v>0</v>
      </c>
      <c r="V48" s="148">
        <v>0</v>
      </c>
      <c r="W48" s="148">
        <v>0</v>
      </c>
      <c r="X48" s="29">
        <f t="shared" si="12"/>
        <v>1</v>
      </c>
      <c r="Z48" s="165" t="s">
        <v>210</v>
      </c>
      <c r="AA48" s="103" t="s">
        <v>482</v>
      </c>
      <c r="AB48" s="30">
        <f t="shared" si="21"/>
        <v>0</v>
      </c>
      <c r="AC48" s="30">
        <f t="shared" si="22"/>
        <v>1</v>
      </c>
      <c r="AD48" s="30">
        <f t="shared" si="23"/>
        <v>0</v>
      </c>
      <c r="AE48" s="30">
        <f t="shared" si="24"/>
        <v>0</v>
      </c>
      <c r="AF48" s="30">
        <f t="shared" si="25"/>
        <v>0</v>
      </c>
      <c r="AG48" s="30">
        <f t="shared" si="26"/>
        <v>0</v>
      </c>
      <c r="AH48" s="30">
        <f t="shared" si="18"/>
        <v>1</v>
      </c>
    </row>
    <row r="49" spans="9:34" s="23" customFormat="1" x14ac:dyDescent="0.15">
      <c r="K49" s="63"/>
      <c r="P49" s="164"/>
      <c r="Q49" s="151" t="s">
        <v>483</v>
      </c>
      <c r="R49" s="148">
        <v>0</v>
      </c>
      <c r="S49" s="148">
        <v>0</v>
      </c>
      <c r="T49" s="148">
        <v>0</v>
      </c>
      <c r="U49" s="148">
        <v>1</v>
      </c>
      <c r="V49" s="148">
        <v>0</v>
      </c>
      <c r="W49" s="148">
        <v>0</v>
      </c>
      <c r="X49" s="29">
        <f t="shared" si="12"/>
        <v>1</v>
      </c>
      <c r="Z49" s="165"/>
      <c r="AA49" s="103" t="s">
        <v>483</v>
      </c>
      <c r="AB49" s="30">
        <f t="shared" si="21"/>
        <v>0</v>
      </c>
      <c r="AC49" s="30">
        <f t="shared" si="22"/>
        <v>0</v>
      </c>
      <c r="AD49" s="30">
        <f t="shared" si="23"/>
        <v>0</v>
      </c>
      <c r="AE49" s="30">
        <f t="shared" si="24"/>
        <v>1</v>
      </c>
      <c r="AF49" s="30">
        <f t="shared" si="25"/>
        <v>0</v>
      </c>
      <c r="AG49" s="30">
        <f t="shared" si="26"/>
        <v>0</v>
      </c>
      <c r="AH49" s="30">
        <f t="shared" si="18"/>
        <v>1</v>
      </c>
    </row>
    <row r="50" spans="9:34" s="23" customFormat="1" x14ac:dyDescent="0.15">
      <c r="K50" s="63"/>
      <c r="P50" s="164" t="s">
        <v>211</v>
      </c>
      <c r="Q50" s="151" t="s">
        <v>482</v>
      </c>
      <c r="R50" s="148">
        <v>0</v>
      </c>
      <c r="S50" s="148">
        <v>4</v>
      </c>
      <c r="T50" s="148">
        <v>0</v>
      </c>
      <c r="U50" s="148">
        <v>12</v>
      </c>
      <c r="V50" s="148">
        <v>0</v>
      </c>
      <c r="W50" s="148">
        <v>0</v>
      </c>
      <c r="X50" s="29">
        <f t="shared" si="12"/>
        <v>16</v>
      </c>
      <c r="Z50" s="165" t="s">
        <v>211</v>
      </c>
      <c r="AA50" s="103" t="s">
        <v>482</v>
      </c>
      <c r="AB50" s="30">
        <f t="shared" si="21"/>
        <v>0</v>
      </c>
      <c r="AC50" s="30">
        <f t="shared" si="22"/>
        <v>0.25</v>
      </c>
      <c r="AD50" s="30">
        <f t="shared" si="23"/>
        <v>0</v>
      </c>
      <c r="AE50" s="30">
        <f t="shared" si="24"/>
        <v>0.75</v>
      </c>
      <c r="AF50" s="30">
        <f t="shared" si="25"/>
        <v>0</v>
      </c>
      <c r="AG50" s="30">
        <f t="shared" si="26"/>
        <v>0</v>
      </c>
      <c r="AH50" s="30">
        <f t="shared" si="18"/>
        <v>1</v>
      </c>
    </row>
    <row r="51" spans="9:34" s="23" customFormat="1" x14ac:dyDescent="0.15">
      <c r="K51" s="63"/>
      <c r="P51" s="164"/>
      <c r="Q51" s="151" t="s">
        <v>483</v>
      </c>
      <c r="R51" s="148">
        <v>1</v>
      </c>
      <c r="S51" s="148">
        <v>7</v>
      </c>
      <c r="T51" s="148">
        <v>7</v>
      </c>
      <c r="U51" s="148">
        <v>28</v>
      </c>
      <c r="V51" s="148">
        <v>0</v>
      </c>
      <c r="W51" s="148">
        <v>0</v>
      </c>
      <c r="X51" s="29">
        <f t="shared" si="12"/>
        <v>43</v>
      </c>
      <c r="Z51" s="165"/>
      <c r="AA51" s="103" t="s">
        <v>483</v>
      </c>
      <c r="AB51" s="30">
        <f t="shared" si="21"/>
        <v>2.3E-2</v>
      </c>
      <c r="AC51" s="30">
        <f t="shared" si="22"/>
        <v>0.16300000000000001</v>
      </c>
      <c r="AD51" s="30">
        <f t="shared" si="23"/>
        <v>0.16300000000000001</v>
      </c>
      <c r="AE51" s="30">
        <f t="shared" si="24"/>
        <v>0.65100000000000002</v>
      </c>
      <c r="AF51" s="30">
        <f t="shared" si="25"/>
        <v>0</v>
      </c>
      <c r="AG51" s="30">
        <f t="shared" si="26"/>
        <v>0</v>
      </c>
      <c r="AH51" s="30">
        <f t="shared" si="18"/>
        <v>1</v>
      </c>
    </row>
    <row r="52" spans="9:34" s="23" customFormat="1" x14ac:dyDescent="0.15">
      <c r="K52" s="63"/>
      <c r="P52" s="164" t="s">
        <v>212</v>
      </c>
      <c r="Q52" s="151" t="s">
        <v>482</v>
      </c>
      <c r="R52" s="148">
        <v>1</v>
      </c>
      <c r="S52" s="148">
        <v>0</v>
      </c>
      <c r="T52" s="148">
        <v>0</v>
      </c>
      <c r="U52" s="148">
        <v>1</v>
      </c>
      <c r="V52" s="148">
        <v>0</v>
      </c>
      <c r="W52" s="148">
        <v>1</v>
      </c>
      <c r="X52" s="29">
        <f t="shared" si="12"/>
        <v>3</v>
      </c>
      <c r="Z52" s="165" t="s">
        <v>212</v>
      </c>
      <c r="AA52" s="103" t="s">
        <v>482</v>
      </c>
      <c r="AB52" s="30">
        <f t="shared" si="21"/>
        <v>0.33300000000000002</v>
      </c>
      <c r="AC52" s="30">
        <f t="shared" si="22"/>
        <v>0</v>
      </c>
      <c r="AD52" s="30">
        <f t="shared" si="23"/>
        <v>0</v>
      </c>
      <c r="AE52" s="30">
        <f t="shared" si="24"/>
        <v>0.33300000000000002</v>
      </c>
      <c r="AF52" s="30">
        <f t="shared" si="25"/>
        <v>0</v>
      </c>
      <c r="AG52" s="30">
        <f t="shared" si="26"/>
        <v>0.33399999999999996</v>
      </c>
      <c r="AH52" s="30">
        <f t="shared" si="18"/>
        <v>1</v>
      </c>
    </row>
    <row r="53" spans="9:34" s="23" customFormat="1" x14ac:dyDescent="0.15">
      <c r="K53" s="63"/>
      <c r="P53" s="164"/>
      <c r="Q53" s="151" t="s">
        <v>483</v>
      </c>
      <c r="R53" s="148">
        <v>0</v>
      </c>
      <c r="S53" s="148">
        <v>2</v>
      </c>
      <c r="T53" s="148">
        <v>0</v>
      </c>
      <c r="U53" s="148">
        <v>2</v>
      </c>
      <c r="V53" s="148">
        <v>0</v>
      </c>
      <c r="W53" s="148">
        <v>0</v>
      </c>
      <c r="X53" s="29">
        <f t="shared" si="12"/>
        <v>4</v>
      </c>
      <c r="Z53" s="165"/>
      <c r="AA53" s="103" t="s">
        <v>483</v>
      </c>
      <c r="AB53" s="30">
        <f t="shared" si="21"/>
        <v>0</v>
      </c>
      <c r="AC53" s="30">
        <f t="shared" si="22"/>
        <v>0.5</v>
      </c>
      <c r="AD53" s="30">
        <f t="shared" si="23"/>
        <v>0</v>
      </c>
      <c r="AE53" s="30">
        <f t="shared" si="24"/>
        <v>0.5</v>
      </c>
      <c r="AF53" s="30">
        <f t="shared" si="25"/>
        <v>0</v>
      </c>
      <c r="AG53" s="30">
        <f t="shared" si="26"/>
        <v>0</v>
      </c>
      <c r="AH53" s="30">
        <f t="shared" si="18"/>
        <v>1</v>
      </c>
    </row>
    <row r="54" spans="9:34" s="23" customFormat="1" x14ac:dyDescent="0.15">
      <c r="K54" s="63"/>
      <c r="P54" s="174" t="s">
        <v>213</v>
      </c>
      <c r="Q54" s="151" t="s">
        <v>482</v>
      </c>
      <c r="R54" s="148">
        <v>0</v>
      </c>
      <c r="S54" s="148">
        <v>2</v>
      </c>
      <c r="T54" s="148">
        <v>0</v>
      </c>
      <c r="U54" s="148">
        <v>3</v>
      </c>
      <c r="V54" s="148">
        <v>0</v>
      </c>
      <c r="W54" s="148">
        <v>0</v>
      </c>
      <c r="X54" s="29">
        <f t="shared" si="12"/>
        <v>5</v>
      </c>
      <c r="Z54" s="175" t="s">
        <v>213</v>
      </c>
      <c r="AA54" s="103" t="s">
        <v>482</v>
      </c>
      <c r="AB54" s="30">
        <f t="shared" si="21"/>
        <v>0</v>
      </c>
      <c r="AC54" s="30">
        <f t="shared" si="22"/>
        <v>0.4</v>
      </c>
      <c r="AD54" s="30">
        <f t="shared" si="23"/>
        <v>0</v>
      </c>
      <c r="AE54" s="30">
        <f t="shared" si="24"/>
        <v>0.6</v>
      </c>
      <c r="AF54" s="30">
        <f t="shared" si="25"/>
        <v>0</v>
      </c>
      <c r="AG54" s="30">
        <f t="shared" si="26"/>
        <v>0</v>
      </c>
      <c r="AH54" s="30">
        <f t="shared" si="18"/>
        <v>1</v>
      </c>
    </row>
    <row r="55" spans="9:34" s="23" customFormat="1" x14ac:dyDescent="0.15">
      <c r="K55" s="63"/>
      <c r="P55" s="169"/>
      <c r="Q55" s="151" t="s">
        <v>483</v>
      </c>
      <c r="R55" s="148">
        <v>0</v>
      </c>
      <c r="S55" s="148">
        <v>0</v>
      </c>
      <c r="T55" s="148">
        <v>0</v>
      </c>
      <c r="U55" s="148">
        <v>2</v>
      </c>
      <c r="V55" s="148">
        <v>0</v>
      </c>
      <c r="W55" s="148">
        <v>0</v>
      </c>
      <c r="X55" s="29">
        <f t="shared" si="12"/>
        <v>2</v>
      </c>
      <c r="Z55" s="170"/>
      <c r="AA55" s="103" t="s">
        <v>483</v>
      </c>
      <c r="AB55" s="30">
        <f t="shared" si="21"/>
        <v>0</v>
      </c>
      <c r="AC55" s="30">
        <f t="shared" si="22"/>
        <v>0</v>
      </c>
      <c r="AD55" s="30">
        <f t="shared" si="23"/>
        <v>0</v>
      </c>
      <c r="AE55" s="30">
        <f t="shared" si="24"/>
        <v>1</v>
      </c>
      <c r="AF55" s="30">
        <f t="shared" si="25"/>
        <v>0</v>
      </c>
      <c r="AG55" s="30">
        <f t="shared" si="26"/>
        <v>0</v>
      </c>
      <c r="AH55" s="30">
        <f t="shared" si="18"/>
        <v>1</v>
      </c>
    </row>
    <row r="56" spans="9:34" s="23" customFormat="1" x14ac:dyDescent="0.15">
      <c r="K56" s="63"/>
      <c r="P56" s="175" t="s">
        <v>214</v>
      </c>
      <c r="Q56" s="103" t="s">
        <v>482</v>
      </c>
      <c r="R56" s="29">
        <f t="shared" ref="R56:W57" si="27">SUM(R46,R48,R50,R52,R54)</f>
        <v>9</v>
      </c>
      <c r="S56" s="29">
        <f t="shared" si="27"/>
        <v>33</v>
      </c>
      <c r="T56" s="29">
        <f t="shared" si="27"/>
        <v>2</v>
      </c>
      <c r="U56" s="29">
        <f t="shared" si="27"/>
        <v>51</v>
      </c>
      <c r="V56" s="29">
        <f t="shared" si="27"/>
        <v>0</v>
      </c>
      <c r="W56" s="29">
        <f t="shared" si="27"/>
        <v>6</v>
      </c>
      <c r="X56" s="29">
        <f t="shared" si="12"/>
        <v>101</v>
      </c>
      <c r="Z56" s="175" t="s">
        <v>214</v>
      </c>
      <c r="AA56" s="103" t="s">
        <v>482</v>
      </c>
      <c r="AB56" s="30">
        <f>ROUND(R56/X56,3)</f>
        <v>8.8999999999999996E-2</v>
      </c>
      <c r="AC56" s="30">
        <f t="shared" si="22"/>
        <v>0.32700000000000001</v>
      </c>
      <c r="AD56" s="30">
        <f t="shared" si="23"/>
        <v>0.02</v>
      </c>
      <c r="AE56" s="30">
        <f t="shared" si="24"/>
        <v>0.505</v>
      </c>
      <c r="AF56" s="30">
        <f t="shared" si="25"/>
        <v>0</v>
      </c>
      <c r="AG56" s="30">
        <f t="shared" si="26"/>
        <v>5.8999999999999941E-2</v>
      </c>
      <c r="AH56" s="30">
        <f t="shared" si="18"/>
        <v>1</v>
      </c>
    </row>
    <row r="57" spans="9:34" ht="11.25" thickBot="1" x14ac:dyDescent="0.2">
      <c r="I57" s="99"/>
      <c r="K57" s="99"/>
      <c r="L57" s="99"/>
      <c r="M57" s="99"/>
      <c r="P57" s="176"/>
      <c r="Q57" s="104" t="s">
        <v>483</v>
      </c>
      <c r="R57" s="32">
        <f t="shared" si="27"/>
        <v>8</v>
      </c>
      <c r="S57" s="32">
        <f t="shared" si="27"/>
        <v>51</v>
      </c>
      <c r="T57" s="32">
        <f t="shared" si="27"/>
        <v>13</v>
      </c>
      <c r="U57" s="32">
        <f t="shared" si="27"/>
        <v>82</v>
      </c>
      <c r="V57" s="32">
        <f t="shared" si="27"/>
        <v>1</v>
      </c>
      <c r="W57" s="32">
        <f t="shared" si="27"/>
        <v>7</v>
      </c>
      <c r="X57" s="32">
        <f t="shared" si="12"/>
        <v>162</v>
      </c>
      <c r="Y57" s="63"/>
      <c r="Z57" s="176"/>
      <c r="AA57" s="104" t="s">
        <v>483</v>
      </c>
      <c r="AB57" s="33">
        <f t="shared" si="21"/>
        <v>4.9000000000000002E-2</v>
      </c>
      <c r="AC57" s="33">
        <f t="shared" si="22"/>
        <v>0.315</v>
      </c>
      <c r="AD57" s="33">
        <f t="shared" si="23"/>
        <v>0.08</v>
      </c>
      <c r="AE57" s="33">
        <f t="shared" si="24"/>
        <v>0.50600000000000001</v>
      </c>
      <c r="AF57" s="33">
        <f t="shared" si="25"/>
        <v>6.0000000000000001E-3</v>
      </c>
      <c r="AG57" s="33">
        <f t="shared" si="26"/>
        <v>4.4000000000000039E-2</v>
      </c>
      <c r="AH57" s="33">
        <f t="shared" si="18"/>
        <v>1</v>
      </c>
    </row>
    <row r="58" spans="9:34" ht="11.25" thickTop="1" x14ac:dyDescent="0.15">
      <c r="P58" s="172" t="s">
        <v>215</v>
      </c>
      <c r="Q58" s="152" t="s">
        <v>482</v>
      </c>
      <c r="R58" s="155">
        <v>3</v>
      </c>
      <c r="S58" s="155">
        <v>10</v>
      </c>
      <c r="T58" s="155">
        <v>1</v>
      </c>
      <c r="U58" s="155">
        <v>26</v>
      </c>
      <c r="V58" s="155">
        <v>1</v>
      </c>
      <c r="W58" s="155">
        <v>3</v>
      </c>
      <c r="X58" s="26">
        <f t="shared" si="12"/>
        <v>44</v>
      </c>
      <c r="Y58" s="63"/>
      <c r="Z58" s="173" t="s">
        <v>215</v>
      </c>
      <c r="AA58" s="105" t="s">
        <v>482</v>
      </c>
      <c r="AB58" s="27">
        <f t="shared" ref="AB58:AB80" si="28">ROUND(R58/X58,3)</f>
        <v>6.8000000000000005E-2</v>
      </c>
      <c r="AC58" s="27">
        <f t="shared" ref="AC58:AC80" si="29">ROUND(S58/X58,3)</f>
        <v>0.22700000000000001</v>
      </c>
      <c r="AD58" s="27">
        <f t="shared" ref="AD58:AD80" si="30">ROUND(T58/X58,3)</f>
        <v>2.3E-2</v>
      </c>
      <c r="AE58" s="27">
        <f t="shared" ref="AE58:AE80" si="31">ROUND(U58/X58,3)</f>
        <v>0.59099999999999997</v>
      </c>
      <c r="AF58" s="27">
        <f t="shared" ref="AF58:AF80" si="32">ROUND(V58/X58,3)</f>
        <v>2.3E-2</v>
      </c>
      <c r="AG58" s="27">
        <f t="shared" ref="AG58:AG80" si="33">1-SUM(AB58:AF58)</f>
        <v>6.7999999999999949E-2</v>
      </c>
      <c r="AH58" s="27">
        <f t="shared" si="18"/>
        <v>1</v>
      </c>
    </row>
    <row r="59" spans="9:34" x14ac:dyDescent="0.15">
      <c r="P59" s="169"/>
      <c r="Q59" s="151" t="s">
        <v>483</v>
      </c>
      <c r="R59" s="148">
        <v>3</v>
      </c>
      <c r="S59" s="148">
        <v>9</v>
      </c>
      <c r="T59" s="148">
        <v>7</v>
      </c>
      <c r="U59" s="148">
        <v>25</v>
      </c>
      <c r="V59" s="148">
        <v>0</v>
      </c>
      <c r="W59" s="148">
        <v>3</v>
      </c>
      <c r="X59" s="29">
        <f t="shared" si="12"/>
        <v>47</v>
      </c>
      <c r="Y59" s="63"/>
      <c r="Z59" s="170"/>
      <c r="AA59" s="103" t="s">
        <v>483</v>
      </c>
      <c r="AB59" s="30">
        <f t="shared" si="28"/>
        <v>6.4000000000000001E-2</v>
      </c>
      <c r="AC59" s="30">
        <f t="shared" si="29"/>
        <v>0.191</v>
      </c>
      <c r="AD59" s="30">
        <f t="shared" si="30"/>
        <v>0.14899999999999999</v>
      </c>
      <c r="AE59" s="30">
        <f t="shared" si="31"/>
        <v>0.53200000000000003</v>
      </c>
      <c r="AF59" s="30">
        <f t="shared" si="32"/>
        <v>0</v>
      </c>
      <c r="AG59" s="30">
        <f t="shared" si="33"/>
        <v>6.3999999999999946E-2</v>
      </c>
      <c r="AH59" s="30">
        <f t="shared" si="18"/>
        <v>1</v>
      </c>
    </row>
    <row r="60" spans="9:34" x14ac:dyDescent="0.15">
      <c r="P60" s="174" t="s">
        <v>216</v>
      </c>
      <c r="Q60" s="151" t="s">
        <v>482</v>
      </c>
      <c r="R60" s="148">
        <v>4</v>
      </c>
      <c r="S60" s="148">
        <v>6</v>
      </c>
      <c r="T60" s="148">
        <v>1</v>
      </c>
      <c r="U60" s="148">
        <v>25</v>
      </c>
      <c r="V60" s="148">
        <v>0</v>
      </c>
      <c r="W60" s="148">
        <v>0</v>
      </c>
      <c r="X60" s="29">
        <f t="shared" si="12"/>
        <v>36</v>
      </c>
      <c r="Y60" s="63"/>
      <c r="Z60" s="175" t="s">
        <v>216</v>
      </c>
      <c r="AA60" s="103" t="s">
        <v>482</v>
      </c>
      <c r="AB60" s="30">
        <f t="shared" si="28"/>
        <v>0.111</v>
      </c>
      <c r="AC60" s="30">
        <f t="shared" si="29"/>
        <v>0.16700000000000001</v>
      </c>
      <c r="AD60" s="30">
        <f t="shared" si="30"/>
        <v>2.8000000000000001E-2</v>
      </c>
      <c r="AE60" s="30">
        <f t="shared" si="31"/>
        <v>0.69399999999999995</v>
      </c>
      <c r="AF60" s="30">
        <f t="shared" si="32"/>
        <v>0</v>
      </c>
      <c r="AG60" s="30">
        <f t="shared" si="33"/>
        <v>0</v>
      </c>
      <c r="AH60" s="30">
        <f t="shared" si="18"/>
        <v>1</v>
      </c>
    </row>
    <row r="61" spans="9:34" x14ac:dyDescent="0.15">
      <c r="P61" s="169"/>
      <c r="Q61" s="151" t="s">
        <v>483</v>
      </c>
      <c r="R61" s="148">
        <v>0</v>
      </c>
      <c r="S61" s="148">
        <v>1</v>
      </c>
      <c r="T61" s="148">
        <v>0</v>
      </c>
      <c r="U61" s="148">
        <v>4</v>
      </c>
      <c r="V61" s="148">
        <v>0</v>
      </c>
      <c r="W61" s="148">
        <v>0</v>
      </c>
      <c r="X61" s="29">
        <f t="shared" si="12"/>
        <v>5</v>
      </c>
      <c r="Z61" s="170"/>
      <c r="AA61" s="103" t="s">
        <v>483</v>
      </c>
      <c r="AB61" s="30">
        <f t="shared" si="28"/>
        <v>0</v>
      </c>
      <c r="AC61" s="30">
        <f t="shared" si="29"/>
        <v>0.2</v>
      </c>
      <c r="AD61" s="30">
        <f t="shared" si="30"/>
        <v>0</v>
      </c>
      <c r="AE61" s="30">
        <f t="shared" si="31"/>
        <v>0.8</v>
      </c>
      <c r="AF61" s="30">
        <f t="shared" si="32"/>
        <v>0</v>
      </c>
      <c r="AG61" s="30">
        <f t="shared" si="33"/>
        <v>0</v>
      </c>
      <c r="AH61" s="30">
        <f t="shared" si="18"/>
        <v>1</v>
      </c>
    </row>
    <row r="62" spans="9:34" x14ac:dyDescent="0.15">
      <c r="P62" s="174" t="s">
        <v>217</v>
      </c>
      <c r="Q62" s="151" t="s">
        <v>482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29">
        <f t="shared" si="12"/>
        <v>0</v>
      </c>
      <c r="Z62" s="175" t="s">
        <v>217</v>
      </c>
      <c r="AA62" s="103" t="s">
        <v>482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</row>
    <row r="63" spans="9:34" x14ac:dyDescent="0.15">
      <c r="P63" s="169"/>
      <c r="Q63" s="151" t="s">
        <v>483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</v>
      </c>
      <c r="X63" s="29">
        <f t="shared" si="12"/>
        <v>0</v>
      </c>
      <c r="Z63" s="170"/>
      <c r="AA63" s="103" t="s">
        <v>483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0</v>
      </c>
      <c r="AH63" s="83">
        <v>0</v>
      </c>
    </row>
    <row r="64" spans="9:34" x14ac:dyDescent="0.15">
      <c r="P64" s="174" t="s">
        <v>218</v>
      </c>
      <c r="Q64" s="151" t="s">
        <v>482</v>
      </c>
      <c r="R64" s="148">
        <v>0</v>
      </c>
      <c r="S64" s="148">
        <v>1</v>
      </c>
      <c r="T64" s="148">
        <v>0</v>
      </c>
      <c r="U64" s="148">
        <v>1</v>
      </c>
      <c r="V64" s="148">
        <v>0</v>
      </c>
      <c r="W64" s="148">
        <v>0</v>
      </c>
      <c r="X64" s="29">
        <f t="shared" si="12"/>
        <v>2</v>
      </c>
      <c r="Z64" s="175" t="s">
        <v>218</v>
      </c>
      <c r="AA64" s="103" t="s">
        <v>482</v>
      </c>
      <c r="AB64" s="30">
        <f t="shared" si="28"/>
        <v>0</v>
      </c>
      <c r="AC64" s="30">
        <f t="shared" si="29"/>
        <v>0.5</v>
      </c>
      <c r="AD64" s="30">
        <f t="shared" si="30"/>
        <v>0</v>
      </c>
      <c r="AE64" s="30">
        <f t="shared" si="31"/>
        <v>0.5</v>
      </c>
      <c r="AF64" s="30">
        <f t="shared" si="32"/>
        <v>0</v>
      </c>
      <c r="AG64" s="30">
        <f t="shared" si="33"/>
        <v>0</v>
      </c>
      <c r="AH64" s="30">
        <f t="shared" si="18"/>
        <v>1</v>
      </c>
    </row>
    <row r="65" spans="16:34" x14ac:dyDescent="0.15">
      <c r="P65" s="169"/>
      <c r="Q65" s="151" t="s">
        <v>483</v>
      </c>
      <c r="R65" s="148">
        <v>0</v>
      </c>
      <c r="S65" s="148">
        <v>1</v>
      </c>
      <c r="T65" s="148">
        <v>0</v>
      </c>
      <c r="U65" s="148">
        <v>1</v>
      </c>
      <c r="V65" s="148">
        <v>0</v>
      </c>
      <c r="W65" s="148">
        <v>0</v>
      </c>
      <c r="X65" s="29">
        <f t="shared" si="12"/>
        <v>2</v>
      </c>
      <c r="Z65" s="170"/>
      <c r="AA65" s="103" t="s">
        <v>483</v>
      </c>
      <c r="AB65" s="30">
        <f t="shared" si="28"/>
        <v>0</v>
      </c>
      <c r="AC65" s="30">
        <f t="shared" si="29"/>
        <v>0.5</v>
      </c>
      <c r="AD65" s="30">
        <f t="shared" si="30"/>
        <v>0</v>
      </c>
      <c r="AE65" s="30">
        <f t="shared" si="31"/>
        <v>0.5</v>
      </c>
      <c r="AF65" s="30">
        <f t="shared" si="32"/>
        <v>0</v>
      </c>
      <c r="AG65" s="30">
        <f t="shared" si="33"/>
        <v>0</v>
      </c>
      <c r="AH65" s="30">
        <f t="shared" si="18"/>
        <v>1</v>
      </c>
    </row>
    <row r="66" spans="16:34" x14ac:dyDescent="0.15">
      <c r="P66" s="174" t="s">
        <v>219</v>
      </c>
      <c r="Q66" s="151" t="s">
        <v>482</v>
      </c>
      <c r="R66" s="148">
        <v>0</v>
      </c>
      <c r="S66" s="148">
        <v>2</v>
      </c>
      <c r="T66" s="148">
        <v>0</v>
      </c>
      <c r="U66" s="148">
        <v>9</v>
      </c>
      <c r="V66" s="148">
        <v>0</v>
      </c>
      <c r="W66" s="148">
        <v>1</v>
      </c>
      <c r="X66" s="29">
        <f t="shared" si="12"/>
        <v>12</v>
      </c>
      <c r="Z66" s="175" t="s">
        <v>219</v>
      </c>
      <c r="AA66" s="103" t="s">
        <v>482</v>
      </c>
      <c r="AB66" s="30">
        <f t="shared" si="28"/>
        <v>0</v>
      </c>
      <c r="AC66" s="30">
        <f t="shared" si="29"/>
        <v>0.16700000000000001</v>
      </c>
      <c r="AD66" s="30">
        <f t="shared" si="30"/>
        <v>0</v>
      </c>
      <c r="AE66" s="30">
        <f t="shared" si="31"/>
        <v>0.75</v>
      </c>
      <c r="AF66" s="30">
        <f t="shared" si="32"/>
        <v>0</v>
      </c>
      <c r="AG66" s="30">
        <f t="shared" si="33"/>
        <v>8.2999999999999963E-2</v>
      </c>
      <c r="AH66" s="30">
        <f t="shared" si="18"/>
        <v>1</v>
      </c>
    </row>
    <row r="67" spans="16:34" x14ac:dyDescent="0.15">
      <c r="P67" s="169"/>
      <c r="Q67" s="151" t="s">
        <v>483</v>
      </c>
      <c r="R67" s="148">
        <v>2</v>
      </c>
      <c r="S67" s="148">
        <v>17</v>
      </c>
      <c r="T67" s="148">
        <v>10</v>
      </c>
      <c r="U67" s="148">
        <v>38</v>
      </c>
      <c r="V67" s="148">
        <v>0</v>
      </c>
      <c r="W67" s="148">
        <v>3</v>
      </c>
      <c r="X67" s="29">
        <f t="shared" si="12"/>
        <v>70</v>
      </c>
      <c r="Z67" s="170"/>
      <c r="AA67" s="103" t="s">
        <v>483</v>
      </c>
      <c r="AB67" s="30">
        <f t="shared" si="28"/>
        <v>2.9000000000000001E-2</v>
      </c>
      <c r="AC67" s="30">
        <f t="shared" si="29"/>
        <v>0.24299999999999999</v>
      </c>
      <c r="AD67" s="30">
        <f t="shared" si="30"/>
        <v>0.14299999999999999</v>
      </c>
      <c r="AE67" s="30">
        <f t="shared" si="31"/>
        <v>0.54300000000000004</v>
      </c>
      <c r="AF67" s="30">
        <f t="shared" si="32"/>
        <v>0</v>
      </c>
      <c r="AG67" s="30">
        <f t="shared" si="33"/>
        <v>4.1999999999999926E-2</v>
      </c>
      <c r="AH67" s="30">
        <f t="shared" si="18"/>
        <v>1</v>
      </c>
    </row>
    <row r="68" spans="16:34" x14ac:dyDescent="0.15">
      <c r="P68" s="174" t="s">
        <v>220</v>
      </c>
      <c r="Q68" s="151" t="s">
        <v>482</v>
      </c>
      <c r="R68" s="148">
        <v>0</v>
      </c>
      <c r="S68" s="148">
        <v>0</v>
      </c>
      <c r="T68" s="148">
        <v>0</v>
      </c>
      <c r="U68" s="148">
        <v>1</v>
      </c>
      <c r="V68" s="148">
        <v>0</v>
      </c>
      <c r="W68" s="148">
        <v>0</v>
      </c>
      <c r="X68" s="29">
        <f t="shared" si="12"/>
        <v>1</v>
      </c>
      <c r="Z68" s="175" t="s">
        <v>220</v>
      </c>
      <c r="AA68" s="103" t="s">
        <v>482</v>
      </c>
      <c r="AB68" s="30">
        <f t="shared" si="28"/>
        <v>0</v>
      </c>
      <c r="AC68" s="30">
        <f t="shared" si="29"/>
        <v>0</v>
      </c>
      <c r="AD68" s="30">
        <f t="shared" si="30"/>
        <v>0</v>
      </c>
      <c r="AE68" s="30">
        <f t="shared" si="31"/>
        <v>1</v>
      </c>
      <c r="AF68" s="30">
        <f t="shared" si="32"/>
        <v>0</v>
      </c>
      <c r="AG68" s="30">
        <f t="shared" si="33"/>
        <v>0</v>
      </c>
      <c r="AH68" s="30">
        <f t="shared" si="18"/>
        <v>1</v>
      </c>
    </row>
    <row r="69" spans="16:34" x14ac:dyDescent="0.15">
      <c r="P69" s="169"/>
      <c r="Q69" s="151" t="s">
        <v>483</v>
      </c>
      <c r="R69" s="148">
        <v>0</v>
      </c>
      <c r="S69" s="148">
        <v>1</v>
      </c>
      <c r="T69" s="148">
        <v>0</v>
      </c>
      <c r="U69" s="148">
        <v>1</v>
      </c>
      <c r="V69" s="148">
        <v>0</v>
      </c>
      <c r="W69" s="148">
        <v>0</v>
      </c>
      <c r="X69" s="29">
        <f t="shared" si="12"/>
        <v>2</v>
      </c>
      <c r="Z69" s="170"/>
      <c r="AA69" s="103" t="s">
        <v>483</v>
      </c>
      <c r="AB69" s="30">
        <f t="shared" si="28"/>
        <v>0</v>
      </c>
      <c r="AC69" s="30">
        <f t="shared" si="29"/>
        <v>0.5</v>
      </c>
      <c r="AD69" s="30">
        <f t="shared" si="30"/>
        <v>0</v>
      </c>
      <c r="AE69" s="30">
        <f t="shared" si="31"/>
        <v>0.5</v>
      </c>
      <c r="AF69" s="30">
        <f t="shared" si="32"/>
        <v>0</v>
      </c>
      <c r="AG69" s="30">
        <f t="shared" si="33"/>
        <v>0</v>
      </c>
      <c r="AH69" s="30">
        <f t="shared" si="18"/>
        <v>1</v>
      </c>
    </row>
    <row r="70" spans="16:34" x14ac:dyDescent="0.15">
      <c r="P70" s="174" t="s">
        <v>221</v>
      </c>
      <c r="Q70" s="151" t="s">
        <v>482</v>
      </c>
      <c r="R70" s="148">
        <v>0</v>
      </c>
      <c r="S70" s="148">
        <v>0</v>
      </c>
      <c r="T70" s="148">
        <v>0</v>
      </c>
      <c r="U70" s="148">
        <v>2</v>
      </c>
      <c r="V70" s="148">
        <v>0</v>
      </c>
      <c r="W70" s="148">
        <v>0</v>
      </c>
      <c r="X70" s="29">
        <f t="shared" si="12"/>
        <v>2</v>
      </c>
      <c r="Z70" s="175" t="s">
        <v>221</v>
      </c>
      <c r="AA70" s="103" t="s">
        <v>482</v>
      </c>
      <c r="AB70" s="30">
        <f t="shared" si="28"/>
        <v>0</v>
      </c>
      <c r="AC70" s="30">
        <f t="shared" si="29"/>
        <v>0</v>
      </c>
      <c r="AD70" s="30">
        <f t="shared" si="30"/>
        <v>0</v>
      </c>
      <c r="AE70" s="30">
        <f t="shared" si="31"/>
        <v>1</v>
      </c>
      <c r="AF70" s="30">
        <f t="shared" si="32"/>
        <v>0</v>
      </c>
      <c r="AG70" s="30">
        <f t="shared" si="33"/>
        <v>0</v>
      </c>
      <c r="AH70" s="30">
        <f t="shared" si="18"/>
        <v>1</v>
      </c>
    </row>
    <row r="71" spans="16:34" x14ac:dyDescent="0.15">
      <c r="P71" s="169"/>
      <c r="Q71" s="151" t="s">
        <v>483</v>
      </c>
      <c r="R71" s="148">
        <v>0</v>
      </c>
      <c r="S71" s="148">
        <v>1</v>
      </c>
      <c r="T71" s="148">
        <v>0</v>
      </c>
      <c r="U71" s="148">
        <v>0</v>
      </c>
      <c r="V71" s="148">
        <v>0</v>
      </c>
      <c r="W71" s="148">
        <v>0</v>
      </c>
      <c r="X71" s="29">
        <f t="shared" si="12"/>
        <v>1</v>
      </c>
      <c r="Z71" s="170"/>
      <c r="AA71" s="103" t="s">
        <v>483</v>
      </c>
      <c r="AB71" s="30">
        <f t="shared" si="28"/>
        <v>0</v>
      </c>
      <c r="AC71" s="30">
        <f t="shared" si="29"/>
        <v>1</v>
      </c>
      <c r="AD71" s="30">
        <f t="shared" si="30"/>
        <v>0</v>
      </c>
      <c r="AE71" s="30">
        <f t="shared" si="31"/>
        <v>0</v>
      </c>
      <c r="AF71" s="30">
        <f t="shared" si="32"/>
        <v>0</v>
      </c>
      <c r="AG71" s="30">
        <f t="shared" si="33"/>
        <v>0</v>
      </c>
      <c r="AH71" s="30">
        <f t="shared" si="18"/>
        <v>1</v>
      </c>
    </row>
    <row r="72" spans="16:34" x14ac:dyDescent="0.15">
      <c r="P72" s="174" t="s">
        <v>222</v>
      </c>
      <c r="Q72" s="151" t="s">
        <v>482</v>
      </c>
      <c r="R72" s="148">
        <v>1</v>
      </c>
      <c r="S72" s="148">
        <v>1</v>
      </c>
      <c r="T72" s="148">
        <v>0</v>
      </c>
      <c r="U72" s="148">
        <v>1</v>
      </c>
      <c r="V72" s="148">
        <v>0</v>
      </c>
      <c r="W72" s="148">
        <v>0</v>
      </c>
      <c r="X72" s="29">
        <f t="shared" si="12"/>
        <v>3</v>
      </c>
      <c r="Z72" s="175" t="s">
        <v>222</v>
      </c>
      <c r="AA72" s="103" t="s">
        <v>482</v>
      </c>
      <c r="AB72" s="30">
        <f t="shared" si="28"/>
        <v>0.33300000000000002</v>
      </c>
      <c r="AC72" s="30">
        <f t="shared" si="29"/>
        <v>0.33300000000000002</v>
      </c>
      <c r="AD72" s="30">
        <f t="shared" si="30"/>
        <v>0</v>
      </c>
      <c r="AE72" s="30">
        <f t="shared" si="31"/>
        <v>0.33300000000000002</v>
      </c>
      <c r="AF72" s="30">
        <f t="shared" si="32"/>
        <v>0</v>
      </c>
      <c r="AG72" s="30">
        <f t="shared" si="33"/>
        <v>9.9999999999988987E-4</v>
      </c>
      <c r="AH72" s="30">
        <f t="shared" si="18"/>
        <v>1</v>
      </c>
    </row>
    <row r="73" spans="16:34" x14ac:dyDescent="0.15">
      <c r="P73" s="169"/>
      <c r="Q73" s="151" t="s">
        <v>483</v>
      </c>
      <c r="R73" s="148">
        <v>0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  <c r="X73" s="29">
        <f t="shared" si="12"/>
        <v>0</v>
      </c>
      <c r="Z73" s="170"/>
      <c r="AA73" s="103" t="s">
        <v>483</v>
      </c>
      <c r="AB73" s="83">
        <v>0</v>
      </c>
      <c r="AC73" s="83">
        <v>0</v>
      </c>
      <c r="AD73" s="83">
        <v>0</v>
      </c>
      <c r="AE73" s="83">
        <v>0</v>
      </c>
      <c r="AF73" s="83">
        <v>0</v>
      </c>
      <c r="AG73" s="83">
        <v>0</v>
      </c>
      <c r="AH73" s="83">
        <v>0</v>
      </c>
    </row>
    <row r="74" spans="16:34" x14ac:dyDescent="0.15">
      <c r="P74" s="174" t="s">
        <v>223</v>
      </c>
      <c r="Q74" s="151" t="s">
        <v>482</v>
      </c>
      <c r="R74" s="148">
        <v>0</v>
      </c>
      <c r="S74" s="148">
        <v>0</v>
      </c>
      <c r="T74" s="148">
        <v>0</v>
      </c>
      <c r="U74" s="148">
        <v>0</v>
      </c>
      <c r="V74" s="148">
        <v>0</v>
      </c>
      <c r="W74" s="148">
        <v>0</v>
      </c>
      <c r="X74" s="29">
        <f t="shared" si="12"/>
        <v>0</v>
      </c>
      <c r="Z74" s="175" t="s">
        <v>223</v>
      </c>
      <c r="AA74" s="103" t="s">
        <v>482</v>
      </c>
      <c r="AB74" s="83">
        <v>0</v>
      </c>
      <c r="AC74" s="83">
        <v>0</v>
      </c>
      <c r="AD74" s="83">
        <v>0</v>
      </c>
      <c r="AE74" s="83">
        <v>0</v>
      </c>
      <c r="AF74" s="83">
        <v>0</v>
      </c>
      <c r="AG74" s="83">
        <v>0</v>
      </c>
      <c r="AH74" s="83">
        <v>0</v>
      </c>
    </row>
    <row r="75" spans="16:34" x14ac:dyDescent="0.15">
      <c r="P75" s="169"/>
      <c r="Q75" s="151" t="s">
        <v>483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0</v>
      </c>
      <c r="X75" s="29">
        <f t="shared" si="12"/>
        <v>0</v>
      </c>
      <c r="Z75" s="170"/>
      <c r="AA75" s="103" t="s">
        <v>483</v>
      </c>
      <c r="AB75" s="83">
        <v>0</v>
      </c>
      <c r="AC75" s="83">
        <v>0</v>
      </c>
      <c r="AD75" s="83">
        <v>0</v>
      </c>
      <c r="AE75" s="83">
        <v>0</v>
      </c>
      <c r="AF75" s="83">
        <v>0</v>
      </c>
      <c r="AG75" s="83">
        <v>0</v>
      </c>
      <c r="AH75" s="83">
        <v>0</v>
      </c>
    </row>
    <row r="76" spans="16:34" x14ac:dyDescent="0.15">
      <c r="P76" s="165" t="s">
        <v>224</v>
      </c>
      <c r="Q76" s="103" t="s">
        <v>482</v>
      </c>
      <c r="R76" s="29">
        <f t="shared" ref="R76:W77" si="34">SUM(R58,R60,R62,R64,R66,R68,R70,R72,R74)</f>
        <v>8</v>
      </c>
      <c r="S76" s="29">
        <f t="shared" si="34"/>
        <v>20</v>
      </c>
      <c r="T76" s="29">
        <f t="shared" si="34"/>
        <v>2</v>
      </c>
      <c r="U76" s="29">
        <f t="shared" si="34"/>
        <v>65</v>
      </c>
      <c r="V76" s="29">
        <f t="shared" si="34"/>
        <v>1</v>
      </c>
      <c r="W76" s="29">
        <f t="shared" si="34"/>
        <v>4</v>
      </c>
      <c r="X76" s="29">
        <f t="shared" ref="X76:X77" si="35">SUM(R76:W76)</f>
        <v>100</v>
      </c>
      <c r="Z76" s="165" t="s">
        <v>224</v>
      </c>
      <c r="AA76" s="103" t="s">
        <v>482</v>
      </c>
      <c r="AB76" s="30">
        <f t="shared" si="28"/>
        <v>0.08</v>
      </c>
      <c r="AC76" s="30">
        <f t="shared" si="29"/>
        <v>0.2</v>
      </c>
      <c r="AD76" s="30">
        <f t="shared" si="30"/>
        <v>0.02</v>
      </c>
      <c r="AE76" s="30">
        <f t="shared" si="31"/>
        <v>0.65</v>
      </c>
      <c r="AF76" s="30">
        <f t="shared" si="32"/>
        <v>0.01</v>
      </c>
      <c r="AG76" s="30">
        <f t="shared" si="33"/>
        <v>3.9999999999999925E-2</v>
      </c>
      <c r="AH76" s="30">
        <f t="shared" si="18"/>
        <v>1</v>
      </c>
    </row>
    <row r="77" spans="16:34" ht="11.25" thickBot="1" x14ac:dyDescent="0.2">
      <c r="P77" s="171"/>
      <c r="Q77" s="104" t="s">
        <v>483</v>
      </c>
      <c r="R77" s="32">
        <f t="shared" si="34"/>
        <v>5</v>
      </c>
      <c r="S77" s="32">
        <f t="shared" si="34"/>
        <v>30</v>
      </c>
      <c r="T77" s="32">
        <f t="shared" si="34"/>
        <v>17</v>
      </c>
      <c r="U77" s="32">
        <f t="shared" si="34"/>
        <v>69</v>
      </c>
      <c r="V77" s="32">
        <f t="shared" si="34"/>
        <v>0</v>
      </c>
      <c r="W77" s="32">
        <f t="shared" si="34"/>
        <v>6</v>
      </c>
      <c r="X77" s="32">
        <f t="shared" si="35"/>
        <v>127</v>
      </c>
      <c r="Z77" s="171"/>
      <c r="AA77" s="104" t="s">
        <v>483</v>
      </c>
      <c r="AB77" s="33">
        <f t="shared" si="28"/>
        <v>3.9E-2</v>
      </c>
      <c r="AC77" s="33">
        <f t="shared" si="29"/>
        <v>0.23599999999999999</v>
      </c>
      <c r="AD77" s="33">
        <f t="shared" si="30"/>
        <v>0.13400000000000001</v>
      </c>
      <c r="AE77" s="33">
        <f t="shared" si="31"/>
        <v>0.54300000000000004</v>
      </c>
      <c r="AF77" s="33">
        <f t="shared" si="32"/>
        <v>0</v>
      </c>
      <c r="AG77" s="33">
        <f t="shared" si="33"/>
        <v>4.8000000000000043E-2</v>
      </c>
      <c r="AH77" s="33">
        <f t="shared" si="18"/>
        <v>1</v>
      </c>
    </row>
    <row r="78" spans="16:34" ht="11.25" thickTop="1" x14ac:dyDescent="0.15">
      <c r="P78" s="170" t="s">
        <v>225</v>
      </c>
      <c r="Q78" s="105" t="s">
        <v>482</v>
      </c>
      <c r="R78" s="26">
        <f>SUM(R44,R56,R76)</f>
        <v>26</v>
      </c>
      <c r="S78" s="26">
        <f t="shared" ref="S78:W78" si="36">SUM(S44,S56,S76)</f>
        <v>94</v>
      </c>
      <c r="T78" s="26">
        <f t="shared" si="36"/>
        <v>13</v>
      </c>
      <c r="U78" s="26">
        <f>SUM(U44,U56,U76)</f>
        <v>202</v>
      </c>
      <c r="V78" s="26">
        <f t="shared" si="36"/>
        <v>1</v>
      </c>
      <c r="W78" s="26">
        <f t="shared" si="36"/>
        <v>11</v>
      </c>
      <c r="X78" s="26">
        <f>SUM(R78:W78)</f>
        <v>347</v>
      </c>
      <c r="Z78" s="170" t="s">
        <v>225</v>
      </c>
      <c r="AA78" s="105" t="s">
        <v>482</v>
      </c>
      <c r="AB78" s="27">
        <f t="shared" si="28"/>
        <v>7.4999999999999997E-2</v>
      </c>
      <c r="AC78" s="27">
        <f t="shared" si="29"/>
        <v>0.27100000000000002</v>
      </c>
      <c r="AD78" s="27">
        <f t="shared" si="30"/>
        <v>3.6999999999999998E-2</v>
      </c>
      <c r="AE78" s="27">
        <f t="shared" si="31"/>
        <v>0.58199999999999996</v>
      </c>
      <c r="AF78" s="27">
        <f t="shared" si="32"/>
        <v>3.0000000000000001E-3</v>
      </c>
      <c r="AG78" s="27">
        <f t="shared" si="33"/>
        <v>3.2000000000000028E-2</v>
      </c>
      <c r="AH78" s="27">
        <f t="shared" si="18"/>
        <v>1</v>
      </c>
    </row>
    <row r="79" spans="16:34" x14ac:dyDescent="0.15">
      <c r="P79" s="165"/>
      <c r="Q79" s="103" t="s">
        <v>483</v>
      </c>
      <c r="R79" s="29">
        <f>SUM(R45,R57,R77)</f>
        <v>23</v>
      </c>
      <c r="S79" s="29">
        <f t="shared" ref="S79:V79" si="37">SUM(S45,S57,S77)</f>
        <v>143</v>
      </c>
      <c r="T79" s="29">
        <f t="shared" si="37"/>
        <v>45</v>
      </c>
      <c r="U79" s="29">
        <f t="shared" si="37"/>
        <v>274</v>
      </c>
      <c r="V79" s="29">
        <f t="shared" si="37"/>
        <v>2</v>
      </c>
      <c r="W79" s="29">
        <f>SUM(W45,W57,W77)</f>
        <v>19</v>
      </c>
      <c r="X79" s="29">
        <f>SUM(R79:W79)</f>
        <v>506</v>
      </c>
      <c r="Z79" s="165"/>
      <c r="AA79" s="103" t="s">
        <v>483</v>
      </c>
      <c r="AB79" s="30">
        <f>ROUND(R79/X79,3)</f>
        <v>4.4999999999999998E-2</v>
      </c>
      <c r="AC79" s="30">
        <f t="shared" si="29"/>
        <v>0.28299999999999997</v>
      </c>
      <c r="AD79" s="30">
        <f t="shared" si="30"/>
        <v>8.8999999999999996E-2</v>
      </c>
      <c r="AE79" s="30">
        <f t="shared" si="31"/>
        <v>0.54200000000000004</v>
      </c>
      <c r="AF79" s="30">
        <f t="shared" si="32"/>
        <v>4.0000000000000001E-3</v>
      </c>
      <c r="AG79" s="30">
        <f t="shared" si="33"/>
        <v>3.7000000000000033E-2</v>
      </c>
      <c r="AH79" s="30">
        <f t="shared" si="18"/>
        <v>1</v>
      </c>
    </row>
    <row r="80" spans="16:34" x14ac:dyDescent="0.15">
      <c r="P80" s="178" t="s">
        <v>202</v>
      </c>
      <c r="Q80" s="178"/>
      <c r="R80" s="106">
        <f>SUM(R78:R79)</f>
        <v>49</v>
      </c>
      <c r="S80" s="106">
        <f t="shared" ref="S80:W80" si="38">SUM(S78:S79)</f>
        <v>237</v>
      </c>
      <c r="T80" s="106">
        <f t="shared" si="38"/>
        <v>58</v>
      </c>
      <c r="U80" s="106">
        <f t="shared" si="38"/>
        <v>476</v>
      </c>
      <c r="V80" s="106">
        <f t="shared" si="38"/>
        <v>3</v>
      </c>
      <c r="W80" s="106">
        <f t="shared" si="38"/>
        <v>30</v>
      </c>
      <c r="X80" s="106">
        <f>SUM(R80:W80)</f>
        <v>853</v>
      </c>
      <c r="Z80" s="178" t="s">
        <v>202</v>
      </c>
      <c r="AA80" s="178"/>
      <c r="AB80" s="30">
        <f t="shared" si="28"/>
        <v>5.7000000000000002E-2</v>
      </c>
      <c r="AC80" s="30">
        <f t="shared" si="29"/>
        <v>0.27800000000000002</v>
      </c>
      <c r="AD80" s="30">
        <f t="shared" si="30"/>
        <v>6.8000000000000005E-2</v>
      </c>
      <c r="AE80" s="30">
        <f t="shared" si="31"/>
        <v>0.55800000000000005</v>
      </c>
      <c r="AF80" s="30">
        <f t="shared" si="32"/>
        <v>4.0000000000000001E-3</v>
      </c>
      <c r="AG80" s="30">
        <f t="shared" si="33"/>
        <v>3.499999999999992E-2</v>
      </c>
      <c r="AH80" s="30">
        <f t="shared" si="18"/>
        <v>1</v>
      </c>
    </row>
    <row r="82" spans="1:32" x14ac:dyDescent="0.15">
      <c r="A82" s="100"/>
      <c r="B82" s="100"/>
      <c r="C82" s="101"/>
      <c r="D82" s="100"/>
    </row>
    <row r="83" spans="1:32" s="23" customFormat="1" x14ac:dyDescent="0.15">
      <c r="A83" s="166" t="s">
        <v>489</v>
      </c>
      <c r="C83" s="2" t="s">
        <v>17</v>
      </c>
      <c r="D83" s="1"/>
      <c r="E83" s="2" t="s">
        <v>18</v>
      </c>
      <c r="F83" s="1"/>
      <c r="G83" s="2" t="s">
        <v>456</v>
      </c>
      <c r="P83" s="11" t="s">
        <v>490</v>
      </c>
    </row>
    <row r="84" spans="1:32" s="23" customFormat="1" x14ac:dyDescent="0.15">
      <c r="A84" s="166"/>
      <c r="C84" s="167" t="s">
        <v>23</v>
      </c>
      <c r="D84" s="1"/>
      <c r="E84" s="167" t="s">
        <v>458</v>
      </c>
      <c r="F84" s="1"/>
      <c r="G84" s="167" t="s">
        <v>25</v>
      </c>
      <c r="K84" s="93"/>
      <c r="P84" s="22"/>
      <c r="Q84" s="94" t="s">
        <v>459</v>
      </c>
      <c r="R84" s="94" t="s">
        <v>460</v>
      </c>
      <c r="S84" s="94" t="s">
        <v>491</v>
      </c>
      <c r="T84" s="94" t="s">
        <v>462</v>
      </c>
      <c r="U84" s="94" t="s">
        <v>463</v>
      </c>
      <c r="V84" s="94" t="s">
        <v>464</v>
      </c>
      <c r="W84" s="95" t="s">
        <v>225</v>
      </c>
      <c r="X84" s="96"/>
      <c r="Y84" s="97"/>
      <c r="Z84" s="95" t="s">
        <v>465</v>
      </c>
      <c r="AA84" s="95" t="s">
        <v>466</v>
      </c>
      <c r="AB84" s="95" t="s">
        <v>467</v>
      </c>
      <c r="AC84" s="95" t="s">
        <v>468</v>
      </c>
      <c r="AD84" s="95" t="s">
        <v>469</v>
      </c>
      <c r="AE84" s="95" t="s">
        <v>470</v>
      </c>
      <c r="AF84" s="98" t="s">
        <v>225</v>
      </c>
    </row>
    <row r="85" spans="1:32" s="23" customFormat="1" x14ac:dyDescent="0.15">
      <c r="A85" s="166"/>
      <c r="C85" s="168"/>
      <c r="D85" s="99" t="s">
        <v>492</v>
      </c>
      <c r="E85" s="168"/>
      <c r="F85" s="99" t="s">
        <v>492</v>
      </c>
      <c r="G85" s="168"/>
      <c r="K85" s="63"/>
      <c r="P85" s="24" t="s">
        <v>203</v>
      </c>
      <c r="Q85" s="28">
        <v>11</v>
      </c>
      <c r="R85" s="28">
        <v>62</v>
      </c>
      <c r="S85" s="28">
        <v>4</v>
      </c>
      <c r="T85" s="28">
        <v>9</v>
      </c>
      <c r="U85" s="28">
        <v>49</v>
      </c>
      <c r="V85" s="28">
        <v>15</v>
      </c>
      <c r="W85" s="29">
        <f t="shared" ref="W85:W107" si="39">SUM(Q85:V85)</f>
        <v>150</v>
      </c>
      <c r="Y85" s="21" t="s">
        <v>203</v>
      </c>
      <c r="Z85" s="30">
        <f t="shared" ref="Z85:Z107" si="40">ROUND(Q85/W85,3)</f>
        <v>7.2999999999999995E-2</v>
      </c>
      <c r="AA85" s="30">
        <f t="shared" ref="AA85:AA107" si="41">ROUND(R85/W85,3)</f>
        <v>0.41299999999999998</v>
      </c>
      <c r="AB85" s="30">
        <f t="shared" ref="AB85:AB107" si="42">ROUND(S85/W85,3)</f>
        <v>2.7E-2</v>
      </c>
      <c r="AC85" s="30">
        <f t="shared" ref="AC85:AC107" si="43">ROUND(T85/W85,3)</f>
        <v>0.06</v>
      </c>
      <c r="AD85" s="30">
        <f t="shared" ref="AD85:AD107" si="44">ROUND(U85/W85,3)</f>
        <v>0.32700000000000001</v>
      </c>
      <c r="AE85" s="30">
        <f>1-SUM(Z85:AD85)</f>
        <v>0.10000000000000009</v>
      </c>
      <c r="AF85" s="30">
        <f>SUM(Z85:AE85)</f>
        <v>1</v>
      </c>
    </row>
    <row r="86" spans="1:32" s="23" customFormat="1" x14ac:dyDescent="0.15">
      <c r="A86" s="166"/>
      <c r="C86" s="1"/>
      <c r="D86" s="1"/>
      <c r="E86" s="1"/>
      <c r="F86" s="1"/>
      <c r="G86" s="1"/>
      <c r="K86" s="63"/>
      <c r="P86" s="24" t="s">
        <v>204</v>
      </c>
      <c r="Q86" s="28">
        <v>0</v>
      </c>
      <c r="R86" s="28">
        <v>5</v>
      </c>
      <c r="S86" s="28">
        <v>0</v>
      </c>
      <c r="T86" s="28">
        <v>1</v>
      </c>
      <c r="U86" s="28">
        <v>1</v>
      </c>
      <c r="V86" s="28">
        <v>0</v>
      </c>
      <c r="W86" s="29">
        <f t="shared" si="39"/>
        <v>7</v>
      </c>
      <c r="Y86" s="21" t="s">
        <v>204</v>
      </c>
      <c r="Z86" s="30">
        <f t="shared" si="40"/>
        <v>0</v>
      </c>
      <c r="AA86" s="30">
        <f t="shared" si="41"/>
        <v>0.71399999999999997</v>
      </c>
      <c r="AB86" s="30">
        <f t="shared" si="42"/>
        <v>0</v>
      </c>
      <c r="AC86" s="30">
        <f t="shared" si="43"/>
        <v>0.14299999999999999</v>
      </c>
      <c r="AD86" s="30">
        <f t="shared" si="44"/>
        <v>0.14299999999999999</v>
      </c>
      <c r="AE86" s="30">
        <f t="shared" ref="AE86:AE107" si="45">1-SUM(Z86:AD86)</f>
        <v>0</v>
      </c>
      <c r="AF86" s="30">
        <f t="shared" ref="AF86:AF107" si="46">SUM(Z86:AE86)</f>
        <v>1</v>
      </c>
    </row>
    <row r="87" spans="1:32" s="23" customFormat="1" x14ac:dyDescent="0.15">
      <c r="A87" s="166"/>
      <c r="C87" s="1" t="s">
        <v>472</v>
      </c>
      <c r="D87" s="1"/>
      <c r="E87" s="1" t="s">
        <v>493</v>
      </c>
      <c r="F87" s="1"/>
      <c r="G87" s="1"/>
      <c r="K87" s="63"/>
      <c r="P87" s="24" t="s">
        <v>205</v>
      </c>
      <c r="Q87" s="28">
        <v>2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9">
        <f t="shared" si="39"/>
        <v>2</v>
      </c>
      <c r="Y87" s="21" t="s">
        <v>205</v>
      </c>
      <c r="Z87" s="30">
        <f t="shared" si="40"/>
        <v>1</v>
      </c>
      <c r="AA87" s="30">
        <f t="shared" si="41"/>
        <v>0</v>
      </c>
      <c r="AB87" s="30">
        <f t="shared" si="42"/>
        <v>0</v>
      </c>
      <c r="AC87" s="30">
        <f t="shared" si="43"/>
        <v>0</v>
      </c>
      <c r="AD87" s="30">
        <f t="shared" si="44"/>
        <v>0</v>
      </c>
      <c r="AE87" s="30">
        <f t="shared" si="45"/>
        <v>0</v>
      </c>
      <c r="AF87" s="30">
        <f t="shared" si="46"/>
        <v>1</v>
      </c>
    </row>
    <row r="88" spans="1:32" s="23" customFormat="1" x14ac:dyDescent="0.15">
      <c r="A88" s="166"/>
      <c r="E88" s="23" t="s">
        <v>474</v>
      </c>
      <c r="K88" s="63"/>
      <c r="P88" s="24" t="s">
        <v>206</v>
      </c>
      <c r="Q88" s="28">
        <v>1</v>
      </c>
      <c r="R88" s="28">
        <v>4</v>
      </c>
      <c r="S88" s="28">
        <v>0</v>
      </c>
      <c r="T88" s="28">
        <v>0</v>
      </c>
      <c r="U88" s="28">
        <v>0</v>
      </c>
      <c r="V88" s="28">
        <v>1</v>
      </c>
      <c r="W88" s="29">
        <f t="shared" si="39"/>
        <v>6</v>
      </c>
      <c r="Y88" s="21" t="s">
        <v>206</v>
      </c>
      <c r="Z88" s="30">
        <f t="shared" si="40"/>
        <v>0.16700000000000001</v>
      </c>
      <c r="AA88" s="30">
        <f t="shared" si="41"/>
        <v>0.66700000000000004</v>
      </c>
      <c r="AB88" s="30">
        <f t="shared" si="42"/>
        <v>0</v>
      </c>
      <c r="AC88" s="30">
        <f t="shared" si="43"/>
        <v>0</v>
      </c>
      <c r="AD88" s="30">
        <f t="shared" si="44"/>
        <v>0</v>
      </c>
      <c r="AE88" s="30">
        <f t="shared" si="45"/>
        <v>0.16599999999999993</v>
      </c>
      <c r="AF88" s="30">
        <f t="shared" si="46"/>
        <v>1</v>
      </c>
    </row>
    <row r="89" spans="1:32" s="23" customFormat="1" x14ac:dyDescent="0.15">
      <c r="K89" s="63"/>
      <c r="P89" s="24" t="s">
        <v>207</v>
      </c>
      <c r="Q89" s="28">
        <v>0</v>
      </c>
      <c r="R89" s="28">
        <v>5</v>
      </c>
      <c r="S89" s="28">
        <v>0</v>
      </c>
      <c r="T89" s="28">
        <v>2</v>
      </c>
      <c r="U89" s="28">
        <v>3</v>
      </c>
      <c r="V89" s="28">
        <v>0</v>
      </c>
      <c r="W89" s="29">
        <f t="shared" si="39"/>
        <v>10</v>
      </c>
      <c r="Y89" s="21" t="s">
        <v>207</v>
      </c>
      <c r="Z89" s="30">
        <f t="shared" si="40"/>
        <v>0</v>
      </c>
      <c r="AA89" s="30">
        <f t="shared" si="41"/>
        <v>0.5</v>
      </c>
      <c r="AB89" s="30">
        <f t="shared" si="42"/>
        <v>0</v>
      </c>
      <c r="AC89" s="30">
        <f t="shared" si="43"/>
        <v>0.2</v>
      </c>
      <c r="AD89" s="30">
        <f t="shared" si="44"/>
        <v>0.3</v>
      </c>
      <c r="AE89" s="30">
        <f t="shared" si="45"/>
        <v>0</v>
      </c>
      <c r="AF89" s="30">
        <f t="shared" si="46"/>
        <v>1</v>
      </c>
    </row>
    <row r="90" spans="1:32" s="23" customFormat="1" ht="11.25" thickBot="1" x14ac:dyDescent="0.2">
      <c r="K90" s="63"/>
      <c r="P90" s="31" t="s">
        <v>208</v>
      </c>
      <c r="Q90" s="32">
        <f t="shared" ref="Q90:V90" si="47">SUM(Q85:Q89)</f>
        <v>14</v>
      </c>
      <c r="R90" s="32">
        <f t="shared" si="47"/>
        <v>76</v>
      </c>
      <c r="S90" s="32">
        <f t="shared" si="47"/>
        <v>4</v>
      </c>
      <c r="T90" s="32">
        <f t="shared" si="47"/>
        <v>12</v>
      </c>
      <c r="U90" s="32">
        <f t="shared" si="47"/>
        <v>53</v>
      </c>
      <c r="V90" s="32">
        <f t="shared" si="47"/>
        <v>16</v>
      </c>
      <c r="W90" s="32">
        <f t="shared" si="39"/>
        <v>175</v>
      </c>
      <c r="Y90" s="31" t="s">
        <v>208</v>
      </c>
      <c r="Z90" s="33">
        <f t="shared" si="40"/>
        <v>0.08</v>
      </c>
      <c r="AA90" s="33">
        <f t="shared" si="41"/>
        <v>0.434</v>
      </c>
      <c r="AB90" s="33">
        <f t="shared" si="42"/>
        <v>2.3E-2</v>
      </c>
      <c r="AC90" s="33">
        <f t="shared" si="43"/>
        <v>6.9000000000000006E-2</v>
      </c>
      <c r="AD90" s="33">
        <f t="shared" si="44"/>
        <v>0.30299999999999999</v>
      </c>
      <c r="AE90" s="33">
        <f t="shared" si="45"/>
        <v>9.099999999999997E-2</v>
      </c>
      <c r="AF90" s="33">
        <f t="shared" si="46"/>
        <v>1</v>
      </c>
    </row>
    <row r="91" spans="1:32" s="23" customFormat="1" ht="11.25" thickTop="1" x14ac:dyDescent="0.15">
      <c r="K91" s="63"/>
      <c r="P91" s="34" t="s">
        <v>209</v>
      </c>
      <c r="Q91" s="25">
        <v>9</v>
      </c>
      <c r="R91" s="25">
        <v>11</v>
      </c>
      <c r="S91" s="25">
        <v>0</v>
      </c>
      <c r="T91" s="25">
        <v>5</v>
      </c>
      <c r="U91" s="25">
        <v>7</v>
      </c>
      <c r="V91" s="25">
        <v>4</v>
      </c>
      <c r="W91" s="26">
        <f t="shared" si="39"/>
        <v>36</v>
      </c>
      <c r="Y91" s="35" t="s">
        <v>209</v>
      </c>
      <c r="Z91" s="27">
        <f t="shared" si="40"/>
        <v>0.25</v>
      </c>
      <c r="AA91" s="27">
        <f t="shared" si="41"/>
        <v>0.30599999999999999</v>
      </c>
      <c r="AB91" s="27">
        <f t="shared" si="42"/>
        <v>0</v>
      </c>
      <c r="AC91" s="27">
        <f t="shared" si="43"/>
        <v>0.13900000000000001</v>
      </c>
      <c r="AD91" s="27">
        <f t="shared" si="44"/>
        <v>0.19400000000000001</v>
      </c>
      <c r="AE91" s="27">
        <f t="shared" si="45"/>
        <v>0.11099999999999999</v>
      </c>
      <c r="AF91" s="27">
        <f t="shared" si="46"/>
        <v>1</v>
      </c>
    </row>
    <row r="92" spans="1:32" s="23" customFormat="1" x14ac:dyDescent="0.15">
      <c r="K92" s="63"/>
      <c r="P92" s="24" t="s">
        <v>210</v>
      </c>
      <c r="Q92" s="28">
        <v>1</v>
      </c>
      <c r="R92" s="28">
        <v>2</v>
      </c>
      <c r="S92" s="28">
        <v>0</v>
      </c>
      <c r="T92" s="28">
        <v>1</v>
      </c>
      <c r="U92" s="28">
        <v>0</v>
      </c>
      <c r="V92" s="28">
        <v>0</v>
      </c>
      <c r="W92" s="29">
        <f t="shared" si="39"/>
        <v>4</v>
      </c>
      <c r="Y92" s="21" t="s">
        <v>210</v>
      </c>
      <c r="Z92" s="30">
        <f t="shared" si="40"/>
        <v>0.25</v>
      </c>
      <c r="AA92" s="30">
        <f t="shared" si="41"/>
        <v>0.5</v>
      </c>
      <c r="AB92" s="30">
        <f t="shared" si="42"/>
        <v>0</v>
      </c>
      <c r="AC92" s="30">
        <f t="shared" si="43"/>
        <v>0.25</v>
      </c>
      <c r="AD92" s="30">
        <f t="shared" si="44"/>
        <v>0</v>
      </c>
      <c r="AE92" s="30">
        <f t="shared" si="45"/>
        <v>0</v>
      </c>
      <c r="AF92" s="30">
        <f t="shared" si="46"/>
        <v>1</v>
      </c>
    </row>
    <row r="93" spans="1:32" s="23" customFormat="1" x14ac:dyDescent="0.15">
      <c r="K93" s="63"/>
      <c r="P93" s="24" t="s">
        <v>211</v>
      </c>
      <c r="Q93" s="28">
        <v>3</v>
      </c>
      <c r="R93" s="28">
        <v>8</v>
      </c>
      <c r="S93" s="28">
        <v>2</v>
      </c>
      <c r="T93" s="28">
        <v>3</v>
      </c>
      <c r="U93" s="28">
        <v>1</v>
      </c>
      <c r="V93" s="28">
        <v>1</v>
      </c>
      <c r="W93" s="29">
        <f t="shared" si="39"/>
        <v>18</v>
      </c>
      <c r="Y93" s="21" t="s">
        <v>211</v>
      </c>
      <c r="Z93" s="30">
        <f t="shared" si="40"/>
        <v>0.16700000000000001</v>
      </c>
      <c r="AA93" s="30">
        <f t="shared" si="41"/>
        <v>0.44400000000000001</v>
      </c>
      <c r="AB93" s="30">
        <f t="shared" si="42"/>
        <v>0.111</v>
      </c>
      <c r="AC93" s="30">
        <f t="shared" si="43"/>
        <v>0.16700000000000001</v>
      </c>
      <c r="AD93" s="30">
        <f t="shared" si="44"/>
        <v>5.6000000000000001E-2</v>
      </c>
      <c r="AE93" s="30">
        <f t="shared" si="45"/>
        <v>5.4999999999999938E-2</v>
      </c>
      <c r="AF93" s="30">
        <f t="shared" si="46"/>
        <v>1</v>
      </c>
    </row>
    <row r="94" spans="1:32" s="23" customFormat="1" x14ac:dyDescent="0.15">
      <c r="K94" s="63"/>
      <c r="P94" s="24" t="s">
        <v>212</v>
      </c>
      <c r="Q94" s="28">
        <v>2</v>
      </c>
      <c r="R94" s="28">
        <v>9</v>
      </c>
      <c r="S94" s="28">
        <v>0</v>
      </c>
      <c r="T94" s="28">
        <v>3</v>
      </c>
      <c r="U94" s="28">
        <v>1</v>
      </c>
      <c r="V94" s="28">
        <v>2</v>
      </c>
      <c r="W94" s="29">
        <f t="shared" si="39"/>
        <v>17</v>
      </c>
      <c r="Y94" s="21" t="s">
        <v>212</v>
      </c>
      <c r="Z94" s="30">
        <f t="shared" si="40"/>
        <v>0.11799999999999999</v>
      </c>
      <c r="AA94" s="30">
        <f t="shared" si="41"/>
        <v>0.52900000000000003</v>
      </c>
      <c r="AB94" s="30">
        <f t="shared" si="42"/>
        <v>0</v>
      </c>
      <c r="AC94" s="30">
        <f t="shared" si="43"/>
        <v>0.17599999999999999</v>
      </c>
      <c r="AD94" s="30">
        <f t="shared" si="44"/>
        <v>5.8999999999999997E-2</v>
      </c>
      <c r="AE94" s="30">
        <f t="shared" si="45"/>
        <v>0.1180000000000001</v>
      </c>
      <c r="AF94" s="30">
        <f t="shared" si="46"/>
        <v>1</v>
      </c>
    </row>
    <row r="95" spans="1:32" s="23" customFormat="1" x14ac:dyDescent="0.15">
      <c r="K95" s="63"/>
      <c r="P95" s="24" t="s">
        <v>213</v>
      </c>
      <c r="Q95" s="28">
        <v>0</v>
      </c>
      <c r="R95" s="28">
        <v>8</v>
      </c>
      <c r="S95" s="28">
        <v>0</v>
      </c>
      <c r="T95" s="28">
        <v>0</v>
      </c>
      <c r="U95" s="28">
        <v>0</v>
      </c>
      <c r="V95" s="28">
        <v>2</v>
      </c>
      <c r="W95" s="29">
        <f t="shared" si="39"/>
        <v>10</v>
      </c>
      <c r="Y95" s="21" t="s">
        <v>213</v>
      </c>
      <c r="Z95" s="30">
        <f t="shared" si="40"/>
        <v>0</v>
      </c>
      <c r="AA95" s="30">
        <f t="shared" si="41"/>
        <v>0.8</v>
      </c>
      <c r="AB95" s="30">
        <f t="shared" si="42"/>
        <v>0</v>
      </c>
      <c r="AC95" s="30">
        <f t="shared" si="43"/>
        <v>0</v>
      </c>
      <c r="AD95" s="30">
        <f t="shared" si="44"/>
        <v>0</v>
      </c>
      <c r="AE95" s="30">
        <f t="shared" si="45"/>
        <v>0.19999999999999996</v>
      </c>
      <c r="AF95" s="30">
        <f t="shared" si="46"/>
        <v>1</v>
      </c>
    </row>
    <row r="96" spans="1:32" s="23" customFormat="1" ht="11.25" thickBot="1" x14ac:dyDescent="0.2">
      <c r="K96" s="63"/>
      <c r="P96" s="31" t="s">
        <v>214</v>
      </c>
      <c r="Q96" s="32">
        <f t="shared" ref="Q96:V96" si="48">SUM(Q91:Q95)</f>
        <v>15</v>
      </c>
      <c r="R96" s="32">
        <f t="shared" si="48"/>
        <v>38</v>
      </c>
      <c r="S96" s="32">
        <f t="shared" si="48"/>
        <v>2</v>
      </c>
      <c r="T96" s="32">
        <f t="shared" si="48"/>
        <v>12</v>
      </c>
      <c r="U96" s="32">
        <f t="shared" si="48"/>
        <v>9</v>
      </c>
      <c r="V96" s="32">
        <f t="shared" si="48"/>
        <v>9</v>
      </c>
      <c r="W96" s="32">
        <f t="shared" si="39"/>
        <v>85</v>
      </c>
      <c r="Y96" s="31" t="s">
        <v>214</v>
      </c>
      <c r="Z96" s="33">
        <f t="shared" si="40"/>
        <v>0.17599999999999999</v>
      </c>
      <c r="AA96" s="33">
        <f t="shared" si="41"/>
        <v>0.44700000000000001</v>
      </c>
      <c r="AB96" s="33">
        <f t="shared" si="42"/>
        <v>2.4E-2</v>
      </c>
      <c r="AC96" s="33">
        <f t="shared" si="43"/>
        <v>0.14099999999999999</v>
      </c>
      <c r="AD96" s="33">
        <f t="shared" si="44"/>
        <v>0.106</v>
      </c>
      <c r="AE96" s="33">
        <f t="shared" si="45"/>
        <v>0.10599999999999998</v>
      </c>
      <c r="AF96" s="33">
        <f t="shared" si="46"/>
        <v>1</v>
      </c>
    </row>
    <row r="97" spans="1:32" s="23" customFormat="1" ht="11.25" thickTop="1" x14ac:dyDescent="0.15">
      <c r="K97" s="63"/>
      <c r="P97" s="34" t="s">
        <v>215</v>
      </c>
      <c r="Q97" s="25">
        <v>19</v>
      </c>
      <c r="R97" s="25">
        <v>78</v>
      </c>
      <c r="S97" s="25">
        <v>8</v>
      </c>
      <c r="T97" s="25">
        <v>24</v>
      </c>
      <c r="U97" s="25">
        <v>34</v>
      </c>
      <c r="V97" s="25">
        <v>18</v>
      </c>
      <c r="W97" s="26">
        <f t="shared" si="39"/>
        <v>181</v>
      </c>
      <c r="Y97" s="35" t="s">
        <v>215</v>
      </c>
      <c r="Z97" s="27">
        <f t="shared" si="40"/>
        <v>0.105</v>
      </c>
      <c r="AA97" s="27">
        <f t="shared" si="41"/>
        <v>0.43099999999999999</v>
      </c>
      <c r="AB97" s="27">
        <f t="shared" si="42"/>
        <v>4.3999999999999997E-2</v>
      </c>
      <c r="AC97" s="27">
        <f t="shared" si="43"/>
        <v>0.13300000000000001</v>
      </c>
      <c r="AD97" s="27">
        <f t="shared" si="44"/>
        <v>0.188</v>
      </c>
      <c r="AE97" s="27">
        <f t="shared" si="45"/>
        <v>9.8999999999999977E-2</v>
      </c>
      <c r="AF97" s="27">
        <f t="shared" si="46"/>
        <v>1</v>
      </c>
    </row>
    <row r="98" spans="1:32" s="23" customFormat="1" x14ac:dyDescent="0.15">
      <c r="K98" s="63"/>
      <c r="P98" s="24" t="s">
        <v>216</v>
      </c>
      <c r="Q98" s="28">
        <v>3</v>
      </c>
      <c r="R98" s="28">
        <v>9</v>
      </c>
      <c r="S98" s="28">
        <v>0</v>
      </c>
      <c r="T98" s="28">
        <v>3</v>
      </c>
      <c r="U98" s="28">
        <v>4</v>
      </c>
      <c r="V98" s="28">
        <v>3</v>
      </c>
      <c r="W98" s="29">
        <f t="shared" si="39"/>
        <v>22</v>
      </c>
      <c r="Y98" s="21" t="s">
        <v>216</v>
      </c>
      <c r="Z98" s="30">
        <f t="shared" si="40"/>
        <v>0.13600000000000001</v>
      </c>
      <c r="AA98" s="30">
        <f t="shared" si="41"/>
        <v>0.40899999999999997</v>
      </c>
      <c r="AB98" s="30">
        <f t="shared" si="42"/>
        <v>0</v>
      </c>
      <c r="AC98" s="30">
        <f t="shared" si="43"/>
        <v>0.13600000000000001</v>
      </c>
      <c r="AD98" s="30">
        <f t="shared" si="44"/>
        <v>0.182</v>
      </c>
      <c r="AE98" s="30">
        <f t="shared" si="45"/>
        <v>0.13700000000000001</v>
      </c>
      <c r="AF98" s="30">
        <f t="shared" si="46"/>
        <v>1</v>
      </c>
    </row>
    <row r="99" spans="1:32" s="23" customFormat="1" x14ac:dyDescent="0.15">
      <c r="K99" s="63"/>
      <c r="P99" s="24" t="s">
        <v>217</v>
      </c>
      <c r="Q99" s="28">
        <v>0</v>
      </c>
      <c r="R99" s="28">
        <v>2</v>
      </c>
      <c r="S99" s="28">
        <v>0</v>
      </c>
      <c r="T99" s="28">
        <v>0</v>
      </c>
      <c r="U99" s="28">
        <v>0</v>
      </c>
      <c r="V99" s="28">
        <v>0</v>
      </c>
      <c r="W99" s="29">
        <f t="shared" si="39"/>
        <v>2</v>
      </c>
      <c r="Y99" s="21" t="s">
        <v>217</v>
      </c>
      <c r="Z99" s="30">
        <f t="shared" si="40"/>
        <v>0</v>
      </c>
      <c r="AA99" s="30">
        <f t="shared" si="41"/>
        <v>1</v>
      </c>
      <c r="AB99" s="30">
        <f t="shared" si="42"/>
        <v>0</v>
      </c>
      <c r="AC99" s="30">
        <f t="shared" si="43"/>
        <v>0</v>
      </c>
      <c r="AD99" s="30">
        <f t="shared" si="44"/>
        <v>0</v>
      </c>
      <c r="AE99" s="30">
        <f t="shared" si="45"/>
        <v>0</v>
      </c>
      <c r="AF99" s="30">
        <f t="shared" si="46"/>
        <v>1</v>
      </c>
    </row>
    <row r="100" spans="1:32" s="23" customFormat="1" x14ac:dyDescent="0.15">
      <c r="K100" s="63"/>
      <c r="P100" s="24" t="s">
        <v>218</v>
      </c>
      <c r="Q100" s="28">
        <v>1</v>
      </c>
      <c r="R100" s="28">
        <v>8</v>
      </c>
      <c r="S100" s="28">
        <v>0</v>
      </c>
      <c r="T100" s="28">
        <v>2</v>
      </c>
      <c r="U100" s="28">
        <v>3</v>
      </c>
      <c r="V100" s="28">
        <v>0</v>
      </c>
      <c r="W100" s="29">
        <f t="shared" si="39"/>
        <v>14</v>
      </c>
      <c r="Y100" s="21" t="s">
        <v>218</v>
      </c>
      <c r="Z100" s="30">
        <f t="shared" si="40"/>
        <v>7.0999999999999994E-2</v>
      </c>
      <c r="AA100" s="30">
        <f t="shared" si="41"/>
        <v>0.57099999999999995</v>
      </c>
      <c r="AB100" s="30">
        <f t="shared" si="42"/>
        <v>0</v>
      </c>
      <c r="AC100" s="30">
        <f t="shared" si="43"/>
        <v>0.14299999999999999</v>
      </c>
      <c r="AD100" s="30">
        <f t="shared" si="44"/>
        <v>0.214</v>
      </c>
      <c r="AE100" s="30">
        <f t="shared" si="45"/>
        <v>1.0000000000001119E-3</v>
      </c>
      <c r="AF100" s="30">
        <f t="shared" si="46"/>
        <v>1</v>
      </c>
    </row>
    <row r="101" spans="1:32" s="23" customFormat="1" x14ac:dyDescent="0.15">
      <c r="K101" s="63"/>
      <c r="P101" s="24" t="s">
        <v>219</v>
      </c>
      <c r="Q101" s="28">
        <v>3</v>
      </c>
      <c r="R101" s="28">
        <v>4</v>
      </c>
      <c r="S101" s="28">
        <v>0</v>
      </c>
      <c r="T101" s="28">
        <v>3</v>
      </c>
      <c r="U101" s="28">
        <v>2</v>
      </c>
      <c r="V101" s="28">
        <v>4</v>
      </c>
      <c r="W101" s="29">
        <f t="shared" si="39"/>
        <v>16</v>
      </c>
      <c r="Y101" s="21" t="s">
        <v>219</v>
      </c>
      <c r="Z101" s="30">
        <f t="shared" si="40"/>
        <v>0.188</v>
      </c>
      <c r="AA101" s="30">
        <f t="shared" si="41"/>
        <v>0.25</v>
      </c>
      <c r="AB101" s="30">
        <f t="shared" si="42"/>
        <v>0</v>
      </c>
      <c r="AC101" s="30">
        <f t="shared" si="43"/>
        <v>0.188</v>
      </c>
      <c r="AD101" s="30">
        <f t="shared" si="44"/>
        <v>0.125</v>
      </c>
      <c r="AE101" s="30">
        <f t="shared" si="45"/>
        <v>0.249</v>
      </c>
      <c r="AF101" s="30">
        <f t="shared" si="46"/>
        <v>1</v>
      </c>
    </row>
    <row r="102" spans="1:32" s="23" customFormat="1" x14ac:dyDescent="0.15">
      <c r="K102" s="63"/>
      <c r="P102" s="24" t="s">
        <v>220</v>
      </c>
      <c r="Q102" s="28">
        <v>0</v>
      </c>
      <c r="R102" s="28">
        <v>3</v>
      </c>
      <c r="S102" s="28">
        <v>0</v>
      </c>
      <c r="T102" s="28">
        <v>0</v>
      </c>
      <c r="U102" s="28">
        <v>6</v>
      </c>
      <c r="V102" s="28">
        <v>1</v>
      </c>
      <c r="W102" s="29">
        <f t="shared" si="39"/>
        <v>10</v>
      </c>
      <c r="Y102" s="21" t="s">
        <v>220</v>
      </c>
      <c r="Z102" s="30">
        <f t="shared" si="40"/>
        <v>0</v>
      </c>
      <c r="AA102" s="30">
        <f t="shared" si="41"/>
        <v>0.3</v>
      </c>
      <c r="AB102" s="30">
        <f t="shared" si="42"/>
        <v>0</v>
      </c>
      <c r="AC102" s="30">
        <f t="shared" si="43"/>
        <v>0</v>
      </c>
      <c r="AD102" s="30">
        <f t="shared" si="44"/>
        <v>0.6</v>
      </c>
      <c r="AE102" s="30">
        <f t="shared" si="45"/>
        <v>0.10000000000000009</v>
      </c>
      <c r="AF102" s="30">
        <f t="shared" si="46"/>
        <v>1</v>
      </c>
    </row>
    <row r="103" spans="1:32" s="23" customFormat="1" x14ac:dyDescent="0.15">
      <c r="K103" s="63"/>
      <c r="P103" s="24" t="s">
        <v>221</v>
      </c>
      <c r="Q103" s="28">
        <v>0</v>
      </c>
      <c r="R103" s="28">
        <v>2</v>
      </c>
      <c r="S103" s="28">
        <v>0</v>
      </c>
      <c r="T103" s="28">
        <v>0</v>
      </c>
      <c r="U103" s="28">
        <v>0</v>
      </c>
      <c r="V103" s="28">
        <v>0</v>
      </c>
      <c r="W103" s="29">
        <f t="shared" si="39"/>
        <v>2</v>
      </c>
      <c r="Y103" s="21" t="s">
        <v>221</v>
      </c>
      <c r="Z103" s="30">
        <f t="shared" si="40"/>
        <v>0</v>
      </c>
      <c r="AA103" s="30">
        <f t="shared" si="41"/>
        <v>1</v>
      </c>
      <c r="AB103" s="30">
        <f t="shared" si="42"/>
        <v>0</v>
      </c>
      <c r="AC103" s="30">
        <f t="shared" si="43"/>
        <v>0</v>
      </c>
      <c r="AD103" s="30">
        <f t="shared" si="44"/>
        <v>0</v>
      </c>
      <c r="AE103" s="30">
        <f t="shared" si="45"/>
        <v>0</v>
      </c>
      <c r="AF103" s="30">
        <f t="shared" si="46"/>
        <v>1</v>
      </c>
    </row>
    <row r="104" spans="1:32" s="23" customFormat="1" x14ac:dyDescent="0.15">
      <c r="K104" s="63"/>
      <c r="P104" s="24" t="s">
        <v>222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9">
        <f t="shared" si="39"/>
        <v>0</v>
      </c>
      <c r="Y104" s="21" t="s">
        <v>222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f t="shared" si="46"/>
        <v>0</v>
      </c>
    </row>
    <row r="105" spans="1:32" s="23" customFormat="1" x14ac:dyDescent="0.15">
      <c r="K105" s="63"/>
      <c r="P105" s="24" t="s">
        <v>223</v>
      </c>
      <c r="Q105" s="28">
        <v>0</v>
      </c>
      <c r="R105" s="28">
        <v>1</v>
      </c>
      <c r="S105" s="28">
        <v>0</v>
      </c>
      <c r="T105" s="28">
        <v>1</v>
      </c>
      <c r="U105" s="28">
        <v>0</v>
      </c>
      <c r="V105" s="28">
        <v>0</v>
      </c>
      <c r="W105" s="29">
        <f t="shared" si="39"/>
        <v>2</v>
      </c>
      <c r="Y105" s="21" t="s">
        <v>223</v>
      </c>
      <c r="Z105" s="30">
        <f t="shared" si="40"/>
        <v>0</v>
      </c>
      <c r="AA105" s="30">
        <f t="shared" si="41"/>
        <v>0.5</v>
      </c>
      <c r="AB105" s="30">
        <f t="shared" si="42"/>
        <v>0</v>
      </c>
      <c r="AC105" s="30">
        <f t="shared" si="43"/>
        <v>0.5</v>
      </c>
      <c r="AD105" s="30">
        <f t="shared" si="44"/>
        <v>0</v>
      </c>
      <c r="AE105" s="30">
        <f t="shared" si="45"/>
        <v>0</v>
      </c>
      <c r="AF105" s="30">
        <f t="shared" si="46"/>
        <v>1</v>
      </c>
    </row>
    <row r="106" spans="1:32" s="23" customFormat="1" ht="11.25" thickBot="1" x14ac:dyDescent="0.2">
      <c r="K106" s="63"/>
      <c r="P106" s="31" t="s">
        <v>224</v>
      </c>
      <c r="Q106" s="32">
        <f t="shared" ref="Q106:V106" si="49">SUM(Q97:Q105)</f>
        <v>26</v>
      </c>
      <c r="R106" s="32">
        <f t="shared" si="49"/>
        <v>107</v>
      </c>
      <c r="S106" s="32">
        <f t="shared" si="49"/>
        <v>8</v>
      </c>
      <c r="T106" s="32">
        <f t="shared" si="49"/>
        <v>33</v>
      </c>
      <c r="U106" s="32">
        <f t="shared" si="49"/>
        <v>49</v>
      </c>
      <c r="V106" s="32">
        <f t="shared" si="49"/>
        <v>26</v>
      </c>
      <c r="W106" s="32">
        <f t="shared" si="39"/>
        <v>249</v>
      </c>
      <c r="Y106" s="31" t="s">
        <v>224</v>
      </c>
      <c r="Z106" s="33">
        <f t="shared" si="40"/>
        <v>0.104</v>
      </c>
      <c r="AA106" s="33">
        <f t="shared" si="41"/>
        <v>0.43</v>
      </c>
      <c r="AB106" s="33">
        <f t="shared" si="42"/>
        <v>3.2000000000000001E-2</v>
      </c>
      <c r="AC106" s="33">
        <f t="shared" si="43"/>
        <v>0.13300000000000001</v>
      </c>
      <c r="AD106" s="33">
        <f t="shared" si="44"/>
        <v>0.19700000000000001</v>
      </c>
      <c r="AE106" s="33">
        <f t="shared" si="45"/>
        <v>0.10399999999999987</v>
      </c>
      <c r="AF106" s="33">
        <f t="shared" si="46"/>
        <v>1</v>
      </c>
    </row>
    <row r="107" spans="1:32" s="23" customFormat="1" ht="11.25" thickTop="1" x14ac:dyDescent="0.15">
      <c r="K107" s="63"/>
      <c r="P107" s="35" t="s">
        <v>225</v>
      </c>
      <c r="Q107" s="26">
        <f t="shared" ref="Q107:V107" si="50">SUM(Q106,Q96,Q90)</f>
        <v>55</v>
      </c>
      <c r="R107" s="26">
        <f t="shared" si="50"/>
        <v>221</v>
      </c>
      <c r="S107" s="26">
        <f t="shared" si="50"/>
        <v>14</v>
      </c>
      <c r="T107" s="26">
        <f t="shared" si="50"/>
        <v>57</v>
      </c>
      <c r="U107" s="26">
        <f t="shared" si="50"/>
        <v>111</v>
      </c>
      <c r="V107" s="26">
        <f t="shared" si="50"/>
        <v>51</v>
      </c>
      <c r="W107" s="26">
        <f t="shared" si="39"/>
        <v>509</v>
      </c>
      <c r="Y107" s="35" t="s">
        <v>225</v>
      </c>
      <c r="Z107" s="27">
        <f t="shared" si="40"/>
        <v>0.108</v>
      </c>
      <c r="AA107" s="27">
        <f t="shared" si="41"/>
        <v>0.434</v>
      </c>
      <c r="AB107" s="27">
        <f t="shared" si="42"/>
        <v>2.8000000000000001E-2</v>
      </c>
      <c r="AC107" s="27">
        <f t="shared" si="43"/>
        <v>0.112</v>
      </c>
      <c r="AD107" s="27">
        <f t="shared" si="44"/>
        <v>0.218</v>
      </c>
      <c r="AE107" s="27">
        <f t="shared" si="45"/>
        <v>9.9999999999999978E-2</v>
      </c>
      <c r="AF107" s="27">
        <f t="shared" si="46"/>
        <v>1</v>
      </c>
    </row>
    <row r="108" spans="1:32" x14ac:dyDescent="0.15">
      <c r="A108" s="100"/>
      <c r="B108" s="100"/>
      <c r="C108" s="6"/>
      <c r="D108" s="107"/>
    </row>
    <row r="110" spans="1:32" x14ac:dyDescent="0.15">
      <c r="A110" s="177" t="s">
        <v>494</v>
      </c>
      <c r="C110" s="2" t="s">
        <v>17</v>
      </c>
      <c r="E110" s="2" t="s">
        <v>18</v>
      </c>
      <c r="G110" s="108" t="s">
        <v>120</v>
      </c>
      <c r="H110" s="100"/>
      <c r="I110" s="101"/>
      <c r="J110" s="100"/>
      <c r="K110" s="5"/>
      <c r="L110" s="100"/>
      <c r="M110" s="5"/>
      <c r="P110" s="4" t="s">
        <v>495</v>
      </c>
    </row>
    <row r="111" spans="1:32" x14ac:dyDescent="0.15">
      <c r="A111" s="177"/>
      <c r="C111" s="167" t="s">
        <v>23</v>
      </c>
      <c r="E111" s="167" t="s">
        <v>458</v>
      </c>
      <c r="G111" s="2" t="s">
        <v>2</v>
      </c>
      <c r="H111" s="100"/>
      <c r="I111" s="181"/>
      <c r="J111" s="100"/>
      <c r="K111" s="101"/>
      <c r="L111" s="100"/>
      <c r="M111" s="101"/>
      <c r="P111" s="24"/>
      <c r="Q111" s="109" t="s">
        <v>496</v>
      </c>
      <c r="R111" s="109" t="s">
        <v>497</v>
      </c>
      <c r="S111" s="109" t="s">
        <v>498</v>
      </c>
      <c r="T111" s="109" t="s">
        <v>499</v>
      </c>
      <c r="U111" s="109" t="s">
        <v>500</v>
      </c>
      <c r="V111" s="109" t="s">
        <v>501</v>
      </c>
      <c r="W111" s="109" t="s">
        <v>34</v>
      </c>
      <c r="X111" s="109" t="s">
        <v>502</v>
      </c>
      <c r="Y111" s="109" t="s">
        <v>503</v>
      </c>
      <c r="Z111" s="109" t="s">
        <v>504</v>
      </c>
      <c r="AA111" s="109" t="s">
        <v>505</v>
      </c>
      <c r="AB111" s="109" t="s">
        <v>506</v>
      </c>
      <c r="AC111" s="109" t="s">
        <v>507</v>
      </c>
      <c r="AD111" s="24" t="s">
        <v>508</v>
      </c>
      <c r="AE111" s="24" t="s">
        <v>509</v>
      </c>
    </row>
    <row r="112" spans="1:32" x14ac:dyDescent="0.15">
      <c r="A112" s="177"/>
      <c r="C112" s="168"/>
      <c r="D112" s="99" t="s">
        <v>471</v>
      </c>
      <c r="E112" s="168"/>
      <c r="F112" s="99" t="s">
        <v>471</v>
      </c>
      <c r="G112" s="110" t="s">
        <v>510</v>
      </c>
      <c r="H112" s="107"/>
      <c r="I112" s="181"/>
      <c r="J112" s="107"/>
      <c r="K112" s="6"/>
      <c r="L112" s="107"/>
      <c r="M112" s="6"/>
      <c r="P112" s="174" t="s">
        <v>203</v>
      </c>
      <c r="Q112" s="145" t="s">
        <v>283</v>
      </c>
      <c r="R112" s="148">
        <v>66</v>
      </c>
      <c r="S112" s="148">
        <v>47</v>
      </c>
      <c r="T112" s="148">
        <v>35</v>
      </c>
      <c r="U112" s="148">
        <v>36</v>
      </c>
      <c r="V112" s="148">
        <v>37</v>
      </c>
      <c r="W112" s="148">
        <v>50</v>
      </c>
      <c r="X112" s="148">
        <v>57</v>
      </c>
      <c r="Y112" s="148">
        <v>48</v>
      </c>
      <c r="Z112" s="148">
        <v>55</v>
      </c>
      <c r="AA112" s="148">
        <v>37</v>
      </c>
      <c r="AB112" s="148">
        <v>35</v>
      </c>
      <c r="AC112" s="148">
        <v>34</v>
      </c>
      <c r="AD112" s="148">
        <v>30</v>
      </c>
      <c r="AE112" s="148">
        <v>93</v>
      </c>
    </row>
    <row r="113" spans="1:31" x14ac:dyDescent="0.15">
      <c r="A113" s="177"/>
      <c r="D113" s="99"/>
      <c r="F113" s="99"/>
      <c r="H113" s="107"/>
      <c r="I113" s="100"/>
      <c r="J113" s="100"/>
      <c r="K113" s="100"/>
      <c r="L113" s="100"/>
      <c r="M113" s="100"/>
      <c r="P113" s="180"/>
      <c r="Q113" s="145" t="s">
        <v>511</v>
      </c>
      <c r="R113" s="148">
        <v>397</v>
      </c>
      <c r="S113" s="148">
        <v>338</v>
      </c>
      <c r="T113" s="148">
        <v>255</v>
      </c>
      <c r="U113" s="148">
        <v>333</v>
      </c>
      <c r="V113" s="148">
        <v>270</v>
      </c>
      <c r="W113" s="148">
        <v>360</v>
      </c>
      <c r="X113" s="148">
        <v>487</v>
      </c>
      <c r="Y113" s="148">
        <v>409</v>
      </c>
      <c r="Z113" s="148">
        <v>413</v>
      </c>
      <c r="AA113" s="148">
        <v>303</v>
      </c>
      <c r="AB113" s="148">
        <v>447</v>
      </c>
      <c r="AC113" s="148">
        <v>312</v>
      </c>
      <c r="AD113" s="148">
        <v>291</v>
      </c>
      <c r="AE113" s="148">
        <v>679</v>
      </c>
    </row>
    <row r="114" spans="1:31" x14ac:dyDescent="0.15">
      <c r="A114" s="177"/>
      <c r="C114" s="1" t="s">
        <v>472</v>
      </c>
      <c r="E114" s="1" t="s">
        <v>512</v>
      </c>
      <c r="G114" s="1" t="s">
        <v>513</v>
      </c>
      <c r="H114" s="100"/>
      <c r="I114" s="100"/>
      <c r="J114" s="100"/>
      <c r="K114" s="111"/>
      <c r="L114" s="111"/>
      <c r="M114" s="111"/>
      <c r="P114" s="180"/>
      <c r="Q114" s="145" t="s">
        <v>765</v>
      </c>
      <c r="R114" s="148">
        <v>9</v>
      </c>
      <c r="S114" s="148">
        <v>6</v>
      </c>
      <c r="T114" s="148">
        <v>6</v>
      </c>
      <c r="U114" s="148">
        <v>11</v>
      </c>
      <c r="V114" s="148">
        <v>4</v>
      </c>
      <c r="W114" s="148">
        <v>7</v>
      </c>
      <c r="X114" s="148">
        <v>8</v>
      </c>
      <c r="Y114" s="148">
        <v>14</v>
      </c>
      <c r="Z114" s="148">
        <v>25</v>
      </c>
      <c r="AA114" s="148">
        <v>9</v>
      </c>
      <c r="AB114" s="148">
        <v>10</v>
      </c>
      <c r="AC114" s="148">
        <v>27</v>
      </c>
      <c r="AD114" s="148">
        <v>9</v>
      </c>
      <c r="AE114" s="148">
        <v>19</v>
      </c>
    </row>
    <row r="115" spans="1:31" x14ac:dyDescent="0.15">
      <c r="D115" s="99"/>
      <c r="E115" s="23"/>
      <c r="F115" s="99"/>
      <c r="H115" s="107"/>
      <c r="I115" s="100"/>
      <c r="J115" s="100"/>
      <c r="K115" s="5"/>
      <c r="L115" s="100"/>
      <c r="M115" s="5"/>
      <c r="P115" s="180"/>
      <c r="Q115" s="145" t="s">
        <v>514</v>
      </c>
      <c r="R115" s="148">
        <v>42</v>
      </c>
      <c r="S115" s="148">
        <v>26</v>
      </c>
      <c r="T115" s="148">
        <v>19</v>
      </c>
      <c r="U115" s="148">
        <v>70</v>
      </c>
      <c r="V115" s="148">
        <v>30</v>
      </c>
      <c r="W115" s="148">
        <v>197</v>
      </c>
      <c r="X115" s="148">
        <v>86</v>
      </c>
      <c r="Y115" s="148">
        <v>28</v>
      </c>
      <c r="Z115" s="148">
        <v>38</v>
      </c>
      <c r="AA115" s="148">
        <v>39</v>
      </c>
      <c r="AB115" s="148">
        <v>19</v>
      </c>
      <c r="AC115" s="148">
        <v>36</v>
      </c>
      <c r="AD115" s="148">
        <v>207</v>
      </c>
      <c r="AE115" s="148">
        <v>90</v>
      </c>
    </row>
    <row r="116" spans="1:31" x14ac:dyDescent="0.15">
      <c r="E116" s="1" t="s">
        <v>515</v>
      </c>
      <c r="G116" s="2" t="s">
        <v>4</v>
      </c>
      <c r="H116" s="100"/>
      <c r="I116" s="100"/>
      <c r="J116" s="100"/>
      <c r="K116" s="101"/>
      <c r="L116" s="100"/>
      <c r="M116" s="101"/>
      <c r="P116" s="169"/>
      <c r="Q116" s="145" t="s">
        <v>287</v>
      </c>
      <c r="R116" s="148">
        <v>24</v>
      </c>
      <c r="S116" s="148">
        <v>21</v>
      </c>
      <c r="T116" s="148">
        <v>13</v>
      </c>
      <c r="U116" s="148">
        <v>17</v>
      </c>
      <c r="V116" s="148">
        <v>22</v>
      </c>
      <c r="W116" s="148">
        <v>28</v>
      </c>
      <c r="X116" s="148">
        <v>25</v>
      </c>
      <c r="Y116" s="148">
        <v>15</v>
      </c>
      <c r="Z116" s="148">
        <v>16</v>
      </c>
      <c r="AA116" s="148">
        <v>40</v>
      </c>
      <c r="AB116" s="148">
        <v>19</v>
      </c>
      <c r="AC116" s="148">
        <v>11</v>
      </c>
      <c r="AD116" s="148">
        <v>18</v>
      </c>
      <c r="AE116" s="148">
        <v>38</v>
      </c>
    </row>
    <row r="117" spans="1:31" x14ac:dyDescent="0.15">
      <c r="G117" s="112" t="s">
        <v>516</v>
      </c>
      <c r="H117" s="100"/>
      <c r="I117" s="100"/>
      <c r="J117" s="100"/>
      <c r="K117" s="6"/>
      <c r="L117" s="100"/>
      <c r="M117" s="6"/>
      <c r="P117" s="174" t="s">
        <v>204</v>
      </c>
      <c r="Q117" s="145" t="s">
        <v>283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0</v>
      </c>
      <c r="X117" s="148">
        <v>0</v>
      </c>
      <c r="Y117" s="148">
        <v>0</v>
      </c>
      <c r="Z117" s="148">
        <v>1</v>
      </c>
      <c r="AA117" s="148">
        <v>0</v>
      </c>
      <c r="AB117" s="148">
        <v>1</v>
      </c>
      <c r="AC117" s="148">
        <v>1</v>
      </c>
      <c r="AD117" s="148">
        <v>0</v>
      </c>
      <c r="AE117" s="148">
        <v>3</v>
      </c>
    </row>
    <row r="118" spans="1:31" x14ac:dyDescent="0.15">
      <c r="E118" s="1" t="s">
        <v>517</v>
      </c>
      <c r="H118" s="100"/>
      <c r="I118" s="100"/>
      <c r="J118" s="100"/>
      <c r="K118" s="100"/>
      <c r="L118" s="100"/>
      <c r="M118" s="100"/>
      <c r="P118" s="180"/>
      <c r="Q118" s="145" t="s">
        <v>511</v>
      </c>
      <c r="R118" s="148">
        <v>26</v>
      </c>
      <c r="S118" s="148">
        <v>22</v>
      </c>
      <c r="T118" s="148">
        <v>22</v>
      </c>
      <c r="U118" s="148">
        <v>27</v>
      </c>
      <c r="V118" s="148">
        <v>23</v>
      </c>
      <c r="W118" s="148">
        <v>26</v>
      </c>
      <c r="X118" s="148">
        <v>30</v>
      </c>
      <c r="Y118" s="148">
        <v>26</v>
      </c>
      <c r="Z118" s="148">
        <v>25</v>
      </c>
      <c r="AA118" s="148">
        <v>22</v>
      </c>
      <c r="AB118" s="148">
        <v>32</v>
      </c>
      <c r="AC118" s="148">
        <v>22</v>
      </c>
      <c r="AD118" s="148">
        <v>23</v>
      </c>
      <c r="AE118" s="148">
        <v>35</v>
      </c>
    </row>
    <row r="119" spans="1:31" x14ac:dyDescent="0.15">
      <c r="G119" s="2" t="s">
        <v>6</v>
      </c>
      <c r="H119" s="100"/>
      <c r="I119" s="100"/>
      <c r="J119" s="100"/>
      <c r="K119" s="101"/>
      <c r="L119" s="100"/>
      <c r="M119" s="101"/>
      <c r="P119" s="180"/>
      <c r="Q119" s="145" t="s">
        <v>765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  <c r="X119" s="148">
        <v>1</v>
      </c>
      <c r="Y119" s="148">
        <v>2</v>
      </c>
      <c r="Z119" s="148">
        <v>1</v>
      </c>
      <c r="AA119" s="148">
        <v>1</v>
      </c>
      <c r="AB119" s="148">
        <v>0</v>
      </c>
      <c r="AC119" s="148">
        <v>1</v>
      </c>
      <c r="AD119" s="148">
        <v>0</v>
      </c>
      <c r="AE119" s="148">
        <v>2</v>
      </c>
    </row>
    <row r="120" spans="1:31" x14ac:dyDescent="0.15">
      <c r="E120" s="1" t="s">
        <v>518</v>
      </c>
      <c r="G120" s="110" t="s">
        <v>519</v>
      </c>
      <c r="H120" s="100"/>
      <c r="I120" s="100"/>
      <c r="J120" s="100"/>
      <c r="K120" s="6"/>
      <c r="L120" s="100"/>
      <c r="M120" s="6"/>
      <c r="P120" s="180"/>
      <c r="Q120" s="145" t="s">
        <v>514</v>
      </c>
      <c r="R120" s="148">
        <v>1</v>
      </c>
      <c r="S120" s="148">
        <v>2</v>
      </c>
      <c r="T120" s="148">
        <v>1</v>
      </c>
      <c r="U120" s="148">
        <v>2</v>
      </c>
      <c r="V120" s="148">
        <v>1</v>
      </c>
      <c r="W120" s="148">
        <v>3</v>
      </c>
      <c r="X120" s="148">
        <v>2</v>
      </c>
      <c r="Y120" s="148">
        <v>1</v>
      </c>
      <c r="Z120" s="148">
        <v>1</v>
      </c>
      <c r="AA120" s="148">
        <v>0</v>
      </c>
      <c r="AB120" s="148">
        <v>0</v>
      </c>
      <c r="AC120" s="148">
        <v>1</v>
      </c>
      <c r="AD120" s="148">
        <v>4</v>
      </c>
      <c r="AE120" s="148">
        <v>1</v>
      </c>
    </row>
    <row r="121" spans="1:31" x14ac:dyDescent="0.15">
      <c r="H121" s="100"/>
      <c r="I121" s="100"/>
      <c r="J121" s="100"/>
      <c r="K121" s="100"/>
      <c r="L121" s="100"/>
      <c r="M121" s="100"/>
      <c r="P121" s="169"/>
      <c r="Q121" s="145" t="s">
        <v>287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  <c r="X121" s="148">
        <v>0</v>
      </c>
      <c r="Y121" s="148">
        <v>0</v>
      </c>
      <c r="Z121" s="148">
        <v>0</v>
      </c>
      <c r="AA121" s="148">
        <v>1</v>
      </c>
      <c r="AB121" s="148">
        <v>0</v>
      </c>
      <c r="AC121" s="148">
        <v>0</v>
      </c>
      <c r="AD121" s="148">
        <v>0</v>
      </c>
      <c r="AE121" s="148">
        <v>0</v>
      </c>
    </row>
    <row r="122" spans="1:31" x14ac:dyDescent="0.15">
      <c r="E122" s="1" t="s">
        <v>520</v>
      </c>
      <c r="G122" s="2" t="s">
        <v>8</v>
      </c>
      <c r="H122" s="100"/>
      <c r="I122" s="100"/>
      <c r="J122" s="100"/>
      <c r="K122" s="101"/>
      <c r="L122" s="100"/>
      <c r="M122" s="101"/>
      <c r="P122" s="174" t="s">
        <v>205</v>
      </c>
      <c r="Q122" s="145" t="s">
        <v>283</v>
      </c>
      <c r="R122" s="148">
        <v>0</v>
      </c>
      <c r="S122" s="148">
        <v>0</v>
      </c>
      <c r="T122" s="148">
        <v>0</v>
      </c>
      <c r="U122" s="148">
        <v>1</v>
      </c>
      <c r="V122" s="148">
        <v>0</v>
      </c>
      <c r="W122" s="148">
        <v>1</v>
      </c>
      <c r="X122" s="148">
        <v>0</v>
      </c>
      <c r="Y122" s="148">
        <v>0</v>
      </c>
      <c r="Z122" s="148">
        <v>0</v>
      </c>
      <c r="AA122" s="148">
        <v>0</v>
      </c>
      <c r="AB122" s="148">
        <v>0</v>
      </c>
      <c r="AC122" s="148">
        <v>0</v>
      </c>
      <c r="AD122" s="148">
        <v>0</v>
      </c>
      <c r="AE122" s="148">
        <v>1</v>
      </c>
    </row>
    <row r="123" spans="1:31" x14ac:dyDescent="0.15">
      <c r="G123" s="110" t="s">
        <v>521</v>
      </c>
      <c r="H123" s="100"/>
      <c r="I123" s="100"/>
      <c r="J123" s="100"/>
      <c r="K123" s="6"/>
      <c r="L123" s="100"/>
      <c r="M123" s="6"/>
      <c r="P123" s="180"/>
      <c r="Q123" s="145" t="s">
        <v>511</v>
      </c>
      <c r="R123" s="148">
        <v>12</v>
      </c>
      <c r="S123" s="148">
        <v>11</v>
      </c>
      <c r="T123" s="148">
        <v>4</v>
      </c>
      <c r="U123" s="148">
        <v>9</v>
      </c>
      <c r="V123" s="148">
        <v>7</v>
      </c>
      <c r="W123" s="148">
        <v>8</v>
      </c>
      <c r="X123" s="148">
        <v>13</v>
      </c>
      <c r="Y123" s="148">
        <v>12</v>
      </c>
      <c r="Z123" s="148">
        <v>11</v>
      </c>
      <c r="AA123" s="148">
        <v>8</v>
      </c>
      <c r="AB123" s="148">
        <v>10</v>
      </c>
      <c r="AC123" s="148">
        <v>8</v>
      </c>
      <c r="AD123" s="148">
        <v>9</v>
      </c>
      <c r="AE123" s="148">
        <v>13</v>
      </c>
    </row>
    <row r="124" spans="1:31" x14ac:dyDescent="0.15">
      <c r="H124" s="100"/>
      <c r="I124" s="100"/>
      <c r="J124" s="100"/>
      <c r="K124" s="100"/>
      <c r="L124" s="100"/>
      <c r="M124" s="100"/>
      <c r="P124" s="180"/>
      <c r="Q124" s="145" t="s">
        <v>765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  <c r="X124" s="148">
        <v>0</v>
      </c>
      <c r="Y124" s="148">
        <v>1</v>
      </c>
      <c r="Z124" s="148">
        <v>0</v>
      </c>
      <c r="AA124" s="148">
        <v>0</v>
      </c>
      <c r="AB124" s="148">
        <v>0</v>
      </c>
      <c r="AC124" s="148">
        <v>1</v>
      </c>
      <c r="AD124" s="148">
        <v>0</v>
      </c>
      <c r="AE124" s="148">
        <v>1</v>
      </c>
    </row>
    <row r="125" spans="1:31" x14ac:dyDescent="0.15">
      <c r="G125" s="2" t="s">
        <v>10</v>
      </c>
      <c r="H125" s="100"/>
      <c r="I125" s="100"/>
      <c r="J125" s="100"/>
      <c r="K125" s="101"/>
      <c r="L125" s="100"/>
      <c r="M125" s="101"/>
      <c r="P125" s="180"/>
      <c r="Q125" s="145" t="s">
        <v>514</v>
      </c>
      <c r="R125" s="148">
        <v>0</v>
      </c>
      <c r="S125" s="148">
        <v>0</v>
      </c>
      <c r="T125" s="148">
        <v>0</v>
      </c>
      <c r="U125" s="148">
        <v>0</v>
      </c>
      <c r="V125" s="148">
        <v>0</v>
      </c>
      <c r="W125" s="148">
        <v>1</v>
      </c>
      <c r="X125" s="148">
        <v>1</v>
      </c>
      <c r="Y125" s="148">
        <v>0</v>
      </c>
      <c r="Z125" s="148">
        <v>1</v>
      </c>
      <c r="AA125" s="148">
        <v>0</v>
      </c>
      <c r="AB125" s="148">
        <v>1</v>
      </c>
      <c r="AC125" s="148">
        <v>0</v>
      </c>
      <c r="AD125" s="148">
        <v>3</v>
      </c>
      <c r="AE125" s="148">
        <v>1</v>
      </c>
    </row>
    <row r="126" spans="1:31" x14ac:dyDescent="0.15">
      <c r="G126" s="110" t="s">
        <v>522</v>
      </c>
      <c r="H126" s="100"/>
      <c r="I126" s="100"/>
      <c r="J126" s="100"/>
      <c r="K126" s="6"/>
      <c r="L126" s="100"/>
      <c r="M126" s="6"/>
      <c r="P126" s="169"/>
      <c r="Q126" s="145" t="s">
        <v>287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  <c r="X126" s="148">
        <v>0</v>
      </c>
      <c r="Y126" s="148">
        <v>0</v>
      </c>
      <c r="Z126" s="148">
        <v>0</v>
      </c>
      <c r="AA126" s="148">
        <v>0</v>
      </c>
      <c r="AB126" s="148">
        <v>0</v>
      </c>
      <c r="AC126" s="148">
        <v>0</v>
      </c>
      <c r="AD126" s="148">
        <v>0</v>
      </c>
      <c r="AE126" s="148">
        <v>0</v>
      </c>
    </row>
    <row r="127" spans="1:31" x14ac:dyDescent="0.15">
      <c r="P127" s="174" t="s">
        <v>206</v>
      </c>
      <c r="Q127" s="145" t="s">
        <v>283</v>
      </c>
      <c r="R127" s="148">
        <v>3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  <c r="X127" s="148">
        <v>0</v>
      </c>
      <c r="Y127" s="148">
        <v>2</v>
      </c>
      <c r="Z127" s="148">
        <v>3</v>
      </c>
      <c r="AA127" s="148">
        <v>0</v>
      </c>
      <c r="AB127" s="148">
        <v>2</v>
      </c>
      <c r="AC127" s="148">
        <v>1</v>
      </c>
      <c r="AD127" s="148">
        <v>0</v>
      </c>
      <c r="AE127" s="148">
        <v>3</v>
      </c>
    </row>
    <row r="128" spans="1:31" x14ac:dyDescent="0.15">
      <c r="G128" s="99" t="s">
        <v>523</v>
      </c>
      <c r="K128" s="99"/>
      <c r="L128" s="99"/>
      <c r="M128" s="99"/>
      <c r="P128" s="180"/>
      <c r="Q128" s="145" t="s">
        <v>511</v>
      </c>
      <c r="R128" s="148">
        <v>23</v>
      </c>
      <c r="S128" s="148">
        <v>19</v>
      </c>
      <c r="T128" s="148">
        <v>13</v>
      </c>
      <c r="U128" s="148">
        <v>18</v>
      </c>
      <c r="V128" s="148">
        <v>17</v>
      </c>
      <c r="W128" s="148">
        <v>21</v>
      </c>
      <c r="X128" s="148">
        <v>25</v>
      </c>
      <c r="Y128" s="148">
        <v>28</v>
      </c>
      <c r="Z128" s="148">
        <v>23</v>
      </c>
      <c r="AA128" s="148">
        <v>15</v>
      </c>
      <c r="AB128" s="148">
        <v>20</v>
      </c>
      <c r="AC128" s="148">
        <v>14</v>
      </c>
      <c r="AD128" s="148">
        <v>13</v>
      </c>
      <c r="AE128" s="148">
        <v>29</v>
      </c>
    </row>
    <row r="129" spans="7:32" x14ac:dyDescent="0.15">
      <c r="G129" s="99" t="s">
        <v>523</v>
      </c>
      <c r="K129" s="99"/>
      <c r="L129" s="99"/>
      <c r="M129" s="99"/>
      <c r="P129" s="180"/>
      <c r="Q129" s="145" t="s">
        <v>765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  <c r="X129" s="148">
        <v>0</v>
      </c>
      <c r="Y129" s="148">
        <v>1</v>
      </c>
      <c r="Z129" s="148">
        <v>0</v>
      </c>
      <c r="AA129" s="148">
        <v>0</v>
      </c>
      <c r="AB129" s="148">
        <v>0</v>
      </c>
      <c r="AC129" s="148">
        <v>1</v>
      </c>
      <c r="AD129" s="148">
        <v>0</v>
      </c>
      <c r="AE129" s="148">
        <v>0</v>
      </c>
    </row>
    <row r="130" spans="7:32" x14ac:dyDescent="0.15">
      <c r="G130" s="99" t="s">
        <v>523</v>
      </c>
      <c r="K130" s="99"/>
      <c r="L130" s="99"/>
      <c r="M130" s="99"/>
      <c r="P130" s="180"/>
      <c r="Q130" s="145" t="s">
        <v>514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  <c r="X130" s="148">
        <v>0</v>
      </c>
      <c r="Y130" s="148">
        <v>1</v>
      </c>
      <c r="Z130" s="148">
        <v>0</v>
      </c>
      <c r="AA130" s="148">
        <v>0</v>
      </c>
      <c r="AB130" s="148">
        <v>0</v>
      </c>
      <c r="AC130" s="148">
        <v>0</v>
      </c>
      <c r="AD130" s="148">
        <v>1</v>
      </c>
      <c r="AE130" s="148">
        <v>0</v>
      </c>
    </row>
    <row r="131" spans="7:32" x14ac:dyDescent="0.15">
      <c r="G131" s="99" t="s">
        <v>523</v>
      </c>
      <c r="K131" s="99"/>
      <c r="L131" s="99"/>
      <c r="M131" s="99"/>
      <c r="P131" s="169"/>
      <c r="Q131" s="145" t="s">
        <v>287</v>
      </c>
      <c r="R131" s="148">
        <v>1</v>
      </c>
      <c r="S131" s="148">
        <v>2</v>
      </c>
      <c r="T131" s="148">
        <v>0</v>
      </c>
      <c r="U131" s="148">
        <v>2</v>
      </c>
      <c r="V131" s="148">
        <v>2</v>
      </c>
      <c r="W131" s="148">
        <v>2</v>
      </c>
      <c r="X131" s="148">
        <v>3</v>
      </c>
      <c r="Y131" s="148">
        <v>2</v>
      </c>
      <c r="Z131" s="148">
        <v>1</v>
      </c>
      <c r="AA131" s="148">
        <v>2</v>
      </c>
      <c r="AB131" s="148">
        <v>0</v>
      </c>
      <c r="AC131" s="148">
        <v>1</v>
      </c>
      <c r="AD131" s="148">
        <v>0</v>
      </c>
      <c r="AE131" s="148">
        <v>0</v>
      </c>
    </row>
    <row r="132" spans="7:32" x14ac:dyDescent="0.15">
      <c r="P132" s="174" t="s">
        <v>207</v>
      </c>
      <c r="Q132" s="145" t="s">
        <v>283</v>
      </c>
      <c r="R132" s="148">
        <v>1</v>
      </c>
      <c r="S132" s="148">
        <v>1</v>
      </c>
      <c r="T132" s="148">
        <v>4</v>
      </c>
      <c r="U132" s="148">
        <v>2</v>
      </c>
      <c r="V132" s="148">
        <v>2</v>
      </c>
      <c r="W132" s="148">
        <v>2</v>
      </c>
      <c r="X132" s="148">
        <v>1</v>
      </c>
      <c r="Y132" s="148">
        <v>4</v>
      </c>
      <c r="Z132" s="148">
        <v>2</v>
      </c>
      <c r="AA132" s="148">
        <v>2</v>
      </c>
      <c r="AB132" s="148">
        <v>1</v>
      </c>
      <c r="AC132" s="148">
        <v>1</v>
      </c>
      <c r="AD132" s="148">
        <v>2</v>
      </c>
      <c r="AE132" s="148">
        <v>3</v>
      </c>
    </row>
    <row r="133" spans="7:32" x14ac:dyDescent="0.15">
      <c r="P133" s="180"/>
      <c r="Q133" s="145" t="s">
        <v>511</v>
      </c>
      <c r="R133" s="148">
        <v>37</v>
      </c>
      <c r="S133" s="148">
        <v>35</v>
      </c>
      <c r="T133" s="148">
        <v>19</v>
      </c>
      <c r="U133" s="148">
        <v>22</v>
      </c>
      <c r="V133" s="148">
        <v>29</v>
      </c>
      <c r="W133" s="148">
        <v>31</v>
      </c>
      <c r="X133" s="148">
        <v>40</v>
      </c>
      <c r="Y133" s="148">
        <v>29</v>
      </c>
      <c r="Z133" s="148">
        <v>26</v>
      </c>
      <c r="AA133" s="148">
        <v>26</v>
      </c>
      <c r="AB133" s="148">
        <v>35</v>
      </c>
      <c r="AC133" s="148">
        <v>24</v>
      </c>
      <c r="AD133" s="148">
        <v>24</v>
      </c>
      <c r="AE133" s="148">
        <v>46</v>
      </c>
    </row>
    <row r="134" spans="7:32" x14ac:dyDescent="0.15">
      <c r="P134" s="180"/>
      <c r="Q134" s="145" t="s">
        <v>765</v>
      </c>
      <c r="R134" s="148">
        <v>1</v>
      </c>
      <c r="S134" s="148">
        <v>1</v>
      </c>
      <c r="T134" s="148">
        <v>0</v>
      </c>
      <c r="U134" s="148">
        <v>1</v>
      </c>
      <c r="V134" s="148">
        <v>1</v>
      </c>
      <c r="W134" s="148">
        <v>0</v>
      </c>
      <c r="X134" s="148">
        <v>0</v>
      </c>
      <c r="Y134" s="148">
        <v>0</v>
      </c>
      <c r="Z134" s="148">
        <v>1</v>
      </c>
      <c r="AA134" s="148">
        <v>1</v>
      </c>
      <c r="AB134" s="148">
        <v>1</v>
      </c>
      <c r="AC134" s="148">
        <v>1</v>
      </c>
      <c r="AD134" s="148">
        <v>1</v>
      </c>
      <c r="AE134" s="148">
        <v>1</v>
      </c>
    </row>
    <row r="135" spans="7:32" x14ac:dyDescent="0.15">
      <c r="P135" s="180"/>
      <c r="Q135" s="145" t="s">
        <v>514</v>
      </c>
      <c r="R135" s="148">
        <v>0</v>
      </c>
      <c r="S135" s="148">
        <v>0</v>
      </c>
      <c r="T135" s="148">
        <v>0</v>
      </c>
      <c r="U135" s="148">
        <v>1</v>
      </c>
      <c r="V135" s="148">
        <v>0</v>
      </c>
      <c r="W135" s="148">
        <v>2</v>
      </c>
      <c r="X135" s="148">
        <v>2</v>
      </c>
      <c r="Y135" s="148">
        <v>0</v>
      </c>
      <c r="Z135" s="148">
        <v>0</v>
      </c>
      <c r="AA135" s="148">
        <v>0</v>
      </c>
      <c r="AB135" s="148">
        <v>1</v>
      </c>
      <c r="AC135" s="148">
        <v>1</v>
      </c>
      <c r="AD135" s="148">
        <v>1</v>
      </c>
      <c r="AE135" s="148">
        <v>1</v>
      </c>
    </row>
    <row r="136" spans="7:32" x14ac:dyDescent="0.15">
      <c r="P136" s="169"/>
      <c r="Q136" s="145" t="s">
        <v>287</v>
      </c>
      <c r="R136" s="148">
        <v>1</v>
      </c>
      <c r="S136" s="148">
        <v>1</v>
      </c>
      <c r="T136" s="148">
        <v>1</v>
      </c>
      <c r="U136" s="148">
        <v>1</v>
      </c>
      <c r="V136" s="148">
        <v>0</v>
      </c>
      <c r="W136" s="148">
        <v>0</v>
      </c>
      <c r="X136" s="148">
        <v>2</v>
      </c>
      <c r="Y136" s="148">
        <v>3</v>
      </c>
      <c r="Z136" s="148">
        <v>3</v>
      </c>
      <c r="AA136" s="148">
        <v>1</v>
      </c>
      <c r="AB136" s="148">
        <v>2</v>
      </c>
      <c r="AC136" s="148">
        <v>2</v>
      </c>
      <c r="AD136" s="148">
        <v>2</v>
      </c>
      <c r="AE136" s="148">
        <v>2</v>
      </c>
    </row>
    <row r="137" spans="7:32" x14ac:dyDescent="0.15">
      <c r="P137" s="175" t="s">
        <v>208</v>
      </c>
      <c r="Q137" s="113" t="s">
        <v>283</v>
      </c>
      <c r="R137" s="29">
        <f>SUM(R112,R117,R122,R127,R132)</f>
        <v>70</v>
      </c>
      <c r="S137" s="29">
        <f t="shared" ref="S137:AE137" si="51">SUM(S112,S117,S122,S127,S132)</f>
        <v>48</v>
      </c>
      <c r="T137" s="29">
        <f t="shared" si="51"/>
        <v>39</v>
      </c>
      <c r="U137" s="29">
        <f t="shared" si="51"/>
        <v>39</v>
      </c>
      <c r="V137" s="29">
        <f t="shared" si="51"/>
        <v>39</v>
      </c>
      <c r="W137" s="29">
        <f t="shared" si="51"/>
        <v>53</v>
      </c>
      <c r="X137" s="29">
        <f t="shared" si="51"/>
        <v>58</v>
      </c>
      <c r="Y137" s="29">
        <f t="shared" si="51"/>
        <v>54</v>
      </c>
      <c r="Z137" s="29">
        <f t="shared" si="51"/>
        <v>61</v>
      </c>
      <c r="AA137" s="29">
        <f t="shared" si="51"/>
        <v>39</v>
      </c>
      <c r="AB137" s="29">
        <f t="shared" si="51"/>
        <v>39</v>
      </c>
      <c r="AC137" s="29">
        <f t="shared" si="51"/>
        <v>37</v>
      </c>
      <c r="AD137" s="29">
        <f t="shared" si="51"/>
        <v>32</v>
      </c>
      <c r="AE137" s="29">
        <f t="shared" si="51"/>
        <v>103</v>
      </c>
      <c r="AF137" s="157"/>
    </row>
    <row r="138" spans="7:32" x14ac:dyDescent="0.15">
      <c r="P138" s="179"/>
      <c r="Q138" s="113" t="s">
        <v>511</v>
      </c>
      <c r="R138" s="29">
        <f>SUM(R113,R118,R123,R128,R133)</f>
        <v>495</v>
      </c>
      <c r="S138" s="29">
        <f t="shared" ref="S138:AE138" si="52">SUM(S113,S118,S123,S128,S133)</f>
        <v>425</v>
      </c>
      <c r="T138" s="29">
        <f t="shared" si="52"/>
        <v>313</v>
      </c>
      <c r="U138" s="29">
        <f t="shared" si="52"/>
        <v>409</v>
      </c>
      <c r="V138" s="29">
        <f t="shared" si="52"/>
        <v>346</v>
      </c>
      <c r="W138" s="29">
        <f t="shared" si="52"/>
        <v>446</v>
      </c>
      <c r="X138" s="29">
        <f t="shared" si="52"/>
        <v>595</v>
      </c>
      <c r="Y138" s="29">
        <f t="shared" si="52"/>
        <v>504</v>
      </c>
      <c r="Z138" s="29">
        <f t="shared" si="52"/>
        <v>498</v>
      </c>
      <c r="AA138" s="29">
        <f t="shared" si="52"/>
        <v>374</v>
      </c>
      <c r="AB138" s="29">
        <f t="shared" si="52"/>
        <v>544</v>
      </c>
      <c r="AC138" s="29">
        <f t="shared" si="52"/>
        <v>380</v>
      </c>
      <c r="AD138" s="29">
        <f t="shared" si="52"/>
        <v>360</v>
      </c>
      <c r="AE138" s="29">
        <f t="shared" si="52"/>
        <v>802</v>
      </c>
      <c r="AF138" s="157"/>
    </row>
    <row r="139" spans="7:32" x14ac:dyDescent="0.15">
      <c r="P139" s="179"/>
      <c r="Q139" s="113" t="s">
        <v>765</v>
      </c>
      <c r="R139" s="29">
        <f>SUM(R114,R119,R124,R129,R134)</f>
        <v>10</v>
      </c>
      <c r="S139" s="29">
        <f t="shared" ref="S139:AE139" si="53">SUM(S114,S119,S124,S129,S134)</f>
        <v>7</v>
      </c>
      <c r="T139" s="29">
        <f t="shared" si="53"/>
        <v>6</v>
      </c>
      <c r="U139" s="29">
        <f t="shared" si="53"/>
        <v>12</v>
      </c>
      <c r="V139" s="29">
        <f t="shared" si="53"/>
        <v>5</v>
      </c>
      <c r="W139" s="29">
        <f t="shared" si="53"/>
        <v>7</v>
      </c>
      <c r="X139" s="29">
        <f t="shared" si="53"/>
        <v>9</v>
      </c>
      <c r="Y139" s="29">
        <f t="shared" si="53"/>
        <v>18</v>
      </c>
      <c r="Z139" s="29">
        <f t="shared" si="53"/>
        <v>27</v>
      </c>
      <c r="AA139" s="29">
        <f t="shared" si="53"/>
        <v>11</v>
      </c>
      <c r="AB139" s="29">
        <f t="shared" si="53"/>
        <v>11</v>
      </c>
      <c r="AC139" s="29">
        <f t="shared" si="53"/>
        <v>31</v>
      </c>
      <c r="AD139" s="29">
        <f t="shared" si="53"/>
        <v>10</v>
      </c>
      <c r="AE139" s="29">
        <f t="shared" si="53"/>
        <v>23</v>
      </c>
      <c r="AF139" s="157"/>
    </row>
    <row r="140" spans="7:32" x14ac:dyDescent="0.15">
      <c r="P140" s="179"/>
      <c r="Q140" s="113" t="s">
        <v>514</v>
      </c>
      <c r="R140" s="29">
        <f>SUM(R115,R120,R125,R130,R135)</f>
        <v>43</v>
      </c>
      <c r="S140" s="29">
        <f t="shared" ref="S140:AE140" si="54">SUM(S115,S120,S125,S130,S135)</f>
        <v>28</v>
      </c>
      <c r="T140" s="29">
        <f t="shared" si="54"/>
        <v>20</v>
      </c>
      <c r="U140" s="29">
        <f t="shared" si="54"/>
        <v>73</v>
      </c>
      <c r="V140" s="29">
        <f t="shared" si="54"/>
        <v>31</v>
      </c>
      <c r="W140" s="29">
        <f t="shared" si="54"/>
        <v>203</v>
      </c>
      <c r="X140" s="29">
        <f t="shared" si="54"/>
        <v>91</v>
      </c>
      <c r="Y140" s="29">
        <f t="shared" si="54"/>
        <v>30</v>
      </c>
      <c r="Z140" s="29">
        <f t="shared" si="54"/>
        <v>40</v>
      </c>
      <c r="AA140" s="29">
        <f t="shared" si="54"/>
        <v>39</v>
      </c>
      <c r="AB140" s="29">
        <f t="shared" si="54"/>
        <v>21</v>
      </c>
      <c r="AC140" s="29">
        <f t="shared" si="54"/>
        <v>38</v>
      </c>
      <c r="AD140" s="29">
        <f t="shared" si="54"/>
        <v>216</v>
      </c>
      <c r="AE140" s="29">
        <f t="shared" si="54"/>
        <v>93</v>
      </c>
      <c r="AF140" s="157"/>
    </row>
    <row r="141" spans="7:32" ht="11.25" thickBot="1" x14ac:dyDescent="0.2">
      <c r="P141" s="176"/>
      <c r="Q141" s="114" t="s">
        <v>287</v>
      </c>
      <c r="R141" s="32">
        <f>SUM(R116,R121,R126,R131,R136)</f>
        <v>26</v>
      </c>
      <c r="S141" s="32">
        <f t="shared" ref="S141:AE141" si="55">SUM(S116,S121,S126,S131,S136)</f>
        <v>24</v>
      </c>
      <c r="T141" s="32">
        <f t="shared" si="55"/>
        <v>14</v>
      </c>
      <c r="U141" s="32">
        <f t="shared" si="55"/>
        <v>20</v>
      </c>
      <c r="V141" s="32">
        <f t="shared" si="55"/>
        <v>24</v>
      </c>
      <c r="W141" s="32">
        <f t="shared" si="55"/>
        <v>30</v>
      </c>
      <c r="X141" s="32">
        <f t="shared" si="55"/>
        <v>30</v>
      </c>
      <c r="Y141" s="32">
        <f t="shared" si="55"/>
        <v>20</v>
      </c>
      <c r="Z141" s="32">
        <f t="shared" si="55"/>
        <v>20</v>
      </c>
      <c r="AA141" s="32">
        <f t="shared" si="55"/>
        <v>44</v>
      </c>
      <c r="AB141" s="32">
        <f t="shared" si="55"/>
        <v>21</v>
      </c>
      <c r="AC141" s="32">
        <f t="shared" si="55"/>
        <v>14</v>
      </c>
      <c r="AD141" s="32">
        <f t="shared" si="55"/>
        <v>20</v>
      </c>
      <c r="AE141" s="32">
        <f t="shared" si="55"/>
        <v>40</v>
      </c>
      <c r="AF141" s="157"/>
    </row>
    <row r="142" spans="7:32" ht="11.25" thickTop="1" x14ac:dyDescent="0.15">
      <c r="P142" s="180" t="s">
        <v>209</v>
      </c>
      <c r="Q142" s="154" t="s">
        <v>283</v>
      </c>
      <c r="R142" s="155">
        <v>28</v>
      </c>
      <c r="S142" s="155">
        <v>23</v>
      </c>
      <c r="T142" s="155">
        <v>13</v>
      </c>
      <c r="U142" s="155">
        <v>12</v>
      </c>
      <c r="V142" s="155">
        <v>15</v>
      </c>
      <c r="W142" s="155">
        <v>24</v>
      </c>
      <c r="X142" s="155">
        <v>19</v>
      </c>
      <c r="Y142" s="155">
        <v>20</v>
      </c>
      <c r="Z142" s="155">
        <v>18</v>
      </c>
      <c r="AA142" s="155">
        <v>24</v>
      </c>
      <c r="AB142" s="155">
        <v>20</v>
      </c>
      <c r="AC142" s="155">
        <v>12</v>
      </c>
      <c r="AD142" s="155">
        <v>16</v>
      </c>
      <c r="AE142" s="155">
        <v>40</v>
      </c>
    </row>
    <row r="143" spans="7:32" x14ac:dyDescent="0.15">
      <c r="P143" s="180"/>
      <c r="Q143" s="145" t="s">
        <v>511</v>
      </c>
      <c r="R143" s="148">
        <v>120</v>
      </c>
      <c r="S143" s="148">
        <v>80</v>
      </c>
      <c r="T143" s="148">
        <v>69</v>
      </c>
      <c r="U143" s="148">
        <v>92</v>
      </c>
      <c r="V143" s="148">
        <v>66</v>
      </c>
      <c r="W143" s="148">
        <v>102</v>
      </c>
      <c r="X143" s="148">
        <v>131</v>
      </c>
      <c r="Y143" s="148">
        <v>107</v>
      </c>
      <c r="Z143" s="148">
        <v>112</v>
      </c>
      <c r="AA143" s="148">
        <v>83</v>
      </c>
      <c r="AB143" s="148">
        <v>130</v>
      </c>
      <c r="AC143" s="148">
        <v>80</v>
      </c>
      <c r="AD143" s="148">
        <v>78</v>
      </c>
      <c r="AE143" s="148">
        <v>192</v>
      </c>
    </row>
    <row r="144" spans="7:32" x14ac:dyDescent="0.15">
      <c r="P144" s="180"/>
      <c r="Q144" s="145" t="s">
        <v>765</v>
      </c>
      <c r="R144" s="148">
        <v>5</v>
      </c>
      <c r="S144" s="148">
        <v>2</v>
      </c>
      <c r="T144" s="148">
        <v>3</v>
      </c>
      <c r="U144" s="148">
        <v>13</v>
      </c>
      <c r="V144" s="148">
        <v>1</v>
      </c>
      <c r="W144" s="148">
        <v>9</v>
      </c>
      <c r="X144" s="148">
        <v>4</v>
      </c>
      <c r="Y144" s="148">
        <v>10</v>
      </c>
      <c r="Z144" s="148">
        <v>18</v>
      </c>
      <c r="AA144" s="148">
        <v>2</v>
      </c>
      <c r="AB144" s="148">
        <v>3</v>
      </c>
      <c r="AC144" s="148">
        <v>26</v>
      </c>
      <c r="AD144" s="148">
        <v>5</v>
      </c>
      <c r="AE144" s="148">
        <v>18</v>
      </c>
    </row>
    <row r="145" spans="16:31" x14ac:dyDescent="0.15">
      <c r="P145" s="180"/>
      <c r="Q145" s="145" t="s">
        <v>514</v>
      </c>
      <c r="R145" s="148">
        <v>15</v>
      </c>
      <c r="S145" s="148">
        <v>14</v>
      </c>
      <c r="T145" s="148">
        <v>11</v>
      </c>
      <c r="U145" s="148">
        <v>24</v>
      </c>
      <c r="V145" s="148">
        <v>11</v>
      </c>
      <c r="W145" s="148">
        <v>84</v>
      </c>
      <c r="X145" s="148">
        <v>27</v>
      </c>
      <c r="Y145" s="148">
        <v>14</v>
      </c>
      <c r="Z145" s="148">
        <v>22</v>
      </c>
      <c r="AA145" s="148">
        <v>8</v>
      </c>
      <c r="AB145" s="148">
        <v>10</v>
      </c>
      <c r="AC145" s="148">
        <v>22</v>
      </c>
      <c r="AD145" s="148">
        <v>91</v>
      </c>
      <c r="AE145" s="148">
        <v>32</v>
      </c>
    </row>
    <row r="146" spans="16:31" x14ac:dyDescent="0.15">
      <c r="P146" s="169"/>
      <c r="Q146" s="145" t="s">
        <v>287</v>
      </c>
      <c r="R146" s="148">
        <v>3</v>
      </c>
      <c r="S146" s="148">
        <v>4</v>
      </c>
      <c r="T146" s="148">
        <v>3</v>
      </c>
      <c r="U146" s="148">
        <v>3</v>
      </c>
      <c r="V146" s="148">
        <v>3</v>
      </c>
      <c r="W146" s="148">
        <v>3</v>
      </c>
      <c r="X146" s="148">
        <v>5</v>
      </c>
      <c r="Y146" s="148">
        <v>3</v>
      </c>
      <c r="Z146" s="148">
        <v>3</v>
      </c>
      <c r="AA146" s="148">
        <v>5</v>
      </c>
      <c r="AB146" s="148">
        <v>2</v>
      </c>
      <c r="AC146" s="148">
        <v>2</v>
      </c>
      <c r="AD146" s="148">
        <v>2</v>
      </c>
      <c r="AE146" s="148">
        <v>6</v>
      </c>
    </row>
    <row r="147" spans="16:31" x14ac:dyDescent="0.15">
      <c r="P147" s="174" t="s">
        <v>210</v>
      </c>
      <c r="Q147" s="145" t="s">
        <v>283</v>
      </c>
      <c r="R147" s="148">
        <v>1</v>
      </c>
      <c r="S147" s="148">
        <v>1</v>
      </c>
      <c r="T147" s="148">
        <v>2</v>
      </c>
      <c r="U147" s="148">
        <v>2</v>
      </c>
      <c r="V147" s="148">
        <v>1</v>
      </c>
      <c r="W147" s="148">
        <v>1</v>
      </c>
      <c r="X147" s="148">
        <v>2</v>
      </c>
      <c r="Y147" s="148">
        <v>1</v>
      </c>
      <c r="Z147" s="148">
        <v>0</v>
      </c>
      <c r="AA147" s="148">
        <v>2</v>
      </c>
      <c r="AB147" s="148">
        <v>1</v>
      </c>
      <c r="AC147" s="148">
        <v>1</v>
      </c>
      <c r="AD147" s="148">
        <v>2</v>
      </c>
      <c r="AE147" s="148">
        <v>4</v>
      </c>
    </row>
    <row r="148" spans="16:31" x14ac:dyDescent="0.15">
      <c r="P148" s="180"/>
      <c r="Q148" s="145" t="s">
        <v>511</v>
      </c>
      <c r="R148" s="148">
        <v>13</v>
      </c>
      <c r="S148" s="148">
        <v>12</v>
      </c>
      <c r="T148" s="148">
        <v>8</v>
      </c>
      <c r="U148" s="148">
        <v>13</v>
      </c>
      <c r="V148" s="148">
        <v>10</v>
      </c>
      <c r="W148" s="148">
        <v>15</v>
      </c>
      <c r="X148" s="148">
        <v>20</v>
      </c>
      <c r="Y148" s="148">
        <v>10</v>
      </c>
      <c r="Z148" s="148">
        <v>13</v>
      </c>
      <c r="AA148" s="148">
        <v>16</v>
      </c>
      <c r="AB148" s="148">
        <v>18</v>
      </c>
      <c r="AC148" s="148">
        <v>15</v>
      </c>
      <c r="AD148" s="148">
        <v>12</v>
      </c>
      <c r="AE148" s="148">
        <v>24</v>
      </c>
    </row>
    <row r="149" spans="16:31" x14ac:dyDescent="0.15">
      <c r="P149" s="180"/>
      <c r="Q149" s="145" t="s">
        <v>765</v>
      </c>
      <c r="R149" s="148">
        <v>0</v>
      </c>
      <c r="S149" s="148">
        <v>0</v>
      </c>
      <c r="T149" s="148">
        <v>0</v>
      </c>
      <c r="U149" s="148">
        <v>0</v>
      </c>
      <c r="V149" s="148">
        <v>0</v>
      </c>
      <c r="W149" s="148">
        <v>0</v>
      </c>
      <c r="X149" s="148">
        <v>0</v>
      </c>
      <c r="Y149" s="148">
        <v>0</v>
      </c>
      <c r="Z149" s="148">
        <v>0</v>
      </c>
      <c r="AA149" s="148">
        <v>0</v>
      </c>
      <c r="AB149" s="148">
        <v>0</v>
      </c>
      <c r="AC149" s="148">
        <v>0</v>
      </c>
      <c r="AD149" s="148">
        <v>0</v>
      </c>
      <c r="AE149" s="148">
        <v>0</v>
      </c>
    </row>
    <row r="150" spans="16:31" x14ac:dyDescent="0.15">
      <c r="P150" s="180"/>
      <c r="Q150" s="145" t="s">
        <v>514</v>
      </c>
      <c r="R150" s="148">
        <v>0</v>
      </c>
      <c r="S150" s="148">
        <v>0</v>
      </c>
      <c r="T150" s="148">
        <v>0</v>
      </c>
      <c r="U150" s="148">
        <v>0</v>
      </c>
      <c r="V150" s="148">
        <v>0</v>
      </c>
      <c r="W150" s="148">
        <v>1</v>
      </c>
      <c r="X150" s="148">
        <v>0</v>
      </c>
      <c r="Y150" s="148">
        <v>1</v>
      </c>
      <c r="Z150" s="148">
        <v>1</v>
      </c>
      <c r="AA150" s="148">
        <v>0</v>
      </c>
      <c r="AB150" s="148">
        <v>0</v>
      </c>
      <c r="AC150" s="148">
        <v>0</v>
      </c>
      <c r="AD150" s="148">
        <v>1</v>
      </c>
      <c r="AE150" s="148">
        <v>0</v>
      </c>
    </row>
    <row r="151" spans="16:31" x14ac:dyDescent="0.15">
      <c r="P151" s="169"/>
      <c r="Q151" s="145" t="s">
        <v>287</v>
      </c>
      <c r="R151" s="148">
        <v>2</v>
      </c>
      <c r="S151" s="148">
        <v>2</v>
      </c>
      <c r="T151" s="148">
        <v>0</v>
      </c>
      <c r="U151" s="148">
        <v>2</v>
      </c>
      <c r="V151" s="148">
        <v>1</v>
      </c>
      <c r="W151" s="148">
        <v>2</v>
      </c>
      <c r="X151" s="148">
        <v>2</v>
      </c>
      <c r="Y151" s="148">
        <v>0</v>
      </c>
      <c r="Z151" s="148">
        <v>0</v>
      </c>
      <c r="AA151" s="148">
        <v>1</v>
      </c>
      <c r="AB151" s="148">
        <v>0</v>
      </c>
      <c r="AC151" s="148">
        <v>0</v>
      </c>
      <c r="AD151" s="148">
        <v>0</v>
      </c>
      <c r="AE151" s="148">
        <v>1</v>
      </c>
    </row>
    <row r="152" spans="16:31" x14ac:dyDescent="0.15">
      <c r="P152" s="174" t="s">
        <v>211</v>
      </c>
      <c r="Q152" s="145" t="s">
        <v>283</v>
      </c>
      <c r="R152" s="148">
        <v>6</v>
      </c>
      <c r="S152" s="148">
        <v>4</v>
      </c>
      <c r="T152" s="148">
        <v>2</v>
      </c>
      <c r="U152" s="148">
        <v>3</v>
      </c>
      <c r="V152" s="148">
        <v>5</v>
      </c>
      <c r="W152" s="148">
        <v>4</v>
      </c>
      <c r="X152" s="148">
        <v>5</v>
      </c>
      <c r="Y152" s="148">
        <v>2</v>
      </c>
      <c r="Z152" s="148">
        <v>2</v>
      </c>
      <c r="AA152" s="148">
        <v>4</v>
      </c>
      <c r="AB152" s="148">
        <v>3</v>
      </c>
      <c r="AC152" s="148">
        <v>5</v>
      </c>
      <c r="AD152" s="148">
        <v>4</v>
      </c>
      <c r="AE152" s="148">
        <v>6</v>
      </c>
    </row>
    <row r="153" spans="16:31" x14ac:dyDescent="0.15">
      <c r="P153" s="180"/>
      <c r="Q153" s="145" t="s">
        <v>511</v>
      </c>
      <c r="R153" s="148">
        <v>30</v>
      </c>
      <c r="S153" s="148">
        <v>27</v>
      </c>
      <c r="T153" s="148">
        <v>26</v>
      </c>
      <c r="U153" s="148">
        <v>27</v>
      </c>
      <c r="V153" s="148">
        <v>32</v>
      </c>
      <c r="W153" s="148">
        <v>32</v>
      </c>
      <c r="X153" s="148">
        <v>37</v>
      </c>
      <c r="Y153" s="148">
        <v>30</v>
      </c>
      <c r="Z153" s="148">
        <v>21</v>
      </c>
      <c r="AA153" s="148">
        <v>29</v>
      </c>
      <c r="AB153" s="148">
        <v>39</v>
      </c>
      <c r="AC153" s="148">
        <v>17</v>
      </c>
      <c r="AD153" s="148">
        <v>18</v>
      </c>
      <c r="AE153" s="148">
        <v>52</v>
      </c>
    </row>
    <row r="154" spans="16:31" x14ac:dyDescent="0.15">
      <c r="P154" s="180"/>
      <c r="Q154" s="145" t="s">
        <v>765</v>
      </c>
      <c r="R154" s="148">
        <v>2</v>
      </c>
      <c r="S154" s="148">
        <v>0</v>
      </c>
      <c r="T154" s="148">
        <v>0</v>
      </c>
      <c r="U154" s="148">
        <v>25</v>
      </c>
      <c r="V154" s="148">
        <v>7</v>
      </c>
      <c r="W154" s="148">
        <v>22</v>
      </c>
      <c r="X154" s="148">
        <v>0</v>
      </c>
      <c r="Y154" s="148">
        <v>0</v>
      </c>
      <c r="Z154" s="148">
        <v>4</v>
      </c>
      <c r="AA154" s="148">
        <v>3</v>
      </c>
      <c r="AB154" s="148">
        <v>22</v>
      </c>
      <c r="AC154" s="148">
        <v>25</v>
      </c>
      <c r="AD154" s="148">
        <v>10</v>
      </c>
      <c r="AE154" s="148">
        <v>1</v>
      </c>
    </row>
    <row r="155" spans="16:31" x14ac:dyDescent="0.15">
      <c r="P155" s="180"/>
      <c r="Q155" s="145" t="s">
        <v>514</v>
      </c>
      <c r="R155" s="148">
        <v>8</v>
      </c>
      <c r="S155" s="148">
        <v>7</v>
      </c>
      <c r="T155" s="148">
        <v>1</v>
      </c>
      <c r="U155" s="148">
        <v>16</v>
      </c>
      <c r="V155" s="148">
        <v>6</v>
      </c>
      <c r="W155" s="148">
        <v>35</v>
      </c>
      <c r="X155" s="148">
        <v>13</v>
      </c>
      <c r="Y155" s="148">
        <v>2</v>
      </c>
      <c r="Z155" s="148">
        <v>3</v>
      </c>
      <c r="AA155" s="148">
        <v>7</v>
      </c>
      <c r="AB155" s="148">
        <v>3</v>
      </c>
      <c r="AC155" s="148">
        <v>9</v>
      </c>
      <c r="AD155" s="148">
        <v>29</v>
      </c>
      <c r="AE155" s="148">
        <v>14</v>
      </c>
    </row>
    <row r="156" spans="16:31" x14ac:dyDescent="0.15">
      <c r="P156" s="169"/>
      <c r="Q156" s="145" t="s">
        <v>287</v>
      </c>
      <c r="R156" s="148">
        <v>1</v>
      </c>
      <c r="S156" s="148">
        <v>2</v>
      </c>
      <c r="T156" s="148">
        <v>0</v>
      </c>
      <c r="U156" s="148">
        <v>1</v>
      </c>
      <c r="V156" s="148">
        <v>4</v>
      </c>
      <c r="W156" s="148">
        <v>3</v>
      </c>
      <c r="X156" s="148">
        <v>3</v>
      </c>
      <c r="Y156" s="148">
        <v>1</v>
      </c>
      <c r="Z156" s="148">
        <v>1</v>
      </c>
      <c r="AA156" s="148">
        <v>1</v>
      </c>
      <c r="AB156" s="148">
        <v>3</v>
      </c>
      <c r="AC156" s="148">
        <v>2</v>
      </c>
      <c r="AD156" s="148">
        <v>2</v>
      </c>
      <c r="AE156" s="148">
        <v>2</v>
      </c>
    </row>
    <row r="157" spans="16:31" x14ac:dyDescent="0.15">
      <c r="P157" s="174" t="s">
        <v>212</v>
      </c>
      <c r="Q157" s="145" t="s">
        <v>283</v>
      </c>
      <c r="R157" s="148">
        <v>3</v>
      </c>
      <c r="S157" s="148">
        <v>4</v>
      </c>
      <c r="T157" s="148">
        <v>1</v>
      </c>
      <c r="U157" s="148">
        <v>0</v>
      </c>
      <c r="V157" s="148">
        <v>2</v>
      </c>
      <c r="W157" s="148">
        <v>1</v>
      </c>
      <c r="X157" s="148">
        <v>1</v>
      </c>
      <c r="Y157" s="148">
        <v>1</v>
      </c>
      <c r="Z157" s="148">
        <v>6</v>
      </c>
      <c r="AA157" s="148">
        <v>5</v>
      </c>
      <c r="AB157" s="148">
        <v>3</v>
      </c>
      <c r="AC157" s="148">
        <v>3</v>
      </c>
      <c r="AD157" s="148">
        <v>5</v>
      </c>
      <c r="AE157" s="148">
        <v>7</v>
      </c>
    </row>
    <row r="158" spans="16:31" x14ac:dyDescent="0.15">
      <c r="P158" s="180"/>
      <c r="Q158" s="145" t="s">
        <v>511</v>
      </c>
      <c r="R158" s="148">
        <v>50</v>
      </c>
      <c r="S158" s="148">
        <v>44</v>
      </c>
      <c r="T158" s="148">
        <v>28</v>
      </c>
      <c r="U158" s="148">
        <v>39</v>
      </c>
      <c r="V158" s="148">
        <v>34</v>
      </c>
      <c r="W158" s="148">
        <v>45</v>
      </c>
      <c r="X158" s="148">
        <v>57</v>
      </c>
      <c r="Y158" s="148">
        <v>41</v>
      </c>
      <c r="Z158" s="148">
        <v>38</v>
      </c>
      <c r="AA158" s="148">
        <v>42</v>
      </c>
      <c r="AB158" s="148">
        <v>51</v>
      </c>
      <c r="AC158" s="148">
        <v>36</v>
      </c>
      <c r="AD158" s="148">
        <v>35</v>
      </c>
      <c r="AE158" s="148">
        <v>67</v>
      </c>
    </row>
    <row r="159" spans="16:31" x14ac:dyDescent="0.15">
      <c r="P159" s="180"/>
      <c r="Q159" s="145" t="s">
        <v>765</v>
      </c>
      <c r="R159" s="148">
        <v>0</v>
      </c>
      <c r="S159" s="148">
        <v>0</v>
      </c>
      <c r="T159" s="148">
        <v>0</v>
      </c>
      <c r="U159" s="148">
        <v>0</v>
      </c>
      <c r="V159" s="148">
        <v>0</v>
      </c>
      <c r="W159" s="148">
        <v>0</v>
      </c>
      <c r="X159" s="148">
        <v>1</v>
      </c>
      <c r="Y159" s="148">
        <v>0</v>
      </c>
      <c r="Z159" s="148">
        <v>2</v>
      </c>
      <c r="AA159" s="148">
        <v>0</v>
      </c>
      <c r="AB159" s="148">
        <v>0</v>
      </c>
      <c r="AC159" s="148">
        <v>2</v>
      </c>
      <c r="AD159" s="148">
        <v>0</v>
      </c>
      <c r="AE159" s="148">
        <v>2</v>
      </c>
    </row>
    <row r="160" spans="16:31" x14ac:dyDescent="0.15">
      <c r="P160" s="180"/>
      <c r="Q160" s="145" t="s">
        <v>514</v>
      </c>
      <c r="R160" s="148">
        <v>0</v>
      </c>
      <c r="S160" s="148">
        <v>0</v>
      </c>
      <c r="T160" s="148">
        <v>0</v>
      </c>
      <c r="U160" s="148">
        <v>2</v>
      </c>
      <c r="V160" s="148">
        <v>0</v>
      </c>
      <c r="W160" s="148">
        <v>0</v>
      </c>
      <c r="X160" s="148">
        <v>3</v>
      </c>
      <c r="Y160" s="148">
        <v>3</v>
      </c>
      <c r="Z160" s="148">
        <v>2</v>
      </c>
      <c r="AA160" s="148">
        <v>0</v>
      </c>
      <c r="AB160" s="148">
        <v>0</v>
      </c>
      <c r="AC160" s="148">
        <v>2</v>
      </c>
      <c r="AD160" s="148">
        <v>3</v>
      </c>
      <c r="AE160" s="148">
        <v>3</v>
      </c>
    </row>
    <row r="161" spans="16:32" x14ac:dyDescent="0.15">
      <c r="P161" s="169"/>
      <c r="Q161" s="145" t="s">
        <v>287</v>
      </c>
      <c r="R161" s="148">
        <v>1</v>
      </c>
      <c r="S161" s="148">
        <v>1</v>
      </c>
      <c r="T161" s="148">
        <v>0</v>
      </c>
      <c r="U161" s="148">
        <v>2</v>
      </c>
      <c r="V161" s="148">
        <v>0</v>
      </c>
      <c r="W161" s="148">
        <v>1</v>
      </c>
      <c r="X161" s="148">
        <v>3</v>
      </c>
      <c r="Y161" s="148">
        <v>2</v>
      </c>
      <c r="Z161" s="148">
        <v>0</v>
      </c>
      <c r="AA161" s="148">
        <v>2</v>
      </c>
      <c r="AB161" s="148">
        <v>0</v>
      </c>
      <c r="AC161" s="148">
        <v>1</v>
      </c>
      <c r="AD161" s="148">
        <v>0</v>
      </c>
      <c r="AE161" s="148">
        <v>1</v>
      </c>
    </row>
    <row r="162" spans="16:32" x14ac:dyDescent="0.15">
      <c r="P162" s="174" t="s">
        <v>213</v>
      </c>
      <c r="Q162" s="145" t="s">
        <v>283</v>
      </c>
      <c r="R162" s="148">
        <v>3</v>
      </c>
      <c r="S162" s="148">
        <v>2</v>
      </c>
      <c r="T162" s="148">
        <v>2</v>
      </c>
      <c r="U162" s="148">
        <v>3</v>
      </c>
      <c r="V162" s="148">
        <v>2</v>
      </c>
      <c r="W162" s="148">
        <v>3</v>
      </c>
      <c r="X162" s="148">
        <v>2</v>
      </c>
      <c r="Y162" s="148">
        <v>1</v>
      </c>
      <c r="Z162" s="148">
        <v>1</v>
      </c>
      <c r="AA162" s="148">
        <v>3</v>
      </c>
      <c r="AB162" s="148">
        <v>3</v>
      </c>
      <c r="AC162" s="148">
        <v>3</v>
      </c>
      <c r="AD162" s="148">
        <v>4</v>
      </c>
      <c r="AE162" s="148">
        <v>3</v>
      </c>
    </row>
    <row r="163" spans="16:32" x14ac:dyDescent="0.15">
      <c r="P163" s="180"/>
      <c r="Q163" s="145" t="s">
        <v>511</v>
      </c>
      <c r="R163" s="148">
        <v>33</v>
      </c>
      <c r="S163" s="148">
        <v>27</v>
      </c>
      <c r="T163" s="148">
        <v>20</v>
      </c>
      <c r="U163" s="148">
        <v>25</v>
      </c>
      <c r="V163" s="148">
        <v>25</v>
      </c>
      <c r="W163" s="148">
        <v>23</v>
      </c>
      <c r="X163" s="148">
        <v>32</v>
      </c>
      <c r="Y163" s="148">
        <v>32</v>
      </c>
      <c r="Z163" s="148">
        <v>37</v>
      </c>
      <c r="AA163" s="148">
        <v>24</v>
      </c>
      <c r="AB163" s="148">
        <v>40</v>
      </c>
      <c r="AC163" s="148">
        <v>26</v>
      </c>
      <c r="AD163" s="148">
        <v>23</v>
      </c>
      <c r="AE163" s="148">
        <v>59</v>
      </c>
    </row>
    <row r="164" spans="16:32" x14ac:dyDescent="0.15">
      <c r="P164" s="180"/>
      <c r="Q164" s="145" t="s">
        <v>765</v>
      </c>
      <c r="R164" s="148">
        <v>0</v>
      </c>
      <c r="S164" s="148">
        <v>0</v>
      </c>
      <c r="T164" s="148">
        <v>0</v>
      </c>
      <c r="U164" s="148">
        <v>0</v>
      </c>
      <c r="V164" s="148">
        <v>0</v>
      </c>
      <c r="W164" s="148">
        <v>0</v>
      </c>
      <c r="X164" s="148">
        <v>0</v>
      </c>
      <c r="Y164" s="148">
        <v>0</v>
      </c>
      <c r="Z164" s="148">
        <v>0</v>
      </c>
      <c r="AA164" s="148">
        <v>0</v>
      </c>
      <c r="AB164" s="148">
        <v>0</v>
      </c>
      <c r="AC164" s="148">
        <v>0</v>
      </c>
      <c r="AD164" s="148">
        <v>0</v>
      </c>
      <c r="AE164" s="148">
        <v>0</v>
      </c>
    </row>
    <row r="165" spans="16:32" x14ac:dyDescent="0.15">
      <c r="P165" s="180"/>
      <c r="Q165" s="145" t="s">
        <v>514</v>
      </c>
      <c r="R165" s="148">
        <v>1</v>
      </c>
      <c r="S165" s="148">
        <v>2</v>
      </c>
      <c r="T165" s="148">
        <v>1</v>
      </c>
      <c r="U165" s="148">
        <v>2</v>
      </c>
      <c r="V165" s="148">
        <v>2</v>
      </c>
      <c r="W165" s="148">
        <v>4</v>
      </c>
      <c r="X165" s="148">
        <v>2</v>
      </c>
      <c r="Y165" s="148">
        <v>2</v>
      </c>
      <c r="Z165" s="148">
        <v>1</v>
      </c>
      <c r="AA165" s="148">
        <v>1</v>
      </c>
      <c r="AB165" s="148">
        <v>0</v>
      </c>
      <c r="AC165" s="148">
        <v>3</v>
      </c>
      <c r="AD165" s="148">
        <v>3</v>
      </c>
      <c r="AE165" s="148">
        <v>2</v>
      </c>
    </row>
    <row r="166" spans="16:32" x14ac:dyDescent="0.15">
      <c r="P166" s="169"/>
      <c r="Q166" s="145" t="s">
        <v>287</v>
      </c>
      <c r="R166" s="148">
        <v>1</v>
      </c>
      <c r="S166" s="148">
        <v>1</v>
      </c>
      <c r="T166" s="148">
        <v>0</v>
      </c>
      <c r="U166" s="148">
        <v>1</v>
      </c>
      <c r="V166" s="148">
        <v>0</v>
      </c>
      <c r="W166" s="148">
        <v>2</v>
      </c>
      <c r="X166" s="148">
        <v>1</v>
      </c>
      <c r="Y166" s="148">
        <v>0</v>
      </c>
      <c r="Z166" s="148">
        <v>0</v>
      </c>
      <c r="AA166" s="148">
        <v>3</v>
      </c>
      <c r="AB166" s="148">
        <v>1</v>
      </c>
      <c r="AC166" s="148">
        <v>1</v>
      </c>
      <c r="AD166" s="148">
        <v>0</v>
      </c>
      <c r="AE166" s="148">
        <v>3</v>
      </c>
    </row>
    <row r="167" spans="16:32" x14ac:dyDescent="0.15">
      <c r="P167" s="175" t="s">
        <v>214</v>
      </c>
      <c r="Q167" s="113" t="s">
        <v>283</v>
      </c>
      <c r="R167" s="29">
        <f>SUM(R142,R147,R152,R157,R162)</f>
        <v>41</v>
      </c>
      <c r="S167" s="29">
        <f t="shared" ref="S167:AE167" si="56">SUM(S142,S147,S152,S157,S162)</f>
        <v>34</v>
      </c>
      <c r="T167" s="29">
        <f t="shared" si="56"/>
        <v>20</v>
      </c>
      <c r="U167" s="29">
        <f t="shared" si="56"/>
        <v>20</v>
      </c>
      <c r="V167" s="29">
        <f t="shared" si="56"/>
        <v>25</v>
      </c>
      <c r="W167" s="29">
        <f t="shared" si="56"/>
        <v>33</v>
      </c>
      <c r="X167" s="29">
        <f t="shared" si="56"/>
        <v>29</v>
      </c>
      <c r="Y167" s="29">
        <f t="shared" si="56"/>
        <v>25</v>
      </c>
      <c r="Z167" s="29">
        <f t="shared" si="56"/>
        <v>27</v>
      </c>
      <c r="AA167" s="29">
        <f t="shared" si="56"/>
        <v>38</v>
      </c>
      <c r="AB167" s="29">
        <f t="shared" si="56"/>
        <v>30</v>
      </c>
      <c r="AC167" s="29">
        <f t="shared" si="56"/>
        <v>24</v>
      </c>
      <c r="AD167" s="29">
        <f t="shared" si="56"/>
        <v>31</v>
      </c>
      <c r="AE167" s="29">
        <f t="shared" si="56"/>
        <v>60</v>
      </c>
      <c r="AF167" s="157"/>
    </row>
    <row r="168" spans="16:32" x14ac:dyDescent="0.15">
      <c r="P168" s="179"/>
      <c r="Q168" s="113" t="s">
        <v>511</v>
      </c>
      <c r="R168" s="29">
        <f>SUM(R143,R148,R153,R158,R163)</f>
        <v>246</v>
      </c>
      <c r="S168" s="29">
        <f t="shared" ref="S168:AE168" si="57">SUM(S143,S148,S153,S158,S163)</f>
        <v>190</v>
      </c>
      <c r="T168" s="29">
        <f t="shared" si="57"/>
        <v>151</v>
      </c>
      <c r="U168" s="29">
        <f t="shared" si="57"/>
        <v>196</v>
      </c>
      <c r="V168" s="29">
        <f t="shared" si="57"/>
        <v>167</v>
      </c>
      <c r="W168" s="29">
        <f t="shared" si="57"/>
        <v>217</v>
      </c>
      <c r="X168" s="29">
        <f t="shared" si="57"/>
        <v>277</v>
      </c>
      <c r="Y168" s="29">
        <f t="shared" si="57"/>
        <v>220</v>
      </c>
      <c r="Z168" s="29">
        <f t="shared" si="57"/>
        <v>221</v>
      </c>
      <c r="AA168" s="29">
        <f t="shared" si="57"/>
        <v>194</v>
      </c>
      <c r="AB168" s="29">
        <f t="shared" si="57"/>
        <v>278</v>
      </c>
      <c r="AC168" s="29">
        <f t="shared" si="57"/>
        <v>174</v>
      </c>
      <c r="AD168" s="29">
        <f t="shared" si="57"/>
        <v>166</v>
      </c>
      <c r="AE168" s="29">
        <f t="shared" si="57"/>
        <v>394</v>
      </c>
      <c r="AF168" s="157"/>
    </row>
    <row r="169" spans="16:32" x14ac:dyDescent="0.15">
      <c r="P169" s="179"/>
      <c r="Q169" s="113" t="s">
        <v>765</v>
      </c>
      <c r="R169" s="29">
        <f>SUM(R144,R149,R154,R159,R164)</f>
        <v>7</v>
      </c>
      <c r="S169" s="29">
        <f t="shared" ref="S169:AE169" si="58">SUM(S144,S149,S154,S159,S164)</f>
        <v>2</v>
      </c>
      <c r="T169" s="29">
        <f t="shared" si="58"/>
        <v>3</v>
      </c>
      <c r="U169" s="29">
        <f t="shared" si="58"/>
        <v>38</v>
      </c>
      <c r="V169" s="29">
        <f t="shared" si="58"/>
        <v>8</v>
      </c>
      <c r="W169" s="29">
        <f t="shared" si="58"/>
        <v>31</v>
      </c>
      <c r="X169" s="29">
        <f t="shared" si="58"/>
        <v>5</v>
      </c>
      <c r="Y169" s="29">
        <f t="shared" si="58"/>
        <v>10</v>
      </c>
      <c r="Z169" s="29">
        <f t="shared" si="58"/>
        <v>24</v>
      </c>
      <c r="AA169" s="29">
        <f t="shared" si="58"/>
        <v>5</v>
      </c>
      <c r="AB169" s="29">
        <f t="shared" si="58"/>
        <v>25</v>
      </c>
      <c r="AC169" s="29">
        <f t="shared" si="58"/>
        <v>53</v>
      </c>
      <c r="AD169" s="29">
        <f t="shared" si="58"/>
        <v>15</v>
      </c>
      <c r="AE169" s="29">
        <f t="shared" si="58"/>
        <v>21</v>
      </c>
      <c r="AF169" s="157"/>
    </row>
    <row r="170" spans="16:32" x14ac:dyDescent="0.15">
      <c r="P170" s="179"/>
      <c r="Q170" s="113" t="s">
        <v>514</v>
      </c>
      <c r="R170" s="29">
        <f>SUM(R145,R150,R155,R160,R165)</f>
        <v>24</v>
      </c>
      <c r="S170" s="29">
        <f t="shared" ref="S170:AE170" si="59">SUM(S145,S150,S155,S160,S165)</f>
        <v>23</v>
      </c>
      <c r="T170" s="29">
        <f t="shared" si="59"/>
        <v>13</v>
      </c>
      <c r="U170" s="29">
        <f t="shared" si="59"/>
        <v>44</v>
      </c>
      <c r="V170" s="29">
        <f t="shared" si="59"/>
        <v>19</v>
      </c>
      <c r="W170" s="29">
        <f t="shared" si="59"/>
        <v>124</v>
      </c>
      <c r="X170" s="29">
        <f t="shared" si="59"/>
        <v>45</v>
      </c>
      <c r="Y170" s="29">
        <f t="shared" si="59"/>
        <v>22</v>
      </c>
      <c r="Z170" s="29">
        <f t="shared" si="59"/>
        <v>29</v>
      </c>
      <c r="AA170" s="29">
        <f t="shared" si="59"/>
        <v>16</v>
      </c>
      <c r="AB170" s="29">
        <f t="shared" si="59"/>
        <v>13</v>
      </c>
      <c r="AC170" s="29">
        <f t="shared" si="59"/>
        <v>36</v>
      </c>
      <c r="AD170" s="29">
        <f t="shared" si="59"/>
        <v>127</v>
      </c>
      <c r="AE170" s="29">
        <f t="shared" si="59"/>
        <v>51</v>
      </c>
      <c r="AF170" s="157"/>
    </row>
    <row r="171" spans="16:32" ht="11.25" thickBot="1" x14ac:dyDescent="0.2">
      <c r="P171" s="176"/>
      <c r="Q171" s="114" t="s">
        <v>287</v>
      </c>
      <c r="R171" s="32">
        <f>SUM(R146,R151,R156,R161,R166)</f>
        <v>8</v>
      </c>
      <c r="S171" s="32">
        <f t="shared" ref="S171:AE171" si="60">SUM(S146,S151,S156,S161,S166)</f>
        <v>10</v>
      </c>
      <c r="T171" s="32">
        <f t="shared" si="60"/>
        <v>3</v>
      </c>
      <c r="U171" s="32">
        <f t="shared" si="60"/>
        <v>9</v>
      </c>
      <c r="V171" s="32">
        <f t="shared" si="60"/>
        <v>8</v>
      </c>
      <c r="W171" s="32">
        <f t="shared" si="60"/>
        <v>11</v>
      </c>
      <c r="X171" s="32">
        <f t="shared" si="60"/>
        <v>14</v>
      </c>
      <c r="Y171" s="32">
        <f t="shared" si="60"/>
        <v>6</v>
      </c>
      <c r="Z171" s="32">
        <f t="shared" si="60"/>
        <v>4</v>
      </c>
      <c r="AA171" s="32">
        <f t="shared" si="60"/>
        <v>12</v>
      </c>
      <c r="AB171" s="32">
        <f t="shared" si="60"/>
        <v>6</v>
      </c>
      <c r="AC171" s="32">
        <f t="shared" si="60"/>
        <v>6</v>
      </c>
      <c r="AD171" s="32">
        <f t="shared" si="60"/>
        <v>4</v>
      </c>
      <c r="AE171" s="32">
        <f t="shared" si="60"/>
        <v>13</v>
      </c>
      <c r="AF171" s="157"/>
    </row>
    <row r="172" spans="16:32" ht="11.25" thickTop="1" x14ac:dyDescent="0.15">
      <c r="P172" s="180" t="s">
        <v>215</v>
      </c>
      <c r="Q172" s="154" t="s">
        <v>283</v>
      </c>
      <c r="R172" s="155">
        <v>87</v>
      </c>
      <c r="S172" s="155">
        <v>51</v>
      </c>
      <c r="T172" s="155">
        <v>47</v>
      </c>
      <c r="U172" s="155">
        <v>46</v>
      </c>
      <c r="V172" s="155">
        <v>40</v>
      </c>
      <c r="W172" s="155">
        <v>59</v>
      </c>
      <c r="X172" s="155">
        <v>77</v>
      </c>
      <c r="Y172" s="155">
        <v>59</v>
      </c>
      <c r="Z172" s="155">
        <v>63</v>
      </c>
      <c r="AA172" s="155">
        <v>46</v>
      </c>
      <c r="AB172" s="155">
        <v>48</v>
      </c>
      <c r="AC172" s="155">
        <v>43</v>
      </c>
      <c r="AD172" s="155">
        <v>35</v>
      </c>
      <c r="AE172" s="155">
        <v>110</v>
      </c>
    </row>
    <row r="173" spans="16:32" x14ac:dyDescent="0.15">
      <c r="P173" s="180"/>
      <c r="Q173" s="145" t="s">
        <v>511</v>
      </c>
      <c r="R173" s="148">
        <v>397</v>
      </c>
      <c r="S173" s="148">
        <v>341</v>
      </c>
      <c r="T173" s="148">
        <v>234</v>
      </c>
      <c r="U173" s="148">
        <v>342</v>
      </c>
      <c r="V173" s="148">
        <v>272</v>
      </c>
      <c r="W173" s="148">
        <v>348</v>
      </c>
      <c r="X173" s="148">
        <v>456</v>
      </c>
      <c r="Y173" s="148">
        <v>394</v>
      </c>
      <c r="Z173" s="148">
        <v>360</v>
      </c>
      <c r="AA173" s="148">
        <v>311</v>
      </c>
      <c r="AB173" s="148">
        <v>414</v>
      </c>
      <c r="AC173" s="148">
        <v>317</v>
      </c>
      <c r="AD173" s="148">
        <v>283</v>
      </c>
      <c r="AE173" s="148">
        <v>644</v>
      </c>
    </row>
    <row r="174" spans="16:32" x14ac:dyDescent="0.15">
      <c r="P174" s="180"/>
      <c r="Q174" s="145" t="s">
        <v>765</v>
      </c>
      <c r="R174" s="148">
        <v>19</v>
      </c>
      <c r="S174" s="148">
        <v>9</v>
      </c>
      <c r="T174" s="148">
        <v>8</v>
      </c>
      <c r="U174" s="148">
        <v>16</v>
      </c>
      <c r="V174" s="148">
        <v>7</v>
      </c>
      <c r="W174" s="148">
        <v>20</v>
      </c>
      <c r="X174" s="148">
        <v>17</v>
      </c>
      <c r="Y174" s="148">
        <v>16</v>
      </c>
      <c r="Z174" s="148">
        <v>25</v>
      </c>
      <c r="AA174" s="148">
        <v>9</v>
      </c>
      <c r="AB174" s="148">
        <v>17</v>
      </c>
      <c r="AC174" s="148">
        <v>40</v>
      </c>
      <c r="AD174" s="148">
        <v>11</v>
      </c>
      <c r="AE174" s="148">
        <v>37</v>
      </c>
    </row>
    <row r="175" spans="16:32" x14ac:dyDescent="0.15">
      <c r="P175" s="180"/>
      <c r="Q175" s="145" t="s">
        <v>514</v>
      </c>
      <c r="R175" s="148">
        <v>13</v>
      </c>
      <c r="S175" s="148">
        <v>7</v>
      </c>
      <c r="T175" s="148">
        <v>2</v>
      </c>
      <c r="U175" s="148">
        <v>7</v>
      </c>
      <c r="V175" s="148">
        <v>9</v>
      </c>
      <c r="W175" s="148">
        <v>54</v>
      </c>
      <c r="X175" s="148">
        <v>27</v>
      </c>
      <c r="Y175" s="148">
        <v>8</v>
      </c>
      <c r="Z175" s="148">
        <v>14</v>
      </c>
      <c r="AA175" s="148">
        <v>10</v>
      </c>
      <c r="AB175" s="148">
        <v>4</v>
      </c>
      <c r="AC175" s="148">
        <v>11</v>
      </c>
      <c r="AD175" s="148">
        <v>34</v>
      </c>
      <c r="AE175" s="148">
        <v>34</v>
      </c>
    </row>
    <row r="176" spans="16:32" x14ac:dyDescent="0.15">
      <c r="P176" s="169"/>
      <c r="Q176" s="145" t="s">
        <v>287</v>
      </c>
      <c r="R176" s="148">
        <v>25</v>
      </c>
      <c r="S176" s="148">
        <v>22</v>
      </c>
      <c r="T176" s="148">
        <v>20</v>
      </c>
      <c r="U176" s="148">
        <v>21</v>
      </c>
      <c r="V176" s="148">
        <v>21</v>
      </c>
      <c r="W176" s="148">
        <v>32</v>
      </c>
      <c r="X176" s="148">
        <v>36</v>
      </c>
      <c r="Y176" s="148">
        <v>25</v>
      </c>
      <c r="Z176" s="148">
        <v>22</v>
      </c>
      <c r="AA176" s="148">
        <v>30</v>
      </c>
      <c r="AB176" s="148">
        <v>29</v>
      </c>
      <c r="AC176" s="148">
        <v>19</v>
      </c>
      <c r="AD176" s="148">
        <v>21</v>
      </c>
      <c r="AE176" s="148">
        <v>44</v>
      </c>
    </row>
    <row r="177" spans="16:31" x14ac:dyDescent="0.15">
      <c r="P177" s="174" t="s">
        <v>216</v>
      </c>
      <c r="Q177" s="145" t="s">
        <v>283</v>
      </c>
      <c r="R177" s="148">
        <v>13</v>
      </c>
      <c r="S177" s="148">
        <v>13</v>
      </c>
      <c r="T177" s="148">
        <v>11</v>
      </c>
      <c r="U177" s="148">
        <v>12</v>
      </c>
      <c r="V177" s="148">
        <v>9</v>
      </c>
      <c r="W177" s="148">
        <v>10</v>
      </c>
      <c r="X177" s="148">
        <v>11</v>
      </c>
      <c r="Y177" s="148">
        <v>7</v>
      </c>
      <c r="Z177" s="148">
        <v>11</v>
      </c>
      <c r="AA177" s="148">
        <v>11</v>
      </c>
      <c r="AB177" s="148">
        <v>11</v>
      </c>
      <c r="AC177" s="148">
        <v>7</v>
      </c>
      <c r="AD177" s="148">
        <v>6</v>
      </c>
      <c r="AE177" s="148">
        <v>18</v>
      </c>
    </row>
    <row r="178" spans="16:31" x14ac:dyDescent="0.15">
      <c r="P178" s="180"/>
      <c r="Q178" s="145" t="s">
        <v>511</v>
      </c>
      <c r="R178" s="148">
        <v>98</v>
      </c>
      <c r="S178" s="148">
        <v>86</v>
      </c>
      <c r="T178" s="148">
        <v>67</v>
      </c>
      <c r="U178" s="148">
        <v>85</v>
      </c>
      <c r="V178" s="148">
        <v>73</v>
      </c>
      <c r="W178" s="148">
        <v>89</v>
      </c>
      <c r="X178" s="148">
        <v>115</v>
      </c>
      <c r="Y178" s="148">
        <v>93</v>
      </c>
      <c r="Z178" s="148">
        <v>90</v>
      </c>
      <c r="AA178" s="148">
        <v>73</v>
      </c>
      <c r="AB178" s="148">
        <v>114</v>
      </c>
      <c r="AC178" s="148">
        <v>76</v>
      </c>
      <c r="AD178" s="148">
        <v>72</v>
      </c>
      <c r="AE178" s="148">
        <v>148</v>
      </c>
    </row>
    <row r="179" spans="16:31" x14ac:dyDescent="0.15">
      <c r="P179" s="180"/>
      <c r="Q179" s="145" t="s">
        <v>765</v>
      </c>
      <c r="R179" s="148">
        <v>2</v>
      </c>
      <c r="S179" s="148">
        <v>0</v>
      </c>
      <c r="T179" s="148">
        <v>1</v>
      </c>
      <c r="U179" s="148">
        <v>1</v>
      </c>
      <c r="V179" s="148">
        <v>1</v>
      </c>
      <c r="W179" s="148">
        <v>2</v>
      </c>
      <c r="X179" s="148">
        <v>3</v>
      </c>
      <c r="Y179" s="148">
        <v>2</v>
      </c>
      <c r="Z179" s="148">
        <v>10</v>
      </c>
      <c r="AA179" s="148">
        <v>1</v>
      </c>
      <c r="AB179" s="148">
        <v>1</v>
      </c>
      <c r="AC179" s="148">
        <v>18</v>
      </c>
      <c r="AD179" s="148">
        <v>1</v>
      </c>
      <c r="AE179" s="148">
        <v>14</v>
      </c>
    </row>
    <row r="180" spans="16:31" x14ac:dyDescent="0.15">
      <c r="P180" s="180"/>
      <c r="Q180" s="145" t="s">
        <v>514</v>
      </c>
      <c r="R180" s="148">
        <v>8</v>
      </c>
      <c r="S180" s="148">
        <v>6</v>
      </c>
      <c r="T180" s="148">
        <v>3</v>
      </c>
      <c r="U180" s="148">
        <v>5</v>
      </c>
      <c r="V180" s="148">
        <v>7</v>
      </c>
      <c r="W180" s="148">
        <v>19</v>
      </c>
      <c r="X180" s="148">
        <v>10</v>
      </c>
      <c r="Y180" s="148">
        <v>5</v>
      </c>
      <c r="Z180" s="148">
        <v>7</v>
      </c>
      <c r="AA180" s="148">
        <v>4</v>
      </c>
      <c r="AB180" s="148">
        <v>5</v>
      </c>
      <c r="AC180" s="148">
        <v>5</v>
      </c>
      <c r="AD180" s="148">
        <v>20</v>
      </c>
      <c r="AE180" s="148">
        <v>11</v>
      </c>
    </row>
    <row r="181" spans="16:31" x14ac:dyDescent="0.15">
      <c r="P181" s="169"/>
      <c r="Q181" s="145" t="s">
        <v>287</v>
      </c>
      <c r="R181" s="148">
        <v>3</v>
      </c>
      <c r="S181" s="148">
        <v>3</v>
      </c>
      <c r="T181" s="148">
        <v>1</v>
      </c>
      <c r="U181" s="148">
        <v>2</v>
      </c>
      <c r="V181" s="148">
        <v>3</v>
      </c>
      <c r="W181" s="148">
        <v>6</v>
      </c>
      <c r="X181" s="148">
        <v>7</v>
      </c>
      <c r="Y181" s="148">
        <v>7</v>
      </c>
      <c r="Z181" s="148">
        <v>5</v>
      </c>
      <c r="AA181" s="148">
        <v>6</v>
      </c>
      <c r="AB181" s="148">
        <v>5</v>
      </c>
      <c r="AC181" s="148">
        <v>6</v>
      </c>
      <c r="AD181" s="148">
        <v>5</v>
      </c>
      <c r="AE181" s="148">
        <v>8</v>
      </c>
    </row>
    <row r="182" spans="16:31" x14ac:dyDescent="0.15">
      <c r="P182" s="174" t="s">
        <v>217</v>
      </c>
      <c r="Q182" s="145" t="s">
        <v>283</v>
      </c>
      <c r="R182" s="148">
        <v>0</v>
      </c>
      <c r="S182" s="148">
        <v>0</v>
      </c>
      <c r="T182" s="148">
        <v>0</v>
      </c>
      <c r="U182" s="148">
        <v>0</v>
      </c>
      <c r="V182" s="148">
        <v>0</v>
      </c>
      <c r="W182" s="148">
        <v>0</v>
      </c>
      <c r="X182" s="148">
        <v>0</v>
      </c>
      <c r="Y182" s="148">
        <v>0</v>
      </c>
      <c r="Z182" s="148">
        <v>1</v>
      </c>
      <c r="AA182" s="148">
        <v>0</v>
      </c>
      <c r="AB182" s="148">
        <v>0</v>
      </c>
      <c r="AC182" s="148">
        <v>0</v>
      </c>
      <c r="AD182" s="148">
        <v>0</v>
      </c>
      <c r="AE182" s="148">
        <v>0</v>
      </c>
    </row>
    <row r="183" spans="16:31" x14ac:dyDescent="0.15">
      <c r="P183" s="180"/>
      <c r="Q183" s="145" t="s">
        <v>511</v>
      </c>
      <c r="R183" s="148">
        <v>8</v>
      </c>
      <c r="S183" s="148">
        <v>6</v>
      </c>
      <c r="T183" s="148">
        <v>6</v>
      </c>
      <c r="U183" s="148">
        <v>9</v>
      </c>
      <c r="V183" s="148">
        <v>5</v>
      </c>
      <c r="W183" s="148">
        <v>7</v>
      </c>
      <c r="X183" s="148">
        <v>7</v>
      </c>
      <c r="Y183" s="148">
        <v>7</v>
      </c>
      <c r="Z183" s="148">
        <v>10</v>
      </c>
      <c r="AA183" s="148">
        <v>5</v>
      </c>
      <c r="AB183" s="148">
        <v>7</v>
      </c>
      <c r="AC183" s="148">
        <v>8</v>
      </c>
      <c r="AD183" s="148">
        <v>5</v>
      </c>
      <c r="AE183" s="148">
        <v>13</v>
      </c>
    </row>
    <row r="184" spans="16:31" x14ac:dyDescent="0.15">
      <c r="P184" s="180"/>
      <c r="Q184" s="145" t="s">
        <v>765</v>
      </c>
      <c r="R184" s="148">
        <v>0</v>
      </c>
      <c r="S184" s="148">
        <v>0</v>
      </c>
      <c r="T184" s="148">
        <v>0</v>
      </c>
      <c r="U184" s="148">
        <v>0</v>
      </c>
      <c r="V184" s="148">
        <v>0</v>
      </c>
      <c r="W184" s="148">
        <v>0</v>
      </c>
      <c r="X184" s="148">
        <v>0</v>
      </c>
      <c r="Y184" s="148">
        <v>0</v>
      </c>
      <c r="Z184" s="148">
        <v>1</v>
      </c>
      <c r="AA184" s="148">
        <v>0</v>
      </c>
      <c r="AB184" s="148">
        <v>0</v>
      </c>
      <c r="AC184" s="148">
        <v>0</v>
      </c>
      <c r="AD184" s="148">
        <v>0</v>
      </c>
      <c r="AE184" s="148">
        <v>0</v>
      </c>
    </row>
    <row r="185" spans="16:31" x14ac:dyDescent="0.15">
      <c r="P185" s="180"/>
      <c r="Q185" s="145" t="s">
        <v>514</v>
      </c>
      <c r="R185" s="148">
        <v>0</v>
      </c>
      <c r="S185" s="148">
        <v>0</v>
      </c>
      <c r="T185" s="148">
        <v>0</v>
      </c>
      <c r="U185" s="148">
        <v>0</v>
      </c>
      <c r="V185" s="148">
        <v>0</v>
      </c>
      <c r="W185" s="148">
        <v>0</v>
      </c>
      <c r="X185" s="148">
        <v>0</v>
      </c>
      <c r="Y185" s="148">
        <v>0</v>
      </c>
      <c r="Z185" s="148">
        <v>0</v>
      </c>
      <c r="AA185" s="148">
        <v>0</v>
      </c>
      <c r="AB185" s="148">
        <v>0</v>
      </c>
      <c r="AC185" s="148">
        <v>0</v>
      </c>
      <c r="AD185" s="148">
        <v>0</v>
      </c>
      <c r="AE185" s="148">
        <v>0</v>
      </c>
    </row>
    <row r="186" spans="16:31" x14ac:dyDescent="0.15">
      <c r="P186" s="169"/>
      <c r="Q186" s="145" t="s">
        <v>287</v>
      </c>
      <c r="R186" s="148">
        <v>1</v>
      </c>
      <c r="S186" s="148">
        <v>1</v>
      </c>
      <c r="T186" s="148">
        <v>1</v>
      </c>
      <c r="U186" s="148">
        <v>1</v>
      </c>
      <c r="V186" s="148">
        <v>1</v>
      </c>
      <c r="W186" s="148">
        <v>1</v>
      </c>
      <c r="X186" s="148">
        <v>1</v>
      </c>
      <c r="Y186" s="148">
        <v>0</v>
      </c>
      <c r="Z186" s="148">
        <v>0</v>
      </c>
      <c r="AA186" s="148">
        <v>1</v>
      </c>
      <c r="AB186" s="148">
        <v>1</v>
      </c>
      <c r="AC186" s="148">
        <v>1</v>
      </c>
      <c r="AD186" s="148">
        <v>1</v>
      </c>
      <c r="AE186" s="148">
        <v>1</v>
      </c>
    </row>
    <row r="187" spans="16:31" x14ac:dyDescent="0.15">
      <c r="P187" s="174" t="s">
        <v>218</v>
      </c>
      <c r="Q187" s="145" t="s">
        <v>283</v>
      </c>
      <c r="R187" s="148">
        <v>7</v>
      </c>
      <c r="S187" s="148">
        <v>5</v>
      </c>
      <c r="T187" s="148">
        <v>4</v>
      </c>
      <c r="U187" s="148">
        <v>5</v>
      </c>
      <c r="V187" s="148">
        <v>3</v>
      </c>
      <c r="W187" s="148">
        <v>3</v>
      </c>
      <c r="X187" s="148">
        <v>4</v>
      </c>
      <c r="Y187" s="148">
        <v>4</v>
      </c>
      <c r="Z187" s="148">
        <v>4</v>
      </c>
      <c r="AA187" s="148">
        <v>4</v>
      </c>
      <c r="AB187" s="148">
        <v>6</v>
      </c>
      <c r="AC187" s="148">
        <v>4</v>
      </c>
      <c r="AD187" s="148">
        <v>5</v>
      </c>
      <c r="AE187" s="148">
        <v>7</v>
      </c>
    </row>
    <row r="188" spans="16:31" x14ac:dyDescent="0.15">
      <c r="P188" s="180"/>
      <c r="Q188" s="145" t="s">
        <v>511</v>
      </c>
      <c r="R188" s="148">
        <v>57</v>
      </c>
      <c r="S188" s="148">
        <v>59</v>
      </c>
      <c r="T188" s="148">
        <v>35</v>
      </c>
      <c r="U188" s="148">
        <v>52</v>
      </c>
      <c r="V188" s="148">
        <v>43</v>
      </c>
      <c r="W188" s="148">
        <v>53</v>
      </c>
      <c r="X188" s="148">
        <v>70</v>
      </c>
      <c r="Y188" s="148">
        <v>54</v>
      </c>
      <c r="Z188" s="148">
        <v>46</v>
      </c>
      <c r="AA188" s="148">
        <v>48</v>
      </c>
      <c r="AB188" s="148">
        <v>61</v>
      </c>
      <c r="AC188" s="148">
        <v>40</v>
      </c>
      <c r="AD188" s="148">
        <v>37</v>
      </c>
      <c r="AE188" s="148">
        <v>89</v>
      </c>
    </row>
    <row r="189" spans="16:31" x14ac:dyDescent="0.15">
      <c r="P189" s="180"/>
      <c r="Q189" s="145" t="s">
        <v>765</v>
      </c>
      <c r="R189" s="148">
        <v>1</v>
      </c>
      <c r="S189" s="148">
        <v>1</v>
      </c>
      <c r="T189" s="148">
        <v>1</v>
      </c>
      <c r="U189" s="148">
        <v>1</v>
      </c>
      <c r="V189" s="148">
        <v>1</v>
      </c>
      <c r="W189" s="148">
        <v>1</v>
      </c>
      <c r="X189" s="148">
        <v>1</v>
      </c>
      <c r="Y189" s="148">
        <v>1</v>
      </c>
      <c r="Z189" s="148">
        <v>8</v>
      </c>
      <c r="AA189" s="148">
        <v>0</v>
      </c>
      <c r="AB189" s="148">
        <v>0</v>
      </c>
      <c r="AC189" s="148">
        <v>8</v>
      </c>
      <c r="AD189" s="148">
        <v>0</v>
      </c>
      <c r="AE189" s="148">
        <v>0</v>
      </c>
    </row>
    <row r="190" spans="16:31" x14ac:dyDescent="0.15">
      <c r="P190" s="180"/>
      <c r="Q190" s="145" t="s">
        <v>514</v>
      </c>
      <c r="R190" s="148">
        <v>2</v>
      </c>
      <c r="S190" s="148">
        <v>2</v>
      </c>
      <c r="T190" s="148">
        <v>2</v>
      </c>
      <c r="U190" s="148">
        <v>3</v>
      </c>
      <c r="V190" s="148">
        <v>3</v>
      </c>
      <c r="W190" s="148">
        <v>4</v>
      </c>
      <c r="X190" s="148">
        <v>4</v>
      </c>
      <c r="Y190" s="148">
        <v>1</v>
      </c>
      <c r="Z190" s="148">
        <v>1</v>
      </c>
      <c r="AA190" s="148">
        <v>3</v>
      </c>
      <c r="AB190" s="148">
        <v>2</v>
      </c>
      <c r="AC190" s="148">
        <v>2</v>
      </c>
      <c r="AD190" s="148">
        <v>6</v>
      </c>
      <c r="AE190" s="148">
        <v>4</v>
      </c>
    </row>
    <row r="191" spans="16:31" x14ac:dyDescent="0.15">
      <c r="P191" s="169"/>
      <c r="Q191" s="145" t="s">
        <v>287</v>
      </c>
      <c r="R191" s="148">
        <v>3</v>
      </c>
      <c r="S191" s="148">
        <v>1</v>
      </c>
      <c r="T191" s="148">
        <v>2</v>
      </c>
      <c r="U191" s="148">
        <v>1</v>
      </c>
      <c r="V191" s="148">
        <v>1</v>
      </c>
      <c r="W191" s="148">
        <v>1</v>
      </c>
      <c r="X191" s="148">
        <v>1</v>
      </c>
      <c r="Y191" s="148">
        <v>1</v>
      </c>
      <c r="Z191" s="148">
        <v>1</v>
      </c>
      <c r="AA191" s="148">
        <v>3</v>
      </c>
      <c r="AB191" s="148">
        <v>3</v>
      </c>
      <c r="AC191" s="148">
        <v>2</v>
      </c>
      <c r="AD191" s="148">
        <v>2</v>
      </c>
      <c r="AE191" s="148">
        <v>5</v>
      </c>
    </row>
    <row r="192" spans="16:31" x14ac:dyDescent="0.15">
      <c r="P192" s="174" t="s">
        <v>219</v>
      </c>
      <c r="Q192" s="145" t="s">
        <v>283</v>
      </c>
      <c r="R192" s="148">
        <v>2</v>
      </c>
      <c r="S192" s="148">
        <v>2</v>
      </c>
      <c r="T192" s="148">
        <v>1</v>
      </c>
      <c r="U192" s="148">
        <v>3</v>
      </c>
      <c r="V192" s="148">
        <v>2</v>
      </c>
      <c r="W192" s="148">
        <v>2</v>
      </c>
      <c r="X192" s="148">
        <v>2</v>
      </c>
      <c r="Y192" s="148">
        <v>1</v>
      </c>
      <c r="Z192" s="148">
        <v>2</v>
      </c>
      <c r="AA192" s="148">
        <v>2</v>
      </c>
      <c r="AB192" s="148">
        <v>3</v>
      </c>
      <c r="AC192" s="148">
        <v>2</v>
      </c>
      <c r="AD192" s="148">
        <v>2</v>
      </c>
      <c r="AE192" s="148">
        <v>3</v>
      </c>
    </row>
    <row r="193" spans="16:31" x14ac:dyDescent="0.15">
      <c r="P193" s="180"/>
      <c r="Q193" s="145" t="s">
        <v>511</v>
      </c>
      <c r="R193" s="148">
        <v>31</v>
      </c>
      <c r="S193" s="148">
        <v>27</v>
      </c>
      <c r="T193" s="148">
        <v>22</v>
      </c>
      <c r="U193" s="148">
        <v>18</v>
      </c>
      <c r="V193" s="148">
        <v>25</v>
      </c>
      <c r="W193" s="148">
        <v>27</v>
      </c>
      <c r="X193" s="148">
        <v>39</v>
      </c>
      <c r="Y193" s="148">
        <v>31</v>
      </c>
      <c r="Z193" s="148">
        <v>31</v>
      </c>
      <c r="AA193" s="148">
        <v>32</v>
      </c>
      <c r="AB193" s="148">
        <v>36</v>
      </c>
      <c r="AC193" s="148">
        <v>22</v>
      </c>
      <c r="AD193" s="148">
        <v>22</v>
      </c>
      <c r="AE193" s="148">
        <v>50</v>
      </c>
    </row>
    <row r="194" spans="16:31" x14ac:dyDescent="0.15">
      <c r="P194" s="180"/>
      <c r="Q194" s="145" t="s">
        <v>765</v>
      </c>
      <c r="R194" s="148">
        <v>0</v>
      </c>
      <c r="S194" s="148">
        <v>0</v>
      </c>
      <c r="T194" s="148">
        <v>0</v>
      </c>
      <c r="U194" s="148">
        <v>1</v>
      </c>
      <c r="V194" s="148">
        <v>0</v>
      </c>
      <c r="W194" s="148">
        <v>2</v>
      </c>
      <c r="X194" s="148">
        <v>0</v>
      </c>
      <c r="Y194" s="148">
        <v>2</v>
      </c>
      <c r="Z194" s="148">
        <v>5</v>
      </c>
      <c r="AA194" s="148">
        <v>0</v>
      </c>
      <c r="AB194" s="148">
        <v>1</v>
      </c>
      <c r="AC194" s="148">
        <v>7</v>
      </c>
      <c r="AD194" s="148">
        <v>0</v>
      </c>
      <c r="AE194" s="148">
        <v>3</v>
      </c>
    </row>
    <row r="195" spans="16:31" x14ac:dyDescent="0.15">
      <c r="P195" s="180"/>
      <c r="Q195" s="145" t="s">
        <v>514</v>
      </c>
      <c r="R195" s="148">
        <v>3</v>
      </c>
      <c r="S195" s="148">
        <v>3</v>
      </c>
      <c r="T195" s="148">
        <v>4</v>
      </c>
      <c r="U195" s="148">
        <v>16</v>
      </c>
      <c r="V195" s="148">
        <v>2</v>
      </c>
      <c r="W195" s="148">
        <v>34</v>
      </c>
      <c r="X195" s="148">
        <v>6</v>
      </c>
      <c r="Y195" s="148">
        <v>7</v>
      </c>
      <c r="Z195" s="148">
        <v>10</v>
      </c>
      <c r="AA195" s="148">
        <v>2</v>
      </c>
      <c r="AB195" s="148">
        <v>1</v>
      </c>
      <c r="AC195" s="148">
        <v>9</v>
      </c>
      <c r="AD195" s="148">
        <v>35</v>
      </c>
      <c r="AE195" s="148">
        <v>21</v>
      </c>
    </row>
    <row r="196" spans="16:31" x14ac:dyDescent="0.15">
      <c r="P196" s="169"/>
      <c r="Q196" s="145" t="s">
        <v>287</v>
      </c>
      <c r="R196" s="148">
        <v>1</v>
      </c>
      <c r="S196" s="148">
        <v>0</v>
      </c>
      <c r="T196" s="148">
        <v>0</v>
      </c>
      <c r="U196" s="148">
        <v>0</v>
      </c>
      <c r="V196" s="148">
        <v>0</v>
      </c>
      <c r="W196" s="148">
        <v>1</v>
      </c>
      <c r="X196" s="148">
        <v>1</v>
      </c>
      <c r="Y196" s="148">
        <v>1</v>
      </c>
      <c r="Z196" s="148">
        <v>0</v>
      </c>
      <c r="AA196" s="148">
        <v>1</v>
      </c>
      <c r="AB196" s="148">
        <v>0</v>
      </c>
      <c r="AC196" s="148">
        <v>0</v>
      </c>
      <c r="AD196" s="148">
        <v>1</v>
      </c>
      <c r="AE196" s="148">
        <v>1</v>
      </c>
    </row>
    <row r="197" spans="16:31" x14ac:dyDescent="0.15">
      <c r="P197" s="174" t="s">
        <v>220</v>
      </c>
      <c r="Q197" s="145" t="s">
        <v>283</v>
      </c>
      <c r="R197" s="148">
        <v>4</v>
      </c>
      <c r="S197" s="148">
        <v>3</v>
      </c>
      <c r="T197" s="148">
        <v>4</v>
      </c>
      <c r="U197" s="148">
        <v>4</v>
      </c>
      <c r="V197" s="148">
        <v>3</v>
      </c>
      <c r="W197" s="148">
        <v>5</v>
      </c>
      <c r="X197" s="148">
        <v>3</v>
      </c>
      <c r="Y197" s="148">
        <v>1</v>
      </c>
      <c r="Z197" s="148">
        <v>1</v>
      </c>
      <c r="AA197" s="148">
        <v>3</v>
      </c>
      <c r="AB197" s="148">
        <v>3</v>
      </c>
      <c r="AC197" s="148">
        <v>2</v>
      </c>
      <c r="AD197" s="148">
        <v>3</v>
      </c>
      <c r="AE197" s="148">
        <v>4</v>
      </c>
    </row>
    <row r="198" spans="16:31" x14ac:dyDescent="0.15">
      <c r="P198" s="180"/>
      <c r="Q198" s="145" t="s">
        <v>511</v>
      </c>
      <c r="R198" s="148">
        <v>27</v>
      </c>
      <c r="S198" s="148">
        <v>25</v>
      </c>
      <c r="T198" s="148">
        <v>13</v>
      </c>
      <c r="U198" s="148">
        <v>21</v>
      </c>
      <c r="V198" s="148">
        <v>14</v>
      </c>
      <c r="W198" s="148">
        <v>23</v>
      </c>
      <c r="X198" s="148">
        <v>26</v>
      </c>
      <c r="Y198" s="148">
        <v>26</v>
      </c>
      <c r="Z198" s="148">
        <v>21</v>
      </c>
      <c r="AA198" s="148">
        <v>27</v>
      </c>
      <c r="AB198" s="148">
        <v>30</v>
      </c>
      <c r="AC198" s="148">
        <v>14</v>
      </c>
      <c r="AD198" s="148">
        <v>17</v>
      </c>
      <c r="AE198" s="148">
        <v>34</v>
      </c>
    </row>
    <row r="199" spans="16:31" x14ac:dyDescent="0.15">
      <c r="P199" s="180"/>
      <c r="Q199" s="145" t="s">
        <v>765</v>
      </c>
      <c r="R199" s="148">
        <v>0</v>
      </c>
      <c r="S199" s="148">
        <v>0</v>
      </c>
      <c r="T199" s="148">
        <v>0</v>
      </c>
      <c r="U199" s="148">
        <v>0</v>
      </c>
      <c r="V199" s="148">
        <v>0</v>
      </c>
      <c r="W199" s="148">
        <v>0</v>
      </c>
      <c r="X199" s="148">
        <v>1</v>
      </c>
      <c r="Y199" s="148">
        <v>1</v>
      </c>
      <c r="Z199" s="148">
        <v>1</v>
      </c>
      <c r="AA199" s="148">
        <v>0</v>
      </c>
      <c r="AB199" s="148">
        <v>0</v>
      </c>
      <c r="AC199" s="148">
        <v>1</v>
      </c>
      <c r="AD199" s="148">
        <v>0</v>
      </c>
      <c r="AE199" s="148">
        <v>1</v>
      </c>
    </row>
    <row r="200" spans="16:31" x14ac:dyDescent="0.15">
      <c r="P200" s="180"/>
      <c r="Q200" s="145" t="s">
        <v>514</v>
      </c>
      <c r="R200" s="148">
        <v>1</v>
      </c>
      <c r="S200" s="148">
        <v>1</v>
      </c>
      <c r="T200" s="148">
        <v>1</v>
      </c>
      <c r="U200" s="148">
        <v>2</v>
      </c>
      <c r="V200" s="148">
        <v>1</v>
      </c>
      <c r="W200" s="148">
        <v>1</v>
      </c>
      <c r="X200" s="148">
        <v>0</v>
      </c>
      <c r="Y200" s="148">
        <v>1</v>
      </c>
      <c r="Z200" s="148">
        <v>1</v>
      </c>
      <c r="AA200" s="148">
        <v>1</v>
      </c>
      <c r="AB200" s="148">
        <v>1</v>
      </c>
      <c r="AC200" s="148">
        <v>1</v>
      </c>
      <c r="AD200" s="148">
        <v>1</v>
      </c>
      <c r="AE200" s="148">
        <v>3</v>
      </c>
    </row>
    <row r="201" spans="16:31" x14ac:dyDescent="0.15">
      <c r="P201" s="169"/>
      <c r="Q201" s="145" t="s">
        <v>287</v>
      </c>
      <c r="R201" s="148">
        <v>1</v>
      </c>
      <c r="S201" s="148">
        <v>1</v>
      </c>
      <c r="T201" s="148">
        <v>0</v>
      </c>
      <c r="U201" s="148">
        <v>1</v>
      </c>
      <c r="V201" s="148">
        <v>0</v>
      </c>
      <c r="W201" s="148">
        <v>0</v>
      </c>
      <c r="X201" s="148">
        <v>0</v>
      </c>
      <c r="Y201" s="148">
        <v>0</v>
      </c>
      <c r="Z201" s="148">
        <v>0</v>
      </c>
      <c r="AA201" s="148">
        <v>1</v>
      </c>
      <c r="AB201" s="148">
        <v>0</v>
      </c>
      <c r="AC201" s="148">
        <v>0</v>
      </c>
      <c r="AD201" s="148">
        <v>1</v>
      </c>
      <c r="AE201" s="148">
        <v>2</v>
      </c>
    </row>
    <row r="202" spans="16:31" x14ac:dyDescent="0.15">
      <c r="P202" s="174" t="s">
        <v>221</v>
      </c>
      <c r="Q202" s="145" t="s">
        <v>283</v>
      </c>
      <c r="R202" s="148">
        <v>6</v>
      </c>
      <c r="S202" s="148">
        <v>6</v>
      </c>
      <c r="T202" s="148">
        <v>5</v>
      </c>
      <c r="U202" s="148">
        <v>6</v>
      </c>
      <c r="V202" s="148">
        <v>5</v>
      </c>
      <c r="W202" s="148">
        <v>5</v>
      </c>
      <c r="X202" s="148">
        <v>5</v>
      </c>
      <c r="Y202" s="148">
        <v>4</v>
      </c>
      <c r="Z202" s="148">
        <v>4</v>
      </c>
      <c r="AA202" s="148">
        <v>4</v>
      </c>
      <c r="AB202" s="148">
        <v>4</v>
      </c>
      <c r="AC202" s="148">
        <v>3</v>
      </c>
      <c r="AD202" s="148">
        <v>3</v>
      </c>
      <c r="AE202" s="148">
        <v>4</v>
      </c>
    </row>
    <row r="203" spans="16:31" x14ac:dyDescent="0.15">
      <c r="P203" s="180"/>
      <c r="Q203" s="145" t="s">
        <v>511</v>
      </c>
      <c r="R203" s="148">
        <v>13</v>
      </c>
      <c r="S203" s="148">
        <v>9</v>
      </c>
      <c r="T203" s="148">
        <v>5</v>
      </c>
      <c r="U203" s="148">
        <v>8</v>
      </c>
      <c r="V203" s="148">
        <v>9</v>
      </c>
      <c r="W203" s="148">
        <v>11</v>
      </c>
      <c r="X203" s="148">
        <v>10</v>
      </c>
      <c r="Y203" s="148">
        <v>8</v>
      </c>
      <c r="Z203" s="148">
        <v>9</v>
      </c>
      <c r="AA203" s="148">
        <v>11</v>
      </c>
      <c r="AB203" s="148">
        <v>17</v>
      </c>
      <c r="AC203" s="148">
        <v>9</v>
      </c>
      <c r="AD203" s="148">
        <v>8</v>
      </c>
      <c r="AE203" s="148">
        <v>25</v>
      </c>
    </row>
    <row r="204" spans="16:31" x14ac:dyDescent="0.15">
      <c r="P204" s="180"/>
      <c r="Q204" s="145" t="s">
        <v>765</v>
      </c>
      <c r="R204" s="148">
        <v>1</v>
      </c>
      <c r="S204" s="148">
        <v>1</v>
      </c>
      <c r="T204" s="148">
        <v>1</v>
      </c>
      <c r="U204" s="148">
        <v>1</v>
      </c>
      <c r="V204" s="148">
        <v>1</v>
      </c>
      <c r="W204" s="148">
        <v>1</v>
      </c>
      <c r="X204" s="148">
        <v>1</v>
      </c>
      <c r="Y204" s="148">
        <v>0</v>
      </c>
      <c r="Z204" s="148">
        <v>0</v>
      </c>
      <c r="AA204" s="148">
        <v>1</v>
      </c>
      <c r="AB204" s="148">
        <v>1</v>
      </c>
      <c r="AC204" s="148">
        <v>1</v>
      </c>
      <c r="AD204" s="148">
        <v>1</v>
      </c>
      <c r="AE204" s="148">
        <v>1</v>
      </c>
    </row>
    <row r="205" spans="16:31" x14ac:dyDescent="0.15">
      <c r="P205" s="180"/>
      <c r="Q205" s="145" t="s">
        <v>514</v>
      </c>
      <c r="R205" s="148">
        <v>0</v>
      </c>
      <c r="S205" s="148">
        <v>0</v>
      </c>
      <c r="T205" s="148">
        <v>0</v>
      </c>
      <c r="U205" s="148">
        <v>0</v>
      </c>
      <c r="V205" s="148">
        <v>0</v>
      </c>
      <c r="W205" s="148">
        <v>0</v>
      </c>
      <c r="X205" s="148">
        <v>1</v>
      </c>
      <c r="Y205" s="148">
        <v>0</v>
      </c>
      <c r="Z205" s="148">
        <v>0</v>
      </c>
      <c r="AA205" s="148">
        <v>0</v>
      </c>
      <c r="AB205" s="148">
        <v>0</v>
      </c>
      <c r="AC205" s="148">
        <v>0</v>
      </c>
      <c r="AD205" s="148">
        <v>1</v>
      </c>
      <c r="AE205" s="148">
        <v>0</v>
      </c>
    </row>
    <row r="206" spans="16:31" x14ac:dyDescent="0.15">
      <c r="P206" s="169"/>
      <c r="Q206" s="145" t="s">
        <v>287</v>
      </c>
      <c r="R206" s="148">
        <v>1</v>
      </c>
      <c r="S206" s="148">
        <v>1</v>
      </c>
      <c r="T206" s="148">
        <v>0</v>
      </c>
      <c r="U206" s="148">
        <v>0</v>
      </c>
      <c r="V206" s="148">
        <v>1</v>
      </c>
      <c r="W206" s="148">
        <v>1</v>
      </c>
      <c r="X206" s="148">
        <v>0</v>
      </c>
      <c r="Y206" s="148">
        <v>0</v>
      </c>
      <c r="Z206" s="148">
        <v>0</v>
      </c>
      <c r="AA206" s="148">
        <v>1</v>
      </c>
      <c r="AB206" s="148">
        <v>1</v>
      </c>
      <c r="AC206" s="148">
        <v>0</v>
      </c>
      <c r="AD206" s="148">
        <v>0</v>
      </c>
      <c r="AE206" s="148">
        <v>0</v>
      </c>
    </row>
    <row r="207" spans="16:31" x14ac:dyDescent="0.15">
      <c r="P207" s="174" t="s">
        <v>222</v>
      </c>
      <c r="Q207" s="145" t="s">
        <v>283</v>
      </c>
      <c r="R207" s="148">
        <v>2</v>
      </c>
      <c r="S207" s="148">
        <v>1</v>
      </c>
      <c r="T207" s="148">
        <v>3</v>
      </c>
      <c r="U207" s="148">
        <v>1</v>
      </c>
      <c r="V207" s="148">
        <v>1</v>
      </c>
      <c r="W207" s="148">
        <v>1</v>
      </c>
      <c r="X207" s="148">
        <v>1</v>
      </c>
      <c r="Y207" s="148">
        <v>3</v>
      </c>
      <c r="Z207" s="148">
        <v>2</v>
      </c>
      <c r="AA207" s="148">
        <v>1</v>
      </c>
      <c r="AB207" s="148">
        <v>1</v>
      </c>
      <c r="AC207" s="148">
        <v>1</v>
      </c>
      <c r="AD207" s="148">
        <v>1</v>
      </c>
      <c r="AE207" s="148">
        <v>3</v>
      </c>
    </row>
    <row r="208" spans="16:31" x14ac:dyDescent="0.15">
      <c r="P208" s="180"/>
      <c r="Q208" s="145" t="s">
        <v>511</v>
      </c>
      <c r="R208" s="148">
        <v>5</v>
      </c>
      <c r="S208" s="148">
        <v>2</v>
      </c>
      <c r="T208" s="148">
        <v>2</v>
      </c>
      <c r="U208" s="148">
        <v>4</v>
      </c>
      <c r="V208" s="148">
        <v>2</v>
      </c>
      <c r="W208" s="148">
        <v>6</v>
      </c>
      <c r="X208" s="148">
        <v>8</v>
      </c>
      <c r="Y208" s="148">
        <v>6</v>
      </c>
      <c r="Z208" s="148">
        <v>4</v>
      </c>
      <c r="AA208" s="148">
        <v>3</v>
      </c>
      <c r="AB208" s="148">
        <v>7</v>
      </c>
      <c r="AC208" s="148">
        <v>2</v>
      </c>
      <c r="AD208" s="148">
        <v>2</v>
      </c>
      <c r="AE208" s="148">
        <v>8</v>
      </c>
    </row>
    <row r="209" spans="16:32" x14ac:dyDescent="0.15">
      <c r="P209" s="180"/>
      <c r="Q209" s="145" t="s">
        <v>765</v>
      </c>
      <c r="R209" s="148">
        <v>0</v>
      </c>
      <c r="S209" s="148">
        <v>0</v>
      </c>
      <c r="T209" s="148">
        <v>0</v>
      </c>
      <c r="U209" s="148">
        <v>0</v>
      </c>
      <c r="V209" s="148">
        <v>0</v>
      </c>
      <c r="W209" s="148">
        <v>0</v>
      </c>
      <c r="X209" s="148">
        <v>0</v>
      </c>
      <c r="Y209" s="148">
        <v>1</v>
      </c>
      <c r="Z209" s="148">
        <v>1</v>
      </c>
      <c r="AA209" s="148">
        <v>0</v>
      </c>
      <c r="AB209" s="148">
        <v>0</v>
      </c>
      <c r="AC209" s="148">
        <v>2</v>
      </c>
      <c r="AD209" s="148">
        <v>0</v>
      </c>
      <c r="AE209" s="148">
        <v>1</v>
      </c>
    </row>
    <row r="210" spans="16:32" x14ac:dyDescent="0.15">
      <c r="P210" s="180"/>
      <c r="Q210" s="145" t="s">
        <v>514</v>
      </c>
      <c r="R210" s="148">
        <v>0</v>
      </c>
      <c r="S210" s="148">
        <v>1</v>
      </c>
      <c r="T210" s="148">
        <v>1</v>
      </c>
      <c r="U210" s="148">
        <v>1</v>
      </c>
      <c r="V210" s="148">
        <v>1</v>
      </c>
      <c r="W210" s="148">
        <v>1</v>
      </c>
      <c r="X210" s="148">
        <v>1</v>
      </c>
      <c r="Y210" s="148">
        <v>0</v>
      </c>
      <c r="Z210" s="148">
        <v>0</v>
      </c>
      <c r="AA210" s="148">
        <v>2</v>
      </c>
      <c r="AB210" s="148">
        <v>1</v>
      </c>
      <c r="AC210" s="148">
        <v>0</v>
      </c>
      <c r="AD210" s="148">
        <v>1</v>
      </c>
      <c r="AE210" s="148">
        <v>1</v>
      </c>
    </row>
    <row r="211" spans="16:32" x14ac:dyDescent="0.15">
      <c r="P211" s="169"/>
      <c r="Q211" s="145" t="s">
        <v>287</v>
      </c>
      <c r="R211" s="148">
        <v>0</v>
      </c>
      <c r="S211" s="148">
        <v>0</v>
      </c>
      <c r="T211" s="148">
        <v>0</v>
      </c>
      <c r="U211" s="148">
        <v>0</v>
      </c>
      <c r="V211" s="148">
        <v>0</v>
      </c>
      <c r="W211" s="148">
        <v>0</v>
      </c>
      <c r="X211" s="148">
        <v>0</v>
      </c>
      <c r="Y211" s="148">
        <v>0</v>
      </c>
      <c r="Z211" s="148">
        <v>0</v>
      </c>
      <c r="AA211" s="148">
        <v>0</v>
      </c>
      <c r="AB211" s="148">
        <v>0</v>
      </c>
      <c r="AC211" s="148">
        <v>0</v>
      </c>
      <c r="AD211" s="148">
        <v>0</v>
      </c>
      <c r="AE211" s="148">
        <v>0</v>
      </c>
    </row>
    <row r="212" spans="16:32" x14ac:dyDescent="0.15">
      <c r="P212" s="164" t="s">
        <v>223</v>
      </c>
      <c r="Q212" s="145" t="s">
        <v>283</v>
      </c>
      <c r="R212" s="148">
        <v>1</v>
      </c>
      <c r="S212" s="148">
        <v>0</v>
      </c>
      <c r="T212" s="148">
        <v>1</v>
      </c>
      <c r="U212" s="148">
        <v>0</v>
      </c>
      <c r="V212" s="148">
        <v>0</v>
      </c>
      <c r="W212" s="148">
        <v>0</v>
      </c>
      <c r="X212" s="148">
        <v>0</v>
      </c>
      <c r="Y212" s="148">
        <v>1</v>
      </c>
      <c r="Z212" s="148">
        <v>3</v>
      </c>
      <c r="AA212" s="148">
        <v>2</v>
      </c>
      <c r="AB212" s="148">
        <v>1</v>
      </c>
      <c r="AC212" s="148">
        <v>0</v>
      </c>
      <c r="AD212" s="148">
        <v>1</v>
      </c>
      <c r="AE212" s="148">
        <v>2</v>
      </c>
    </row>
    <row r="213" spans="16:32" x14ac:dyDescent="0.15">
      <c r="P213" s="164"/>
      <c r="Q213" s="145" t="s">
        <v>511</v>
      </c>
      <c r="R213" s="148">
        <v>10</v>
      </c>
      <c r="S213" s="148">
        <v>7</v>
      </c>
      <c r="T213" s="148">
        <v>5</v>
      </c>
      <c r="U213" s="148">
        <v>7</v>
      </c>
      <c r="V213" s="148">
        <v>5</v>
      </c>
      <c r="W213" s="148">
        <v>9</v>
      </c>
      <c r="X213" s="148">
        <v>9</v>
      </c>
      <c r="Y213" s="148">
        <v>6</v>
      </c>
      <c r="Z213" s="148">
        <v>5</v>
      </c>
      <c r="AA213" s="148">
        <v>8</v>
      </c>
      <c r="AB213" s="148">
        <v>8</v>
      </c>
      <c r="AC213" s="148">
        <v>4</v>
      </c>
      <c r="AD213" s="148">
        <v>5</v>
      </c>
      <c r="AE213" s="148">
        <v>12</v>
      </c>
    </row>
    <row r="214" spans="16:32" x14ac:dyDescent="0.15">
      <c r="P214" s="164"/>
      <c r="Q214" s="145" t="s">
        <v>765</v>
      </c>
      <c r="R214" s="148">
        <v>0</v>
      </c>
      <c r="S214" s="148">
        <v>0</v>
      </c>
      <c r="T214" s="148">
        <v>0</v>
      </c>
      <c r="U214" s="148">
        <v>0</v>
      </c>
      <c r="V214" s="148">
        <v>0</v>
      </c>
      <c r="W214" s="148">
        <v>0</v>
      </c>
      <c r="X214" s="148">
        <v>0</v>
      </c>
      <c r="Y214" s="148">
        <v>0</v>
      </c>
      <c r="Z214" s="148">
        <v>0</v>
      </c>
      <c r="AA214" s="148">
        <v>0</v>
      </c>
      <c r="AB214" s="148">
        <v>0</v>
      </c>
      <c r="AC214" s="148">
        <v>0</v>
      </c>
      <c r="AD214" s="148">
        <v>0</v>
      </c>
      <c r="AE214" s="148">
        <v>0</v>
      </c>
    </row>
    <row r="215" spans="16:32" x14ac:dyDescent="0.15">
      <c r="P215" s="164"/>
      <c r="Q215" s="145" t="s">
        <v>514</v>
      </c>
      <c r="R215" s="148">
        <v>0</v>
      </c>
      <c r="S215" s="148">
        <v>0</v>
      </c>
      <c r="T215" s="148">
        <v>0</v>
      </c>
      <c r="U215" s="148">
        <v>0</v>
      </c>
      <c r="V215" s="148">
        <v>0</v>
      </c>
      <c r="W215" s="148">
        <v>0</v>
      </c>
      <c r="X215" s="148">
        <v>0</v>
      </c>
      <c r="Y215" s="148">
        <v>0</v>
      </c>
      <c r="Z215" s="148">
        <v>0</v>
      </c>
      <c r="AA215" s="148">
        <v>0</v>
      </c>
      <c r="AB215" s="148">
        <v>0</v>
      </c>
      <c r="AC215" s="148">
        <v>0</v>
      </c>
      <c r="AD215" s="148">
        <v>0</v>
      </c>
      <c r="AE215" s="148">
        <v>0</v>
      </c>
    </row>
    <row r="216" spans="16:32" x14ac:dyDescent="0.15">
      <c r="P216" s="164"/>
      <c r="Q216" s="145" t="s">
        <v>287</v>
      </c>
      <c r="R216" s="148">
        <v>1</v>
      </c>
      <c r="S216" s="148">
        <v>1</v>
      </c>
      <c r="T216" s="148">
        <v>0</v>
      </c>
      <c r="U216" s="148">
        <v>1</v>
      </c>
      <c r="V216" s="148">
        <v>1</v>
      </c>
      <c r="W216" s="148">
        <v>1</v>
      </c>
      <c r="X216" s="148">
        <v>0</v>
      </c>
      <c r="Y216" s="148">
        <v>1</v>
      </c>
      <c r="Z216" s="148">
        <v>0</v>
      </c>
      <c r="AA216" s="148">
        <v>1</v>
      </c>
      <c r="AB216" s="148">
        <v>1</v>
      </c>
      <c r="AC216" s="148">
        <v>0</v>
      </c>
      <c r="AD216" s="148">
        <v>1</v>
      </c>
      <c r="AE216" s="148">
        <v>1</v>
      </c>
    </row>
    <row r="217" spans="16:32" x14ac:dyDescent="0.15">
      <c r="P217" s="179" t="s">
        <v>224</v>
      </c>
      <c r="Q217" s="116" t="s">
        <v>283</v>
      </c>
      <c r="R217" s="26">
        <f>SUM(R172,R177,R182,R187,R192,R197,R202,R207,R212)</f>
        <v>122</v>
      </c>
      <c r="S217" s="26">
        <f t="shared" ref="S217:AE217" si="61">SUM(S172,S177,S182,S187,S192,S197,S202,S207,S212)</f>
        <v>81</v>
      </c>
      <c r="T217" s="26">
        <f t="shared" si="61"/>
        <v>76</v>
      </c>
      <c r="U217" s="26">
        <f t="shared" si="61"/>
        <v>77</v>
      </c>
      <c r="V217" s="26">
        <f t="shared" si="61"/>
        <v>63</v>
      </c>
      <c r="W217" s="26">
        <f t="shared" si="61"/>
        <v>85</v>
      </c>
      <c r="X217" s="26">
        <f t="shared" si="61"/>
        <v>103</v>
      </c>
      <c r="Y217" s="26">
        <f t="shared" si="61"/>
        <v>80</v>
      </c>
      <c r="Z217" s="26">
        <f t="shared" si="61"/>
        <v>91</v>
      </c>
      <c r="AA217" s="26">
        <f t="shared" si="61"/>
        <v>73</v>
      </c>
      <c r="AB217" s="26">
        <f t="shared" si="61"/>
        <v>77</v>
      </c>
      <c r="AC217" s="26">
        <f t="shared" si="61"/>
        <v>62</v>
      </c>
      <c r="AD217" s="26">
        <f t="shared" si="61"/>
        <v>56</v>
      </c>
      <c r="AE217" s="26">
        <f t="shared" si="61"/>
        <v>151</v>
      </c>
      <c r="AF217" s="157"/>
    </row>
    <row r="218" spans="16:32" x14ac:dyDescent="0.15">
      <c r="P218" s="179"/>
      <c r="Q218" s="116" t="s">
        <v>511</v>
      </c>
      <c r="R218" s="29">
        <f>SUM(R173,R178,R183,R188,R193,R198,R203,R208,R213)</f>
        <v>646</v>
      </c>
      <c r="S218" s="29">
        <f t="shared" ref="S218:AE218" si="62">SUM(S173,S178,S183,S188,S193,S198,S203,S208,S213)</f>
        <v>562</v>
      </c>
      <c r="T218" s="29">
        <f t="shared" si="62"/>
        <v>389</v>
      </c>
      <c r="U218" s="29">
        <f t="shared" si="62"/>
        <v>546</v>
      </c>
      <c r="V218" s="29">
        <f t="shared" si="62"/>
        <v>448</v>
      </c>
      <c r="W218" s="29">
        <f t="shared" si="62"/>
        <v>573</v>
      </c>
      <c r="X218" s="29">
        <f t="shared" si="62"/>
        <v>740</v>
      </c>
      <c r="Y218" s="29">
        <f t="shared" si="62"/>
        <v>625</v>
      </c>
      <c r="Z218" s="29">
        <f t="shared" si="62"/>
        <v>576</v>
      </c>
      <c r="AA218" s="29">
        <f t="shared" si="62"/>
        <v>518</v>
      </c>
      <c r="AB218" s="29">
        <f t="shared" si="62"/>
        <v>694</v>
      </c>
      <c r="AC218" s="29">
        <f t="shared" si="62"/>
        <v>492</v>
      </c>
      <c r="AD218" s="29">
        <f t="shared" si="62"/>
        <v>451</v>
      </c>
      <c r="AE218" s="29">
        <f t="shared" si="62"/>
        <v>1023</v>
      </c>
      <c r="AF218" s="157"/>
    </row>
    <row r="219" spans="16:32" x14ac:dyDescent="0.15">
      <c r="P219" s="179"/>
      <c r="Q219" s="113" t="s">
        <v>765</v>
      </c>
      <c r="R219" s="29">
        <f>SUM(R174,R179,R184,R189,R194,R199,R204,R209,R214)</f>
        <v>23</v>
      </c>
      <c r="S219" s="29">
        <f t="shared" ref="S219:AE219" si="63">SUM(S174,S179,S184,S189,S194,S199,S204,S209,S214)</f>
        <v>11</v>
      </c>
      <c r="T219" s="29">
        <f t="shared" si="63"/>
        <v>11</v>
      </c>
      <c r="U219" s="29">
        <f t="shared" si="63"/>
        <v>20</v>
      </c>
      <c r="V219" s="29">
        <f t="shared" si="63"/>
        <v>10</v>
      </c>
      <c r="W219" s="29">
        <f t="shared" si="63"/>
        <v>26</v>
      </c>
      <c r="X219" s="29">
        <f t="shared" si="63"/>
        <v>23</v>
      </c>
      <c r="Y219" s="29">
        <f t="shared" si="63"/>
        <v>23</v>
      </c>
      <c r="Z219" s="29">
        <f t="shared" si="63"/>
        <v>51</v>
      </c>
      <c r="AA219" s="29">
        <f t="shared" si="63"/>
        <v>11</v>
      </c>
      <c r="AB219" s="29">
        <f t="shared" si="63"/>
        <v>20</v>
      </c>
      <c r="AC219" s="29">
        <f t="shared" si="63"/>
        <v>77</v>
      </c>
      <c r="AD219" s="29">
        <f t="shared" si="63"/>
        <v>13</v>
      </c>
      <c r="AE219" s="29">
        <f t="shared" si="63"/>
        <v>57</v>
      </c>
      <c r="AF219" s="157"/>
    </row>
    <row r="220" spans="16:32" x14ac:dyDescent="0.15">
      <c r="P220" s="179"/>
      <c r="Q220" s="113" t="s">
        <v>514</v>
      </c>
      <c r="R220" s="29">
        <f>SUM(R175,R180,R185,R190,R195,R200,R205,R210,R215)</f>
        <v>27</v>
      </c>
      <c r="S220" s="29">
        <f t="shared" ref="S220:AE220" si="64">SUM(S175,S180,S185,S190,S195,S200,S205,S210,S215)</f>
        <v>20</v>
      </c>
      <c r="T220" s="29">
        <f t="shared" si="64"/>
        <v>13</v>
      </c>
      <c r="U220" s="29">
        <f t="shared" si="64"/>
        <v>34</v>
      </c>
      <c r="V220" s="29">
        <f t="shared" si="64"/>
        <v>23</v>
      </c>
      <c r="W220" s="29">
        <f t="shared" si="64"/>
        <v>113</v>
      </c>
      <c r="X220" s="29">
        <f t="shared" si="64"/>
        <v>49</v>
      </c>
      <c r="Y220" s="29">
        <f t="shared" si="64"/>
        <v>22</v>
      </c>
      <c r="Z220" s="29">
        <f t="shared" si="64"/>
        <v>33</v>
      </c>
      <c r="AA220" s="29">
        <f t="shared" si="64"/>
        <v>22</v>
      </c>
      <c r="AB220" s="29">
        <f t="shared" si="64"/>
        <v>14</v>
      </c>
      <c r="AC220" s="29">
        <f t="shared" si="64"/>
        <v>28</v>
      </c>
      <c r="AD220" s="29">
        <f t="shared" si="64"/>
        <v>98</v>
      </c>
      <c r="AE220" s="29">
        <f t="shared" si="64"/>
        <v>74</v>
      </c>
      <c r="AF220" s="157"/>
    </row>
    <row r="221" spans="16:32" ht="11.25" thickBot="1" x14ac:dyDescent="0.2">
      <c r="P221" s="176"/>
      <c r="Q221" s="114" t="s">
        <v>287</v>
      </c>
      <c r="R221" s="32">
        <f>SUM(R176,R181,R186,R191,R196,R201,R206,R211,R216)</f>
        <v>36</v>
      </c>
      <c r="S221" s="32">
        <f t="shared" ref="S221:AE221" si="65">SUM(S176,S181,S186,S191,S196,S201,S206,S211,S216)</f>
        <v>30</v>
      </c>
      <c r="T221" s="32">
        <f t="shared" si="65"/>
        <v>24</v>
      </c>
      <c r="U221" s="32">
        <f t="shared" si="65"/>
        <v>27</v>
      </c>
      <c r="V221" s="32">
        <f t="shared" si="65"/>
        <v>28</v>
      </c>
      <c r="W221" s="32">
        <f t="shared" si="65"/>
        <v>43</v>
      </c>
      <c r="X221" s="32">
        <f t="shared" si="65"/>
        <v>46</v>
      </c>
      <c r="Y221" s="32">
        <f t="shared" si="65"/>
        <v>35</v>
      </c>
      <c r="Z221" s="32">
        <f t="shared" si="65"/>
        <v>28</v>
      </c>
      <c r="AA221" s="32">
        <f t="shared" si="65"/>
        <v>44</v>
      </c>
      <c r="AB221" s="32">
        <f t="shared" si="65"/>
        <v>40</v>
      </c>
      <c r="AC221" s="32">
        <f t="shared" si="65"/>
        <v>28</v>
      </c>
      <c r="AD221" s="32">
        <f t="shared" si="65"/>
        <v>32</v>
      </c>
      <c r="AE221" s="32">
        <f t="shared" si="65"/>
        <v>62</v>
      </c>
      <c r="AF221" s="157"/>
    </row>
    <row r="222" spans="16:32" ht="11.25" thickTop="1" x14ac:dyDescent="0.15">
      <c r="P222" s="179" t="s">
        <v>225</v>
      </c>
      <c r="Q222" s="116" t="s">
        <v>283</v>
      </c>
      <c r="R222" s="26">
        <f>SUM(R137,R167,R217)</f>
        <v>233</v>
      </c>
      <c r="S222" s="26">
        <f t="shared" ref="S222:AE222" si="66">SUM(S137,S167,S217)</f>
        <v>163</v>
      </c>
      <c r="T222" s="26">
        <f t="shared" si="66"/>
        <v>135</v>
      </c>
      <c r="U222" s="26">
        <f t="shared" si="66"/>
        <v>136</v>
      </c>
      <c r="V222" s="26">
        <f t="shared" si="66"/>
        <v>127</v>
      </c>
      <c r="W222" s="26">
        <f t="shared" si="66"/>
        <v>171</v>
      </c>
      <c r="X222" s="26">
        <f t="shared" si="66"/>
        <v>190</v>
      </c>
      <c r="Y222" s="26">
        <f t="shared" si="66"/>
        <v>159</v>
      </c>
      <c r="Z222" s="26">
        <f t="shared" si="66"/>
        <v>179</v>
      </c>
      <c r="AA222" s="26">
        <f t="shared" si="66"/>
        <v>150</v>
      </c>
      <c r="AB222" s="26">
        <f t="shared" si="66"/>
        <v>146</v>
      </c>
      <c r="AC222" s="26">
        <f t="shared" si="66"/>
        <v>123</v>
      </c>
      <c r="AD222" s="26">
        <f t="shared" si="66"/>
        <v>119</v>
      </c>
      <c r="AE222" s="26">
        <f t="shared" si="66"/>
        <v>314</v>
      </c>
      <c r="AF222" s="157"/>
    </row>
    <row r="223" spans="16:32" x14ac:dyDescent="0.15">
      <c r="P223" s="179"/>
      <c r="Q223" s="116" t="s">
        <v>511</v>
      </c>
      <c r="R223" s="26">
        <f>SUM(R138,R168,R218)</f>
        <v>1387</v>
      </c>
      <c r="S223" s="26">
        <f t="shared" ref="S223:AE223" si="67">SUM(S138,S168,S218)</f>
        <v>1177</v>
      </c>
      <c r="T223" s="26">
        <f t="shared" si="67"/>
        <v>853</v>
      </c>
      <c r="U223" s="26">
        <f t="shared" si="67"/>
        <v>1151</v>
      </c>
      <c r="V223" s="26">
        <f t="shared" si="67"/>
        <v>961</v>
      </c>
      <c r="W223" s="26">
        <f t="shared" si="67"/>
        <v>1236</v>
      </c>
      <c r="X223" s="26">
        <f t="shared" si="67"/>
        <v>1612</v>
      </c>
      <c r="Y223" s="26">
        <f t="shared" si="67"/>
        <v>1349</v>
      </c>
      <c r="Z223" s="26">
        <f t="shared" si="67"/>
        <v>1295</v>
      </c>
      <c r="AA223" s="26">
        <f t="shared" si="67"/>
        <v>1086</v>
      </c>
      <c r="AB223" s="26">
        <f t="shared" si="67"/>
        <v>1516</v>
      </c>
      <c r="AC223" s="26">
        <f t="shared" si="67"/>
        <v>1046</v>
      </c>
      <c r="AD223" s="26">
        <f t="shared" si="67"/>
        <v>977</v>
      </c>
      <c r="AE223" s="26">
        <f t="shared" si="67"/>
        <v>2219</v>
      </c>
      <c r="AF223" s="157"/>
    </row>
    <row r="224" spans="16:32" x14ac:dyDescent="0.15">
      <c r="P224" s="179"/>
      <c r="Q224" s="113" t="s">
        <v>765</v>
      </c>
      <c r="R224" s="26">
        <f>SUM(R139,R169,R219)</f>
        <v>40</v>
      </c>
      <c r="S224" s="26">
        <f t="shared" ref="S224:AE224" si="68">SUM(S139,S169,S219)</f>
        <v>20</v>
      </c>
      <c r="T224" s="26">
        <f t="shared" si="68"/>
        <v>20</v>
      </c>
      <c r="U224" s="26">
        <f t="shared" si="68"/>
        <v>70</v>
      </c>
      <c r="V224" s="26">
        <f t="shared" si="68"/>
        <v>23</v>
      </c>
      <c r="W224" s="26">
        <f t="shared" si="68"/>
        <v>64</v>
      </c>
      <c r="X224" s="26">
        <f t="shared" si="68"/>
        <v>37</v>
      </c>
      <c r="Y224" s="26">
        <f t="shared" si="68"/>
        <v>51</v>
      </c>
      <c r="Z224" s="26">
        <f t="shared" si="68"/>
        <v>102</v>
      </c>
      <c r="AA224" s="26">
        <f t="shared" si="68"/>
        <v>27</v>
      </c>
      <c r="AB224" s="26">
        <f t="shared" si="68"/>
        <v>56</v>
      </c>
      <c r="AC224" s="26">
        <f t="shared" si="68"/>
        <v>161</v>
      </c>
      <c r="AD224" s="26">
        <f t="shared" si="68"/>
        <v>38</v>
      </c>
      <c r="AE224" s="26">
        <f t="shared" si="68"/>
        <v>101</v>
      </c>
      <c r="AF224" s="157"/>
    </row>
    <row r="225" spans="1:32" x14ac:dyDescent="0.15">
      <c r="P225" s="179"/>
      <c r="Q225" s="113" t="s">
        <v>514</v>
      </c>
      <c r="R225" s="26">
        <f>SUM(R140,R170,R220)</f>
        <v>94</v>
      </c>
      <c r="S225" s="26">
        <f t="shared" ref="S225:AE225" si="69">SUM(S140,S170,S220)</f>
        <v>71</v>
      </c>
      <c r="T225" s="26">
        <f t="shared" si="69"/>
        <v>46</v>
      </c>
      <c r="U225" s="26">
        <f t="shared" si="69"/>
        <v>151</v>
      </c>
      <c r="V225" s="26">
        <f t="shared" si="69"/>
        <v>73</v>
      </c>
      <c r="W225" s="26">
        <f t="shared" si="69"/>
        <v>440</v>
      </c>
      <c r="X225" s="26">
        <f t="shared" si="69"/>
        <v>185</v>
      </c>
      <c r="Y225" s="26">
        <f t="shared" si="69"/>
        <v>74</v>
      </c>
      <c r="Z225" s="26">
        <f t="shared" si="69"/>
        <v>102</v>
      </c>
      <c r="AA225" s="26">
        <f t="shared" si="69"/>
        <v>77</v>
      </c>
      <c r="AB225" s="26">
        <f t="shared" si="69"/>
        <v>48</v>
      </c>
      <c r="AC225" s="26">
        <f t="shared" si="69"/>
        <v>102</v>
      </c>
      <c r="AD225" s="26">
        <f t="shared" si="69"/>
        <v>441</v>
      </c>
      <c r="AE225" s="26">
        <f t="shared" si="69"/>
        <v>218</v>
      </c>
      <c r="AF225" s="157"/>
    </row>
    <row r="226" spans="1:32" x14ac:dyDescent="0.15">
      <c r="P226" s="170"/>
      <c r="Q226" s="113" t="s">
        <v>287</v>
      </c>
      <c r="R226" s="26">
        <f>SUM(R141,R171,R221)</f>
        <v>70</v>
      </c>
      <c r="S226" s="26">
        <f t="shared" ref="S226:AE226" si="70">SUM(S141,S171,S221)</f>
        <v>64</v>
      </c>
      <c r="T226" s="26">
        <f t="shared" si="70"/>
        <v>41</v>
      </c>
      <c r="U226" s="26">
        <f t="shared" si="70"/>
        <v>56</v>
      </c>
      <c r="V226" s="26">
        <f t="shared" si="70"/>
        <v>60</v>
      </c>
      <c r="W226" s="26">
        <f t="shared" si="70"/>
        <v>84</v>
      </c>
      <c r="X226" s="26">
        <f t="shared" si="70"/>
        <v>90</v>
      </c>
      <c r="Y226" s="26">
        <f t="shared" si="70"/>
        <v>61</v>
      </c>
      <c r="Z226" s="26">
        <f t="shared" si="70"/>
        <v>52</v>
      </c>
      <c r="AA226" s="26">
        <f t="shared" si="70"/>
        <v>100</v>
      </c>
      <c r="AB226" s="26">
        <f t="shared" si="70"/>
        <v>67</v>
      </c>
      <c r="AC226" s="26">
        <f t="shared" si="70"/>
        <v>48</v>
      </c>
      <c r="AD226" s="26">
        <f t="shared" si="70"/>
        <v>56</v>
      </c>
      <c r="AE226" s="26">
        <f t="shared" si="70"/>
        <v>115</v>
      </c>
      <c r="AF226" s="157"/>
    </row>
    <row r="227" spans="1:32" x14ac:dyDescent="0.15">
      <c r="P227" s="178" t="s">
        <v>202</v>
      </c>
      <c r="Q227" s="178"/>
      <c r="R227" s="106">
        <f>SUM(R222:R226)</f>
        <v>1824</v>
      </c>
      <c r="S227" s="106">
        <f t="shared" ref="S227:AD227" si="71">SUM(S222:S226)</f>
        <v>1495</v>
      </c>
      <c r="T227" s="106">
        <f t="shared" si="71"/>
        <v>1095</v>
      </c>
      <c r="U227" s="106">
        <f t="shared" si="71"/>
        <v>1564</v>
      </c>
      <c r="V227" s="106">
        <f t="shared" si="71"/>
        <v>1244</v>
      </c>
      <c r="W227" s="106">
        <f t="shared" si="71"/>
        <v>1995</v>
      </c>
      <c r="X227" s="106">
        <f t="shared" si="71"/>
        <v>2114</v>
      </c>
      <c r="Y227" s="106">
        <f t="shared" si="71"/>
        <v>1694</v>
      </c>
      <c r="Z227" s="106">
        <f t="shared" si="71"/>
        <v>1730</v>
      </c>
      <c r="AA227" s="106">
        <f t="shared" si="71"/>
        <v>1440</v>
      </c>
      <c r="AB227" s="106">
        <f t="shared" si="71"/>
        <v>1833</v>
      </c>
      <c r="AC227" s="106">
        <f t="shared" si="71"/>
        <v>1480</v>
      </c>
      <c r="AD227" s="106">
        <f t="shared" si="71"/>
        <v>1631</v>
      </c>
      <c r="AE227" s="106">
        <f>SUM(AE222:AE226)</f>
        <v>2967</v>
      </c>
    </row>
    <row r="229" spans="1:32" x14ac:dyDescent="0.15">
      <c r="AD229" s="157"/>
    </row>
    <row r="230" spans="1:32" x14ac:dyDescent="0.15">
      <c r="A230" s="177" t="s">
        <v>524</v>
      </c>
      <c r="C230" s="2" t="s">
        <v>17</v>
      </c>
      <c r="E230" s="2" t="s">
        <v>476</v>
      </c>
      <c r="H230" s="100"/>
      <c r="I230" s="108" t="s">
        <v>120</v>
      </c>
      <c r="J230" s="100"/>
      <c r="K230" s="5"/>
      <c r="L230" s="100"/>
      <c r="M230" s="5"/>
      <c r="P230" s="4" t="s">
        <v>495</v>
      </c>
    </row>
    <row r="231" spans="1:32" x14ac:dyDescent="0.15">
      <c r="A231" s="177"/>
      <c r="C231" s="167" t="s">
        <v>23</v>
      </c>
      <c r="E231" s="167" t="s">
        <v>478</v>
      </c>
      <c r="H231" s="100"/>
      <c r="I231" s="2" t="s">
        <v>2</v>
      </c>
      <c r="J231" s="100"/>
      <c r="K231" s="101"/>
      <c r="L231" s="100"/>
      <c r="M231" s="101"/>
      <c r="P231" s="24"/>
      <c r="Q231" s="109" t="s">
        <v>496</v>
      </c>
      <c r="R231" s="159" t="s">
        <v>497</v>
      </c>
      <c r="S231" s="159" t="s">
        <v>498</v>
      </c>
      <c r="T231" s="159" t="s">
        <v>499</v>
      </c>
      <c r="U231" s="159" t="s">
        <v>500</v>
      </c>
      <c r="V231" s="159" t="s">
        <v>501</v>
      </c>
      <c r="W231" s="159" t="s">
        <v>34</v>
      </c>
      <c r="X231" s="159" t="s">
        <v>525</v>
      </c>
      <c r="Y231" s="159" t="s">
        <v>526</v>
      </c>
      <c r="Z231" s="159" t="s">
        <v>527</v>
      </c>
      <c r="AA231" s="159" t="s">
        <v>528</v>
      </c>
      <c r="AB231" s="159" t="s">
        <v>529</v>
      </c>
      <c r="AC231" s="159" t="s">
        <v>530</v>
      </c>
      <c r="AD231" s="22" t="s">
        <v>531</v>
      </c>
      <c r="AE231" s="22" t="s">
        <v>532</v>
      </c>
    </row>
    <row r="232" spans="1:32" x14ac:dyDescent="0.15">
      <c r="A232" s="177"/>
      <c r="C232" s="168"/>
      <c r="D232" s="99" t="s">
        <v>492</v>
      </c>
      <c r="E232" s="168"/>
      <c r="F232" s="99" t="s">
        <v>492</v>
      </c>
      <c r="H232" s="107"/>
      <c r="I232" s="110" t="s">
        <v>510</v>
      </c>
      <c r="J232" s="107"/>
      <c r="K232" s="6"/>
      <c r="L232" s="107"/>
      <c r="M232" s="6"/>
      <c r="P232" s="164" t="s">
        <v>203</v>
      </c>
      <c r="Q232" s="145" t="s">
        <v>482</v>
      </c>
      <c r="R232" s="148">
        <v>305</v>
      </c>
      <c r="S232" s="148">
        <v>261</v>
      </c>
      <c r="T232" s="148">
        <v>183</v>
      </c>
      <c r="U232" s="148">
        <v>195</v>
      </c>
      <c r="V232" s="148">
        <v>217</v>
      </c>
      <c r="W232" s="148">
        <v>349</v>
      </c>
      <c r="X232" s="148">
        <v>334</v>
      </c>
      <c r="Y232" s="148">
        <v>246</v>
      </c>
      <c r="Z232" s="148">
        <v>238</v>
      </c>
      <c r="AA232" s="148">
        <v>255</v>
      </c>
      <c r="AB232" s="148">
        <v>284</v>
      </c>
      <c r="AC232" s="148">
        <v>183</v>
      </c>
      <c r="AD232" s="148">
        <v>273</v>
      </c>
      <c r="AE232" s="148">
        <v>482</v>
      </c>
    </row>
    <row r="233" spans="1:32" x14ac:dyDescent="0.15">
      <c r="A233" s="177"/>
      <c r="D233" s="99"/>
      <c r="F233" s="99"/>
      <c r="H233" s="107"/>
      <c r="J233" s="100"/>
      <c r="K233" s="100"/>
      <c r="L233" s="100"/>
      <c r="M233" s="100"/>
      <c r="P233" s="164"/>
      <c r="Q233" s="145" t="s">
        <v>483</v>
      </c>
      <c r="R233" s="148">
        <v>118</v>
      </c>
      <c r="S233" s="148">
        <v>82</v>
      </c>
      <c r="T233" s="148">
        <v>52</v>
      </c>
      <c r="U233" s="148">
        <v>206</v>
      </c>
      <c r="V233" s="148">
        <v>68</v>
      </c>
      <c r="W233" s="148">
        <v>220</v>
      </c>
      <c r="X233" s="148">
        <v>213</v>
      </c>
      <c r="Y233" s="148">
        <v>180</v>
      </c>
      <c r="Z233" s="148">
        <v>244</v>
      </c>
      <c r="AA233" s="148">
        <v>71</v>
      </c>
      <c r="AB233" s="148">
        <v>164</v>
      </c>
      <c r="AC233" s="148">
        <v>168</v>
      </c>
      <c r="AD233" s="148">
        <v>219</v>
      </c>
      <c r="AE233" s="148">
        <v>295</v>
      </c>
    </row>
    <row r="234" spans="1:32" x14ac:dyDescent="0.15">
      <c r="A234" s="177"/>
      <c r="C234" s="1" t="s">
        <v>472</v>
      </c>
      <c r="E234" s="1" t="s">
        <v>484</v>
      </c>
      <c r="H234" s="100"/>
      <c r="I234" s="1" t="s">
        <v>513</v>
      </c>
      <c r="J234" s="100"/>
      <c r="K234" s="111"/>
      <c r="L234" s="111"/>
      <c r="M234" s="111"/>
      <c r="P234" s="164"/>
      <c r="Q234" s="145" t="s">
        <v>533</v>
      </c>
      <c r="R234" s="148">
        <v>64</v>
      </c>
      <c r="S234" s="148">
        <v>47</v>
      </c>
      <c r="T234" s="148">
        <v>35</v>
      </c>
      <c r="U234" s="148">
        <v>71</v>
      </c>
      <c r="V234" s="148">
        <v>41</v>
      </c>
      <c r="W234" s="148">
        <v>66</v>
      </c>
      <c r="X234" s="148">
        <v>80</v>
      </c>
      <c r="Y234" s="148">
        <v>75</v>
      </c>
      <c r="Z234" s="148">
        <v>86</v>
      </c>
      <c r="AA234" s="148">
        <v>70</v>
      </c>
      <c r="AB234" s="148">
        <v>63</v>
      </c>
      <c r="AC234" s="148">
        <v>52</v>
      </c>
      <c r="AD234" s="148">
        <v>52</v>
      </c>
      <c r="AE234" s="148">
        <v>139</v>
      </c>
    </row>
    <row r="235" spans="1:32" x14ac:dyDescent="0.15">
      <c r="D235" s="99"/>
      <c r="E235" s="23" t="s">
        <v>474</v>
      </c>
      <c r="F235" s="99"/>
      <c r="H235" s="107"/>
      <c r="J235" s="100"/>
      <c r="K235" s="5"/>
      <c r="L235" s="100"/>
      <c r="M235" s="5"/>
      <c r="P235" s="164"/>
      <c r="Q235" s="145" t="s">
        <v>534</v>
      </c>
      <c r="R235" s="148">
        <v>165</v>
      </c>
      <c r="S235" s="148">
        <v>144</v>
      </c>
      <c r="T235" s="148">
        <v>99</v>
      </c>
      <c r="U235" s="148">
        <v>91</v>
      </c>
      <c r="V235" s="148">
        <v>117</v>
      </c>
      <c r="W235" s="148">
        <v>154</v>
      </c>
      <c r="X235" s="148">
        <v>159</v>
      </c>
      <c r="Y235" s="148">
        <v>104</v>
      </c>
      <c r="Z235" s="148">
        <v>81</v>
      </c>
      <c r="AA235" s="148">
        <v>144</v>
      </c>
      <c r="AB235" s="148">
        <v>144</v>
      </c>
      <c r="AC235" s="148">
        <v>87</v>
      </c>
      <c r="AD235" s="148">
        <v>103</v>
      </c>
      <c r="AE235" s="148">
        <v>214</v>
      </c>
    </row>
    <row r="236" spans="1:32" x14ac:dyDescent="0.15">
      <c r="H236" s="100"/>
      <c r="I236" s="2" t="s">
        <v>4</v>
      </c>
      <c r="J236" s="100"/>
      <c r="K236" s="101"/>
      <c r="L236" s="100"/>
      <c r="M236" s="101"/>
      <c r="P236" s="164"/>
      <c r="Q236" s="145" t="s">
        <v>535</v>
      </c>
      <c r="R236" s="148">
        <v>47</v>
      </c>
      <c r="S236" s="148">
        <v>37</v>
      </c>
      <c r="T236" s="148">
        <v>28</v>
      </c>
      <c r="U236" s="148">
        <v>103</v>
      </c>
      <c r="V236" s="148">
        <v>31</v>
      </c>
      <c r="W236" s="148">
        <v>80</v>
      </c>
      <c r="X236" s="148">
        <v>102</v>
      </c>
      <c r="Y236" s="148">
        <v>91</v>
      </c>
      <c r="Z236" s="148">
        <v>107</v>
      </c>
      <c r="AA236" s="148">
        <v>29</v>
      </c>
      <c r="AB236" s="148">
        <v>76</v>
      </c>
      <c r="AC236" s="148">
        <v>75</v>
      </c>
      <c r="AD236" s="148">
        <v>76</v>
      </c>
      <c r="AE236" s="148">
        <v>138</v>
      </c>
    </row>
    <row r="237" spans="1:32" x14ac:dyDescent="0.15">
      <c r="E237" s="2" t="s">
        <v>486</v>
      </c>
      <c r="H237" s="100"/>
      <c r="I237" s="112" t="s">
        <v>516</v>
      </c>
      <c r="J237" s="100"/>
      <c r="K237" s="6"/>
      <c r="L237" s="100"/>
      <c r="M237" s="6"/>
      <c r="P237" s="164"/>
      <c r="Q237" s="145" t="s">
        <v>536</v>
      </c>
      <c r="R237" s="148">
        <v>28</v>
      </c>
      <c r="S237" s="148">
        <v>27</v>
      </c>
      <c r="T237" s="148">
        <v>21</v>
      </c>
      <c r="U237" s="148">
        <v>32</v>
      </c>
      <c r="V237" s="148">
        <v>25</v>
      </c>
      <c r="W237" s="148">
        <v>35</v>
      </c>
      <c r="X237" s="148">
        <v>35</v>
      </c>
      <c r="Y237" s="148">
        <v>23</v>
      </c>
      <c r="Z237" s="148">
        <v>25</v>
      </c>
      <c r="AA237" s="148">
        <v>33</v>
      </c>
      <c r="AB237" s="148">
        <v>32</v>
      </c>
      <c r="AC237" s="148">
        <v>19</v>
      </c>
      <c r="AD237" s="148">
        <v>25</v>
      </c>
      <c r="AE237" s="148">
        <v>52</v>
      </c>
    </row>
    <row r="238" spans="1:32" x14ac:dyDescent="0.15">
      <c r="E238" s="167" t="s">
        <v>487</v>
      </c>
      <c r="H238" s="100"/>
      <c r="J238" s="100"/>
      <c r="K238" s="100"/>
      <c r="L238" s="100"/>
      <c r="M238" s="100"/>
      <c r="P238" s="164" t="s">
        <v>204</v>
      </c>
      <c r="Q238" s="146" t="s">
        <v>482</v>
      </c>
      <c r="R238" s="148">
        <v>17</v>
      </c>
      <c r="S238" s="148">
        <v>15</v>
      </c>
      <c r="T238" s="148">
        <v>13</v>
      </c>
      <c r="U238" s="148">
        <v>16</v>
      </c>
      <c r="V238" s="148">
        <v>16</v>
      </c>
      <c r="W238" s="148">
        <v>18</v>
      </c>
      <c r="X238" s="148">
        <v>19</v>
      </c>
      <c r="Y238" s="148">
        <v>17</v>
      </c>
      <c r="Z238" s="148">
        <v>16</v>
      </c>
      <c r="AA238" s="148">
        <v>15</v>
      </c>
      <c r="AB238" s="148">
        <v>18</v>
      </c>
      <c r="AC238" s="148">
        <v>14</v>
      </c>
      <c r="AD238" s="148">
        <v>14</v>
      </c>
      <c r="AE238" s="148">
        <v>20</v>
      </c>
    </row>
    <row r="239" spans="1:32" x14ac:dyDescent="0.15">
      <c r="E239" s="168"/>
      <c r="H239" s="100"/>
      <c r="I239" s="2" t="s">
        <v>6</v>
      </c>
      <c r="J239" s="100"/>
      <c r="K239" s="101"/>
      <c r="L239" s="100"/>
      <c r="M239" s="101"/>
      <c r="P239" s="164"/>
      <c r="Q239" s="146" t="s">
        <v>483</v>
      </c>
      <c r="R239" s="148">
        <v>6</v>
      </c>
      <c r="S239" s="148">
        <v>3</v>
      </c>
      <c r="T239" s="148">
        <v>4</v>
      </c>
      <c r="U239" s="148">
        <v>10</v>
      </c>
      <c r="V239" s="148">
        <v>4</v>
      </c>
      <c r="W239" s="148">
        <v>6</v>
      </c>
      <c r="X239" s="148">
        <v>11</v>
      </c>
      <c r="Y239" s="148">
        <v>10</v>
      </c>
      <c r="Z239" s="148">
        <v>11</v>
      </c>
      <c r="AA239" s="148">
        <v>4</v>
      </c>
      <c r="AB239" s="148">
        <v>10</v>
      </c>
      <c r="AC239" s="148">
        <v>10</v>
      </c>
      <c r="AD239" s="148">
        <v>5</v>
      </c>
      <c r="AE239" s="148">
        <v>14</v>
      </c>
    </row>
    <row r="240" spans="1:32" x14ac:dyDescent="0.15">
      <c r="H240" s="100"/>
      <c r="I240" s="110" t="s">
        <v>519</v>
      </c>
      <c r="J240" s="100"/>
      <c r="K240" s="6"/>
      <c r="L240" s="100"/>
      <c r="M240" s="6"/>
      <c r="P240" s="164"/>
      <c r="Q240" s="146" t="s">
        <v>533</v>
      </c>
      <c r="R240" s="148">
        <v>0</v>
      </c>
      <c r="S240" s="148">
        <v>0</v>
      </c>
      <c r="T240" s="148">
        <v>0</v>
      </c>
      <c r="U240" s="148">
        <v>1</v>
      </c>
      <c r="V240" s="148">
        <v>1</v>
      </c>
      <c r="W240" s="148">
        <v>0</v>
      </c>
      <c r="X240" s="148">
        <v>2</v>
      </c>
      <c r="Y240" s="148">
        <v>3</v>
      </c>
      <c r="Z240" s="148">
        <v>2</v>
      </c>
      <c r="AA240" s="148">
        <v>2</v>
      </c>
      <c r="AB240" s="148">
        <v>1</v>
      </c>
      <c r="AC240" s="148">
        <v>1</v>
      </c>
      <c r="AD240" s="148">
        <v>0</v>
      </c>
      <c r="AE240" s="148">
        <v>2</v>
      </c>
    </row>
    <row r="241" spans="5:31" x14ac:dyDescent="0.15">
      <c r="E241" s="1" t="s">
        <v>488</v>
      </c>
      <c r="H241" s="100"/>
      <c r="J241" s="100"/>
      <c r="K241" s="100"/>
      <c r="L241" s="100"/>
      <c r="M241" s="100"/>
      <c r="P241" s="164"/>
      <c r="Q241" s="146" t="s">
        <v>534</v>
      </c>
      <c r="R241" s="148">
        <v>9</v>
      </c>
      <c r="S241" s="148">
        <v>9</v>
      </c>
      <c r="T241" s="148">
        <v>9</v>
      </c>
      <c r="U241" s="148">
        <v>9</v>
      </c>
      <c r="V241" s="148">
        <v>9</v>
      </c>
      <c r="W241" s="148">
        <v>10</v>
      </c>
      <c r="X241" s="148">
        <v>10</v>
      </c>
      <c r="Y241" s="148">
        <v>6</v>
      </c>
      <c r="Z241" s="148">
        <v>6</v>
      </c>
      <c r="AA241" s="148">
        <v>10</v>
      </c>
      <c r="AB241" s="148">
        <v>12</v>
      </c>
      <c r="AC241" s="148">
        <v>6</v>
      </c>
      <c r="AD241" s="148">
        <v>9</v>
      </c>
      <c r="AE241" s="148">
        <v>13</v>
      </c>
    </row>
    <row r="242" spans="5:31" x14ac:dyDescent="0.15">
      <c r="E242" s="23" t="s">
        <v>474</v>
      </c>
      <c r="H242" s="100"/>
      <c r="I242" s="2" t="s">
        <v>8</v>
      </c>
      <c r="J242" s="100"/>
      <c r="K242" s="101"/>
      <c r="L242" s="100"/>
      <c r="M242" s="101"/>
      <c r="P242" s="164"/>
      <c r="Q242" s="146" t="s">
        <v>535</v>
      </c>
      <c r="R242" s="148">
        <v>1</v>
      </c>
      <c r="S242" s="148">
        <v>1</v>
      </c>
      <c r="T242" s="148">
        <v>2</v>
      </c>
      <c r="U242" s="148">
        <v>3</v>
      </c>
      <c r="V242" s="148">
        <v>2</v>
      </c>
      <c r="W242" s="148">
        <v>3</v>
      </c>
      <c r="X242" s="148">
        <v>4</v>
      </c>
      <c r="Y242" s="148">
        <v>4</v>
      </c>
      <c r="Z242" s="148">
        <v>5</v>
      </c>
      <c r="AA242" s="148">
        <v>2</v>
      </c>
      <c r="AB242" s="148">
        <v>3</v>
      </c>
      <c r="AC242" s="148">
        <v>5</v>
      </c>
      <c r="AD242" s="148">
        <v>2</v>
      </c>
      <c r="AE242" s="148">
        <v>4</v>
      </c>
    </row>
    <row r="243" spans="5:31" x14ac:dyDescent="0.15">
      <c r="H243" s="100"/>
      <c r="I243" s="110" t="s">
        <v>521</v>
      </c>
      <c r="J243" s="100"/>
      <c r="K243" s="6"/>
      <c r="L243" s="100"/>
      <c r="M243" s="6"/>
      <c r="P243" s="164"/>
      <c r="Q243" s="146" t="s">
        <v>536</v>
      </c>
      <c r="R243" s="148">
        <v>0</v>
      </c>
      <c r="S243" s="148">
        <v>0</v>
      </c>
      <c r="T243" s="148">
        <v>0</v>
      </c>
      <c r="U243" s="148">
        <v>1</v>
      </c>
      <c r="V243" s="148">
        <v>0</v>
      </c>
      <c r="W243" s="148">
        <v>0</v>
      </c>
      <c r="X243" s="148">
        <v>1</v>
      </c>
      <c r="Y243" s="148">
        <v>1</v>
      </c>
      <c r="Z243" s="148">
        <v>1</v>
      </c>
      <c r="AA243" s="148">
        <v>1</v>
      </c>
      <c r="AB243" s="148">
        <v>1</v>
      </c>
      <c r="AC243" s="148">
        <v>1</v>
      </c>
      <c r="AD243" s="148">
        <v>0</v>
      </c>
      <c r="AE243" s="148">
        <v>1</v>
      </c>
    </row>
    <row r="244" spans="5:31" x14ac:dyDescent="0.15">
      <c r="E244" s="2" t="s">
        <v>537</v>
      </c>
      <c r="H244" s="100"/>
      <c r="J244" s="100"/>
      <c r="K244" s="100"/>
      <c r="L244" s="100"/>
      <c r="M244" s="100"/>
      <c r="P244" s="164" t="s">
        <v>205</v>
      </c>
      <c r="Q244" s="146" t="s">
        <v>482</v>
      </c>
      <c r="R244" s="148">
        <v>8</v>
      </c>
      <c r="S244" s="148">
        <v>8</v>
      </c>
      <c r="T244" s="148">
        <v>4</v>
      </c>
      <c r="U244" s="148">
        <v>5</v>
      </c>
      <c r="V244" s="148">
        <v>5</v>
      </c>
      <c r="W244" s="148">
        <v>7</v>
      </c>
      <c r="X244" s="148">
        <v>9</v>
      </c>
      <c r="Y244" s="148">
        <v>5</v>
      </c>
      <c r="Z244" s="148">
        <v>4</v>
      </c>
      <c r="AA244" s="148">
        <v>7</v>
      </c>
      <c r="AB244" s="148">
        <v>7</v>
      </c>
      <c r="AC244" s="148">
        <v>3</v>
      </c>
      <c r="AD244" s="148">
        <v>9</v>
      </c>
      <c r="AE244" s="148">
        <v>10</v>
      </c>
    </row>
    <row r="245" spans="5:31" x14ac:dyDescent="0.15">
      <c r="E245" s="3" t="s">
        <v>538</v>
      </c>
      <c r="H245" s="100"/>
      <c r="I245" s="2" t="s">
        <v>10</v>
      </c>
      <c r="J245" s="100"/>
      <c r="K245" s="101"/>
      <c r="L245" s="100"/>
      <c r="M245" s="101"/>
      <c r="P245" s="164"/>
      <c r="Q245" s="149" t="s">
        <v>483</v>
      </c>
      <c r="R245" s="148">
        <v>3</v>
      </c>
      <c r="S245" s="148">
        <v>1</v>
      </c>
      <c r="T245" s="148">
        <v>1</v>
      </c>
      <c r="U245" s="148">
        <v>5</v>
      </c>
      <c r="V245" s="148">
        <v>2</v>
      </c>
      <c r="W245" s="148">
        <v>5</v>
      </c>
      <c r="X245" s="148">
        <v>5</v>
      </c>
      <c r="Y245" s="148">
        <v>6</v>
      </c>
      <c r="Z245" s="148">
        <v>6</v>
      </c>
      <c r="AA245" s="148">
        <v>2</v>
      </c>
      <c r="AB245" s="148">
        <v>5</v>
      </c>
      <c r="AC245" s="148">
        <v>6</v>
      </c>
      <c r="AD245" s="148">
        <v>6</v>
      </c>
      <c r="AE245" s="148">
        <v>6</v>
      </c>
    </row>
    <row r="246" spans="5:31" x14ac:dyDescent="0.15">
      <c r="E246" s="6"/>
      <c r="H246" s="100"/>
      <c r="I246" s="110" t="s">
        <v>522</v>
      </c>
      <c r="J246" s="100"/>
      <c r="K246" s="6"/>
      <c r="L246" s="100"/>
      <c r="M246" s="6"/>
      <c r="P246" s="164"/>
      <c r="Q246" s="146" t="s">
        <v>533</v>
      </c>
      <c r="R246" s="148">
        <v>2</v>
      </c>
      <c r="S246" s="148">
        <v>3</v>
      </c>
      <c r="T246" s="148">
        <v>1</v>
      </c>
      <c r="U246" s="148">
        <v>3</v>
      </c>
      <c r="V246" s="148">
        <v>1</v>
      </c>
      <c r="W246" s="148">
        <v>2</v>
      </c>
      <c r="X246" s="148">
        <v>5</v>
      </c>
      <c r="Y246" s="148">
        <v>7</v>
      </c>
      <c r="Z246" s="148">
        <v>5</v>
      </c>
      <c r="AA246" s="148">
        <v>2</v>
      </c>
      <c r="AB246" s="148">
        <v>2</v>
      </c>
      <c r="AC246" s="148">
        <v>3</v>
      </c>
      <c r="AD246" s="148">
        <v>2</v>
      </c>
      <c r="AE246" s="148">
        <v>5</v>
      </c>
    </row>
    <row r="247" spans="5:31" x14ac:dyDescent="0.15">
      <c r="E247" s="1" t="s">
        <v>473</v>
      </c>
      <c r="P247" s="164"/>
      <c r="Q247" s="146" t="s">
        <v>534</v>
      </c>
      <c r="R247" s="148">
        <v>6</v>
      </c>
      <c r="S247" s="148">
        <v>3</v>
      </c>
      <c r="T247" s="148">
        <v>1</v>
      </c>
      <c r="U247" s="148">
        <v>1</v>
      </c>
      <c r="V247" s="148">
        <v>1</v>
      </c>
      <c r="W247" s="148">
        <v>1</v>
      </c>
      <c r="X247" s="148">
        <v>3</v>
      </c>
      <c r="Y247" s="148">
        <v>2</v>
      </c>
      <c r="Z247" s="148">
        <v>1</v>
      </c>
      <c r="AA247" s="148">
        <v>2</v>
      </c>
      <c r="AB247" s="148">
        <v>2</v>
      </c>
      <c r="AC247" s="148">
        <v>2</v>
      </c>
      <c r="AD247" s="148">
        <v>3</v>
      </c>
      <c r="AE247" s="148">
        <v>2</v>
      </c>
    </row>
    <row r="248" spans="5:31" x14ac:dyDescent="0.15">
      <c r="E248" s="23" t="s">
        <v>474</v>
      </c>
      <c r="I248" s="99" t="s">
        <v>539</v>
      </c>
      <c r="K248" s="99"/>
      <c r="L248" s="99"/>
      <c r="M248" s="99"/>
      <c r="P248" s="164"/>
      <c r="Q248" s="146" t="s">
        <v>535</v>
      </c>
      <c r="R248" s="148">
        <v>1</v>
      </c>
      <c r="S248" s="148">
        <v>0</v>
      </c>
      <c r="T248" s="148">
        <v>0</v>
      </c>
      <c r="U248" s="148">
        <v>1</v>
      </c>
      <c r="V248" s="148">
        <v>0</v>
      </c>
      <c r="W248" s="148">
        <v>0</v>
      </c>
      <c r="X248" s="148">
        <v>2</v>
      </c>
      <c r="Y248" s="148">
        <v>3</v>
      </c>
      <c r="Z248" s="148">
        <v>3</v>
      </c>
      <c r="AA248" s="148">
        <v>0</v>
      </c>
      <c r="AB248" s="148">
        <v>2</v>
      </c>
      <c r="AC248" s="148">
        <v>3</v>
      </c>
      <c r="AD248" s="148">
        <v>1</v>
      </c>
      <c r="AE248" s="148">
        <v>1</v>
      </c>
    </row>
    <row r="249" spans="5:31" x14ac:dyDescent="0.15">
      <c r="E249" s="118" t="s">
        <v>540</v>
      </c>
      <c r="I249" s="99" t="s">
        <v>539</v>
      </c>
      <c r="K249" s="99"/>
      <c r="L249" s="99"/>
      <c r="M249" s="99"/>
      <c r="P249" s="164"/>
      <c r="Q249" s="146" t="s">
        <v>536</v>
      </c>
      <c r="R249" s="148">
        <v>1</v>
      </c>
      <c r="S249" s="148">
        <v>1</v>
      </c>
      <c r="T249" s="148">
        <v>1</v>
      </c>
      <c r="U249" s="148">
        <v>1</v>
      </c>
      <c r="V249" s="148">
        <v>0</v>
      </c>
      <c r="W249" s="148">
        <v>1</v>
      </c>
      <c r="X249" s="148">
        <v>3</v>
      </c>
      <c r="Y249" s="148">
        <v>2</v>
      </c>
      <c r="Z249" s="148">
        <v>1</v>
      </c>
      <c r="AA249" s="148">
        <v>1</v>
      </c>
      <c r="AB249" s="148">
        <v>2</v>
      </c>
      <c r="AC249" s="148">
        <v>1</v>
      </c>
      <c r="AD249" s="148">
        <v>2</v>
      </c>
      <c r="AE249" s="148">
        <v>3</v>
      </c>
    </row>
    <row r="250" spans="5:31" x14ac:dyDescent="0.15">
      <c r="E250" s="1" t="s">
        <v>541</v>
      </c>
      <c r="I250" s="99" t="s">
        <v>539</v>
      </c>
      <c r="K250" s="99"/>
      <c r="L250" s="99"/>
      <c r="M250" s="99"/>
      <c r="P250" s="164" t="s">
        <v>206</v>
      </c>
      <c r="Q250" s="146" t="s">
        <v>482</v>
      </c>
      <c r="R250" s="148">
        <v>8</v>
      </c>
      <c r="S250" s="148">
        <v>10</v>
      </c>
      <c r="T250" s="148">
        <v>7</v>
      </c>
      <c r="U250" s="148">
        <v>8</v>
      </c>
      <c r="V250" s="148">
        <v>10</v>
      </c>
      <c r="W250" s="148">
        <v>11</v>
      </c>
      <c r="X250" s="148">
        <v>12</v>
      </c>
      <c r="Y250" s="148">
        <v>13</v>
      </c>
      <c r="Z250" s="148">
        <v>10</v>
      </c>
      <c r="AA250" s="148">
        <v>11</v>
      </c>
      <c r="AB250" s="148">
        <v>9</v>
      </c>
      <c r="AC250" s="148">
        <v>8</v>
      </c>
      <c r="AD250" s="148">
        <v>7</v>
      </c>
      <c r="AE250" s="148">
        <v>17</v>
      </c>
    </row>
    <row r="251" spans="5:31" x14ac:dyDescent="0.15">
      <c r="E251" s="1" t="s">
        <v>474</v>
      </c>
      <c r="F251" s="118" t="s">
        <v>492</v>
      </c>
      <c r="G251" s="2" t="s">
        <v>18</v>
      </c>
      <c r="I251" s="99" t="s">
        <v>539</v>
      </c>
      <c r="K251" s="99"/>
      <c r="L251" s="99"/>
      <c r="M251" s="99"/>
      <c r="P251" s="164"/>
      <c r="Q251" s="146" t="s">
        <v>483</v>
      </c>
      <c r="R251" s="148">
        <v>8</v>
      </c>
      <c r="S251" s="148">
        <v>3</v>
      </c>
      <c r="T251" s="148">
        <v>5</v>
      </c>
      <c r="U251" s="148">
        <v>10</v>
      </c>
      <c r="V251" s="148">
        <v>3</v>
      </c>
      <c r="W251" s="148">
        <v>6</v>
      </c>
      <c r="X251" s="148">
        <v>10</v>
      </c>
      <c r="Y251" s="148">
        <v>14</v>
      </c>
      <c r="Z251" s="148">
        <v>13</v>
      </c>
      <c r="AA251" s="148">
        <v>3</v>
      </c>
      <c r="AB251" s="148">
        <v>10</v>
      </c>
      <c r="AC251" s="148">
        <v>8</v>
      </c>
      <c r="AD251" s="148">
        <v>5</v>
      </c>
      <c r="AE251" s="148">
        <v>13</v>
      </c>
    </row>
    <row r="252" spans="5:31" x14ac:dyDescent="0.15">
      <c r="G252" s="3" t="s">
        <v>458</v>
      </c>
      <c r="P252" s="164"/>
      <c r="Q252" s="146" t="s">
        <v>533</v>
      </c>
      <c r="R252" s="148">
        <v>4</v>
      </c>
      <c r="S252" s="148">
        <v>4</v>
      </c>
      <c r="T252" s="148">
        <v>2</v>
      </c>
      <c r="U252" s="148">
        <v>5</v>
      </c>
      <c r="V252" s="148">
        <v>4</v>
      </c>
      <c r="W252" s="148">
        <v>6</v>
      </c>
      <c r="X252" s="148">
        <v>6</v>
      </c>
      <c r="Y252" s="148">
        <v>5</v>
      </c>
      <c r="Z252" s="148">
        <v>4</v>
      </c>
      <c r="AA252" s="148">
        <v>5</v>
      </c>
      <c r="AB252" s="148">
        <v>2</v>
      </c>
      <c r="AC252" s="148">
        <v>4</v>
      </c>
      <c r="AD252" s="148">
        <v>3</v>
      </c>
      <c r="AE252" s="148">
        <v>3</v>
      </c>
    </row>
    <row r="253" spans="5:31" x14ac:dyDescent="0.15">
      <c r="E253" s="1" t="s">
        <v>542</v>
      </c>
      <c r="G253" s="6"/>
      <c r="P253" s="164"/>
      <c r="Q253" s="146" t="s">
        <v>534</v>
      </c>
      <c r="R253" s="148">
        <v>6</v>
      </c>
      <c r="S253" s="148">
        <v>6</v>
      </c>
      <c r="T253" s="148">
        <v>0</v>
      </c>
      <c r="U253" s="148">
        <v>0</v>
      </c>
      <c r="V253" s="148">
        <v>5</v>
      </c>
      <c r="W253" s="148">
        <v>4</v>
      </c>
      <c r="X253" s="148">
        <v>5</v>
      </c>
      <c r="Y253" s="148">
        <v>2</v>
      </c>
      <c r="Z253" s="148">
        <v>2</v>
      </c>
      <c r="AA253" s="148">
        <v>3</v>
      </c>
      <c r="AB253" s="148">
        <v>4</v>
      </c>
      <c r="AC253" s="148">
        <v>1</v>
      </c>
      <c r="AD253" s="148">
        <v>1</v>
      </c>
      <c r="AE253" s="148">
        <v>5</v>
      </c>
    </row>
    <row r="254" spans="5:31" x14ac:dyDescent="0.15">
      <c r="G254" s="100" t="s">
        <v>543</v>
      </c>
      <c r="P254" s="164"/>
      <c r="Q254" s="146" t="s">
        <v>535</v>
      </c>
      <c r="R254" s="148">
        <v>3</v>
      </c>
      <c r="S254" s="148">
        <v>1</v>
      </c>
      <c r="T254" s="148">
        <v>2</v>
      </c>
      <c r="U254" s="148">
        <v>5</v>
      </c>
      <c r="V254" s="148">
        <v>1</v>
      </c>
      <c r="W254" s="148">
        <v>1</v>
      </c>
      <c r="X254" s="148">
        <v>5</v>
      </c>
      <c r="Y254" s="148">
        <v>5</v>
      </c>
      <c r="Z254" s="148">
        <v>6</v>
      </c>
      <c r="AA254" s="148">
        <v>0</v>
      </c>
      <c r="AB254" s="148">
        <v>5</v>
      </c>
      <c r="AC254" s="148">
        <v>4</v>
      </c>
      <c r="AD254" s="148">
        <v>1</v>
      </c>
      <c r="AE254" s="148">
        <v>5</v>
      </c>
    </row>
    <row r="255" spans="5:31" x14ac:dyDescent="0.15">
      <c r="G255" s="1" t="s">
        <v>474</v>
      </c>
      <c r="P255" s="164"/>
      <c r="Q255" s="146" t="s">
        <v>536</v>
      </c>
      <c r="R255" s="148">
        <v>2</v>
      </c>
      <c r="S255" s="148">
        <v>3</v>
      </c>
      <c r="T255" s="148">
        <v>2</v>
      </c>
      <c r="U255" s="148">
        <v>3</v>
      </c>
      <c r="V255" s="148">
        <v>3</v>
      </c>
      <c r="W255" s="148">
        <v>3</v>
      </c>
      <c r="X255" s="148">
        <v>2</v>
      </c>
      <c r="Y255" s="148">
        <v>2</v>
      </c>
      <c r="Z255" s="148">
        <v>2</v>
      </c>
      <c r="AA255" s="148">
        <v>2</v>
      </c>
      <c r="AB255" s="148">
        <v>2</v>
      </c>
      <c r="AC255" s="148">
        <v>1</v>
      </c>
      <c r="AD255" s="148">
        <v>1</v>
      </c>
      <c r="AE255" s="148">
        <v>3</v>
      </c>
    </row>
    <row r="256" spans="5:31" x14ac:dyDescent="0.15">
      <c r="P256" s="164" t="s">
        <v>207</v>
      </c>
      <c r="Q256" s="146" t="s">
        <v>482</v>
      </c>
      <c r="R256" s="148">
        <v>31</v>
      </c>
      <c r="S256" s="148">
        <v>29</v>
      </c>
      <c r="T256" s="148">
        <v>18</v>
      </c>
      <c r="U256" s="148">
        <v>18</v>
      </c>
      <c r="V256" s="148">
        <v>25</v>
      </c>
      <c r="W256" s="148">
        <v>24</v>
      </c>
      <c r="X256" s="148">
        <v>31</v>
      </c>
      <c r="Y256" s="148">
        <v>27</v>
      </c>
      <c r="Z256" s="148">
        <v>22</v>
      </c>
      <c r="AA256" s="148">
        <v>21</v>
      </c>
      <c r="AB256" s="148">
        <v>31</v>
      </c>
      <c r="AC256" s="148">
        <v>22</v>
      </c>
      <c r="AD256" s="148">
        <v>19</v>
      </c>
      <c r="AE256" s="148">
        <v>39</v>
      </c>
    </row>
    <row r="257" spans="5:32" x14ac:dyDescent="0.15">
      <c r="E257" s="2" t="s">
        <v>544</v>
      </c>
      <c r="P257" s="164"/>
      <c r="Q257" s="146" t="s">
        <v>483</v>
      </c>
      <c r="R257" s="148">
        <v>4</v>
      </c>
      <c r="S257" s="148">
        <v>5</v>
      </c>
      <c r="T257" s="148">
        <v>2</v>
      </c>
      <c r="U257" s="148">
        <v>6</v>
      </c>
      <c r="V257" s="148">
        <v>5</v>
      </c>
      <c r="W257" s="148">
        <v>4</v>
      </c>
      <c r="X257" s="148">
        <v>2</v>
      </c>
      <c r="Y257" s="148">
        <v>4</v>
      </c>
      <c r="Z257" s="148">
        <v>5</v>
      </c>
      <c r="AA257" s="148">
        <v>2</v>
      </c>
      <c r="AB257" s="148">
        <v>7</v>
      </c>
      <c r="AC257" s="148">
        <v>8</v>
      </c>
      <c r="AD257" s="148">
        <v>5</v>
      </c>
      <c r="AE257" s="148">
        <v>7</v>
      </c>
    </row>
    <row r="258" spans="5:32" x14ac:dyDescent="0.15">
      <c r="E258" s="3" t="s">
        <v>545</v>
      </c>
      <c r="P258" s="164"/>
      <c r="Q258" s="146" t="s">
        <v>533</v>
      </c>
      <c r="R258" s="148">
        <v>3</v>
      </c>
      <c r="S258" s="148">
        <v>2</v>
      </c>
      <c r="T258" s="148">
        <v>3</v>
      </c>
      <c r="U258" s="148">
        <v>5</v>
      </c>
      <c r="V258" s="148">
        <v>1</v>
      </c>
      <c r="W258" s="148">
        <v>2</v>
      </c>
      <c r="X258" s="148">
        <v>6</v>
      </c>
      <c r="Y258" s="148">
        <v>6</v>
      </c>
      <c r="Z258" s="148">
        <v>7</v>
      </c>
      <c r="AA258" s="148">
        <v>2</v>
      </c>
      <c r="AB258" s="148">
        <v>4</v>
      </c>
      <c r="AC258" s="148">
        <v>3</v>
      </c>
      <c r="AD258" s="148">
        <v>4</v>
      </c>
      <c r="AE258" s="148">
        <v>8</v>
      </c>
    </row>
    <row r="259" spans="5:32" x14ac:dyDescent="0.15">
      <c r="E259" s="6"/>
      <c r="P259" s="164"/>
      <c r="Q259" s="146" t="s">
        <v>534</v>
      </c>
      <c r="R259" s="148">
        <v>16</v>
      </c>
      <c r="S259" s="148">
        <v>16</v>
      </c>
      <c r="T259" s="148">
        <v>13</v>
      </c>
      <c r="U259" s="148">
        <v>12</v>
      </c>
      <c r="V259" s="148">
        <v>13</v>
      </c>
      <c r="W259" s="148">
        <v>17</v>
      </c>
      <c r="X259" s="148">
        <v>20</v>
      </c>
      <c r="Y259" s="148">
        <v>12</v>
      </c>
      <c r="Z259" s="148">
        <v>11</v>
      </c>
      <c r="AA259" s="148">
        <v>15</v>
      </c>
      <c r="AB259" s="148">
        <v>16</v>
      </c>
      <c r="AC259" s="148">
        <v>8</v>
      </c>
      <c r="AD259" s="148">
        <v>11</v>
      </c>
      <c r="AE259" s="148">
        <v>21</v>
      </c>
    </row>
    <row r="260" spans="5:32" x14ac:dyDescent="0.15">
      <c r="E260" s="1" t="s">
        <v>546</v>
      </c>
      <c r="P260" s="164"/>
      <c r="Q260" s="146" t="s">
        <v>535</v>
      </c>
      <c r="R260" s="148">
        <v>4</v>
      </c>
      <c r="S260" s="148">
        <v>5</v>
      </c>
      <c r="T260" s="148">
        <v>2</v>
      </c>
      <c r="U260" s="148">
        <v>5</v>
      </c>
      <c r="V260" s="148">
        <v>5</v>
      </c>
      <c r="W260" s="148">
        <v>3</v>
      </c>
      <c r="X260" s="148">
        <v>1</v>
      </c>
      <c r="Y260" s="148">
        <v>2</v>
      </c>
      <c r="Z260" s="148">
        <v>4</v>
      </c>
      <c r="AA260" s="148">
        <v>2</v>
      </c>
      <c r="AB260" s="148">
        <v>4</v>
      </c>
      <c r="AC260" s="148">
        <v>4</v>
      </c>
      <c r="AD260" s="148">
        <v>5</v>
      </c>
      <c r="AE260" s="148">
        <v>6</v>
      </c>
    </row>
    <row r="261" spans="5:32" x14ac:dyDescent="0.15">
      <c r="E261" s="23" t="s">
        <v>474</v>
      </c>
      <c r="P261" s="164"/>
      <c r="Q261" s="146" t="s">
        <v>536</v>
      </c>
      <c r="R261" s="148">
        <v>1</v>
      </c>
      <c r="S261" s="148">
        <v>1</v>
      </c>
      <c r="T261" s="148">
        <v>0</v>
      </c>
      <c r="U261" s="148">
        <v>0</v>
      </c>
      <c r="V261" s="148">
        <v>1</v>
      </c>
      <c r="W261" s="148">
        <v>1</v>
      </c>
      <c r="X261" s="148">
        <v>1</v>
      </c>
      <c r="Y261" s="148">
        <v>0</v>
      </c>
      <c r="Z261" s="148">
        <v>1</v>
      </c>
      <c r="AA261" s="148">
        <v>0</v>
      </c>
      <c r="AB261" s="148">
        <v>2</v>
      </c>
      <c r="AC261" s="148">
        <v>1</v>
      </c>
      <c r="AD261" s="148">
        <v>1</v>
      </c>
      <c r="AE261" s="148">
        <v>1</v>
      </c>
    </row>
    <row r="262" spans="5:32" x14ac:dyDescent="0.15">
      <c r="P262" s="165" t="s">
        <v>208</v>
      </c>
      <c r="Q262" s="119" t="s">
        <v>482</v>
      </c>
      <c r="R262" s="29">
        <f t="shared" ref="R262:R267" si="72">SUM(R232,R238,R244,R250,R256)</f>
        <v>369</v>
      </c>
      <c r="S262" s="29">
        <f t="shared" ref="S262:AE262" si="73">SUM(S232,S238,S244,S250,S256)</f>
        <v>323</v>
      </c>
      <c r="T262" s="29">
        <f t="shared" si="73"/>
        <v>225</v>
      </c>
      <c r="U262" s="29">
        <f t="shared" si="73"/>
        <v>242</v>
      </c>
      <c r="V262" s="29">
        <f t="shared" si="73"/>
        <v>273</v>
      </c>
      <c r="W262" s="29">
        <f t="shared" si="73"/>
        <v>409</v>
      </c>
      <c r="X262" s="29">
        <f t="shared" si="73"/>
        <v>405</v>
      </c>
      <c r="Y262" s="29">
        <f t="shared" si="73"/>
        <v>308</v>
      </c>
      <c r="Z262" s="29">
        <f t="shared" si="73"/>
        <v>290</v>
      </c>
      <c r="AA262" s="29">
        <f t="shared" si="73"/>
        <v>309</v>
      </c>
      <c r="AB262" s="29">
        <f t="shared" si="73"/>
        <v>349</v>
      </c>
      <c r="AC262" s="29">
        <f t="shared" si="73"/>
        <v>230</v>
      </c>
      <c r="AD262" s="29">
        <f t="shared" si="73"/>
        <v>322</v>
      </c>
      <c r="AE262" s="29">
        <f t="shared" si="73"/>
        <v>568</v>
      </c>
      <c r="AF262" s="157"/>
    </row>
    <row r="263" spans="5:32" x14ac:dyDescent="0.15">
      <c r="E263" s="2" t="s">
        <v>547</v>
      </c>
      <c r="P263" s="165"/>
      <c r="Q263" s="119" t="s">
        <v>483</v>
      </c>
      <c r="R263" s="29">
        <f t="shared" si="72"/>
        <v>139</v>
      </c>
      <c r="S263" s="29">
        <f t="shared" ref="S263:AE263" si="74">SUM(S233,S239,S245,S251,S257)</f>
        <v>94</v>
      </c>
      <c r="T263" s="29">
        <f t="shared" si="74"/>
        <v>64</v>
      </c>
      <c r="U263" s="29">
        <f t="shared" si="74"/>
        <v>237</v>
      </c>
      <c r="V263" s="29">
        <f t="shared" si="74"/>
        <v>82</v>
      </c>
      <c r="W263" s="29">
        <f t="shared" si="74"/>
        <v>241</v>
      </c>
      <c r="X263" s="29">
        <f t="shared" si="74"/>
        <v>241</v>
      </c>
      <c r="Y263" s="29">
        <f t="shared" si="74"/>
        <v>214</v>
      </c>
      <c r="Z263" s="29">
        <f t="shared" si="74"/>
        <v>279</v>
      </c>
      <c r="AA263" s="29">
        <f t="shared" si="74"/>
        <v>82</v>
      </c>
      <c r="AB263" s="29">
        <f t="shared" si="74"/>
        <v>196</v>
      </c>
      <c r="AC263" s="29">
        <f t="shared" si="74"/>
        <v>200</v>
      </c>
      <c r="AD263" s="29">
        <f t="shared" si="74"/>
        <v>240</v>
      </c>
      <c r="AE263" s="29">
        <f t="shared" si="74"/>
        <v>335</v>
      </c>
      <c r="AF263" s="157"/>
    </row>
    <row r="264" spans="5:32" x14ac:dyDescent="0.15">
      <c r="E264" s="3" t="s">
        <v>548</v>
      </c>
      <c r="P264" s="165"/>
      <c r="Q264" s="119" t="s">
        <v>533</v>
      </c>
      <c r="R264" s="29">
        <f t="shared" si="72"/>
        <v>73</v>
      </c>
      <c r="S264" s="29">
        <f t="shared" ref="S264:AE264" si="75">SUM(S234,S240,S246,S252,S258)</f>
        <v>56</v>
      </c>
      <c r="T264" s="29">
        <f t="shared" si="75"/>
        <v>41</v>
      </c>
      <c r="U264" s="29">
        <f t="shared" si="75"/>
        <v>85</v>
      </c>
      <c r="V264" s="29">
        <f t="shared" si="75"/>
        <v>48</v>
      </c>
      <c r="W264" s="29">
        <f t="shared" si="75"/>
        <v>76</v>
      </c>
      <c r="X264" s="29">
        <f t="shared" si="75"/>
        <v>99</v>
      </c>
      <c r="Y264" s="29">
        <f t="shared" si="75"/>
        <v>96</v>
      </c>
      <c r="Z264" s="29">
        <f t="shared" si="75"/>
        <v>104</v>
      </c>
      <c r="AA264" s="29">
        <f t="shared" si="75"/>
        <v>81</v>
      </c>
      <c r="AB264" s="29">
        <f t="shared" si="75"/>
        <v>72</v>
      </c>
      <c r="AC264" s="29">
        <f t="shared" si="75"/>
        <v>63</v>
      </c>
      <c r="AD264" s="29">
        <f t="shared" si="75"/>
        <v>61</v>
      </c>
      <c r="AE264" s="29">
        <f t="shared" si="75"/>
        <v>157</v>
      </c>
      <c r="AF264" s="157"/>
    </row>
    <row r="265" spans="5:32" x14ac:dyDescent="0.15">
      <c r="E265" s="6"/>
      <c r="P265" s="165"/>
      <c r="Q265" s="119" t="s">
        <v>534</v>
      </c>
      <c r="R265" s="29">
        <f t="shared" si="72"/>
        <v>202</v>
      </c>
      <c r="S265" s="29">
        <f t="shared" ref="S265:AE265" si="76">SUM(S235,S241,S247,S253,S259)</f>
        <v>178</v>
      </c>
      <c r="T265" s="29">
        <f t="shared" si="76"/>
        <v>122</v>
      </c>
      <c r="U265" s="29">
        <f t="shared" si="76"/>
        <v>113</v>
      </c>
      <c r="V265" s="29">
        <f t="shared" si="76"/>
        <v>145</v>
      </c>
      <c r="W265" s="29">
        <f t="shared" si="76"/>
        <v>186</v>
      </c>
      <c r="X265" s="29">
        <f t="shared" si="76"/>
        <v>197</v>
      </c>
      <c r="Y265" s="29">
        <f t="shared" si="76"/>
        <v>126</v>
      </c>
      <c r="Z265" s="29">
        <f t="shared" si="76"/>
        <v>101</v>
      </c>
      <c r="AA265" s="29">
        <f t="shared" si="76"/>
        <v>174</v>
      </c>
      <c r="AB265" s="29">
        <f t="shared" si="76"/>
        <v>178</v>
      </c>
      <c r="AC265" s="29">
        <f t="shared" si="76"/>
        <v>104</v>
      </c>
      <c r="AD265" s="29">
        <f t="shared" si="76"/>
        <v>127</v>
      </c>
      <c r="AE265" s="29">
        <f t="shared" si="76"/>
        <v>255</v>
      </c>
      <c r="AF265" s="157"/>
    </row>
    <row r="266" spans="5:32" x14ac:dyDescent="0.15">
      <c r="E266" s="1" t="s">
        <v>546</v>
      </c>
      <c r="P266" s="165"/>
      <c r="Q266" s="119" t="s">
        <v>535</v>
      </c>
      <c r="R266" s="29">
        <f t="shared" si="72"/>
        <v>56</v>
      </c>
      <c r="S266" s="29">
        <f t="shared" ref="S266:AE266" si="77">SUM(S236,S242,S248,S254,S260)</f>
        <v>44</v>
      </c>
      <c r="T266" s="29">
        <f t="shared" si="77"/>
        <v>34</v>
      </c>
      <c r="U266" s="29">
        <f t="shared" si="77"/>
        <v>117</v>
      </c>
      <c r="V266" s="29">
        <f t="shared" si="77"/>
        <v>39</v>
      </c>
      <c r="W266" s="29">
        <f t="shared" si="77"/>
        <v>87</v>
      </c>
      <c r="X266" s="29">
        <f t="shared" si="77"/>
        <v>114</v>
      </c>
      <c r="Y266" s="29">
        <f t="shared" si="77"/>
        <v>105</v>
      </c>
      <c r="Z266" s="29">
        <f t="shared" si="77"/>
        <v>125</v>
      </c>
      <c r="AA266" s="29">
        <f t="shared" si="77"/>
        <v>33</v>
      </c>
      <c r="AB266" s="29">
        <f t="shared" si="77"/>
        <v>90</v>
      </c>
      <c r="AC266" s="29">
        <f t="shared" si="77"/>
        <v>91</v>
      </c>
      <c r="AD266" s="29">
        <f t="shared" si="77"/>
        <v>85</v>
      </c>
      <c r="AE266" s="29">
        <f t="shared" si="77"/>
        <v>154</v>
      </c>
      <c r="AF266" s="157"/>
    </row>
    <row r="267" spans="5:32" ht="11.25" thickBot="1" x14ac:dyDescent="0.2">
      <c r="E267" s="23" t="s">
        <v>474</v>
      </c>
      <c r="P267" s="171"/>
      <c r="Q267" s="120" t="s">
        <v>536</v>
      </c>
      <c r="R267" s="121">
        <f t="shared" si="72"/>
        <v>32</v>
      </c>
      <c r="S267" s="121">
        <f t="shared" ref="S267:AE267" si="78">SUM(S237,S243,S249,S255,S261)</f>
        <v>32</v>
      </c>
      <c r="T267" s="121">
        <f t="shared" si="78"/>
        <v>24</v>
      </c>
      <c r="U267" s="121">
        <f t="shared" si="78"/>
        <v>37</v>
      </c>
      <c r="V267" s="121">
        <f t="shared" si="78"/>
        <v>29</v>
      </c>
      <c r="W267" s="121">
        <f t="shared" si="78"/>
        <v>40</v>
      </c>
      <c r="X267" s="121">
        <f t="shared" si="78"/>
        <v>42</v>
      </c>
      <c r="Y267" s="121">
        <f t="shared" si="78"/>
        <v>28</v>
      </c>
      <c r="Z267" s="121">
        <f t="shared" si="78"/>
        <v>30</v>
      </c>
      <c r="AA267" s="121">
        <f t="shared" si="78"/>
        <v>37</v>
      </c>
      <c r="AB267" s="121">
        <f t="shared" si="78"/>
        <v>39</v>
      </c>
      <c r="AC267" s="121">
        <f t="shared" si="78"/>
        <v>23</v>
      </c>
      <c r="AD267" s="121">
        <f t="shared" si="78"/>
        <v>29</v>
      </c>
      <c r="AE267" s="121">
        <f t="shared" si="78"/>
        <v>60</v>
      </c>
      <c r="AF267" s="157"/>
    </row>
    <row r="268" spans="5:32" ht="11.25" thickTop="1" x14ac:dyDescent="0.15">
      <c r="P268" s="169" t="s">
        <v>209</v>
      </c>
      <c r="Q268" s="147" t="s">
        <v>482</v>
      </c>
      <c r="R268" s="148">
        <v>99</v>
      </c>
      <c r="S268" s="148">
        <v>74</v>
      </c>
      <c r="T268" s="148">
        <v>59</v>
      </c>
      <c r="U268" s="148">
        <v>52</v>
      </c>
      <c r="V268" s="148">
        <v>59</v>
      </c>
      <c r="W268" s="148">
        <v>128</v>
      </c>
      <c r="X268" s="148">
        <v>91</v>
      </c>
      <c r="Y268" s="148">
        <v>57</v>
      </c>
      <c r="Z268" s="148">
        <v>63</v>
      </c>
      <c r="AA268" s="148">
        <v>66</v>
      </c>
      <c r="AB268" s="148">
        <v>81</v>
      </c>
      <c r="AC268" s="148">
        <v>53</v>
      </c>
      <c r="AD268" s="148">
        <v>98</v>
      </c>
      <c r="AE268" s="148">
        <v>139</v>
      </c>
    </row>
    <row r="269" spans="5:32" x14ac:dyDescent="0.15">
      <c r="E269" s="2" t="s">
        <v>549</v>
      </c>
      <c r="P269" s="164"/>
      <c r="Q269" s="146" t="s">
        <v>483</v>
      </c>
      <c r="R269" s="148">
        <v>38</v>
      </c>
      <c r="S269" s="148">
        <v>23</v>
      </c>
      <c r="T269" s="148">
        <v>18</v>
      </c>
      <c r="U269" s="148">
        <v>69</v>
      </c>
      <c r="V269" s="148">
        <v>17</v>
      </c>
      <c r="W269" s="148">
        <v>86</v>
      </c>
      <c r="X269" s="148">
        <v>50</v>
      </c>
      <c r="Y269" s="148">
        <v>59</v>
      </c>
      <c r="Z269" s="148">
        <v>91</v>
      </c>
      <c r="AA269" s="148">
        <v>18</v>
      </c>
      <c r="AB269" s="148">
        <v>58</v>
      </c>
      <c r="AC269" s="148">
        <v>78</v>
      </c>
      <c r="AD269" s="148">
        <v>79</v>
      </c>
      <c r="AE269" s="148">
        <v>103</v>
      </c>
    </row>
    <row r="270" spans="5:32" x14ac:dyDescent="0.15">
      <c r="E270" s="3" t="s">
        <v>550</v>
      </c>
      <c r="P270" s="164"/>
      <c r="Q270" s="146" t="s">
        <v>533</v>
      </c>
      <c r="R270" s="148">
        <v>16</v>
      </c>
      <c r="S270" s="148">
        <v>11</v>
      </c>
      <c r="T270" s="148">
        <v>15</v>
      </c>
      <c r="U270" s="148">
        <v>15</v>
      </c>
      <c r="V270" s="148">
        <v>15</v>
      </c>
      <c r="W270" s="148">
        <v>15</v>
      </c>
      <c r="X270" s="148">
        <v>24</v>
      </c>
      <c r="Y270" s="148">
        <v>20</v>
      </c>
      <c r="Z270" s="148">
        <v>21</v>
      </c>
      <c r="AA270" s="148">
        <v>16</v>
      </c>
      <c r="AB270" s="148">
        <v>13</v>
      </c>
      <c r="AC270" s="148">
        <v>16</v>
      </c>
      <c r="AD270" s="148">
        <v>15</v>
      </c>
      <c r="AE270" s="148">
        <v>32</v>
      </c>
    </row>
    <row r="271" spans="5:32" x14ac:dyDescent="0.15">
      <c r="E271" s="6"/>
      <c r="P271" s="164"/>
      <c r="Q271" s="146" t="s">
        <v>534</v>
      </c>
      <c r="R271" s="148">
        <v>55</v>
      </c>
      <c r="S271" s="148">
        <v>40</v>
      </c>
      <c r="T271" s="148">
        <v>32</v>
      </c>
      <c r="U271" s="148">
        <v>25</v>
      </c>
      <c r="V271" s="148">
        <v>29</v>
      </c>
      <c r="W271" s="148">
        <v>42</v>
      </c>
      <c r="X271" s="148">
        <v>49</v>
      </c>
      <c r="Y271" s="148">
        <v>29</v>
      </c>
      <c r="Z271" s="148">
        <v>20</v>
      </c>
      <c r="AA271" s="148">
        <v>42</v>
      </c>
      <c r="AB271" s="148">
        <v>42</v>
      </c>
      <c r="AC271" s="148">
        <v>23</v>
      </c>
      <c r="AD271" s="148">
        <v>33</v>
      </c>
      <c r="AE271" s="148">
        <v>65</v>
      </c>
    </row>
    <row r="272" spans="5:32" x14ac:dyDescent="0.15">
      <c r="E272" s="1" t="s">
        <v>546</v>
      </c>
      <c r="P272" s="164"/>
      <c r="Q272" s="146" t="s">
        <v>535</v>
      </c>
      <c r="R272" s="148">
        <v>19</v>
      </c>
      <c r="S272" s="148">
        <v>9</v>
      </c>
      <c r="T272" s="148">
        <v>6</v>
      </c>
      <c r="U272" s="148">
        <v>33</v>
      </c>
      <c r="V272" s="148">
        <v>9</v>
      </c>
      <c r="W272" s="148">
        <v>22</v>
      </c>
      <c r="X272" s="148">
        <v>28</v>
      </c>
      <c r="Y272" s="148">
        <v>32</v>
      </c>
      <c r="Z272" s="148">
        <v>39</v>
      </c>
      <c r="AA272" s="148">
        <v>7</v>
      </c>
      <c r="AB272" s="148">
        <v>31</v>
      </c>
      <c r="AC272" s="148">
        <v>23</v>
      </c>
      <c r="AD272" s="148">
        <v>26</v>
      </c>
      <c r="AE272" s="148">
        <v>49</v>
      </c>
    </row>
    <row r="273" spans="5:31" x14ac:dyDescent="0.15">
      <c r="E273" s="23" t="s">
        <v>474</v>
      </c>
      <c r="P273" s="164"/>
      <c r="Q273" s="146" t="s">
        <v>536</v>
      </c>
      <c r="R273" s="148">
        <v>7</v>
      </c>
      <c r="S273" s="148">
        <v>2</v>
      </c>
      <c r="T273" s="148">
        <v>5</v>
      </c>
      <c r="U273" s="148">
        <v>4</v>
      </c>
      <c r="V273" s="148">
        <v>3</v>
      </c>
      <c r="W273" s="148">
        <v>5</v>
      </c>
      <c r="X273" s="148">
        <v>2</v>
      </c>
      <c r="Y273" s="148">
        <v>3</v>
      </c>
      <c r="Z273" s="148">
        <v>7</v>
      </c>
      <c r="AA273" s="148">
        <v>3</v>
      </c>
      <c r="AB273" s="148">
        <v>2</v>
      </c>
      <c r="AC273" s="148">
        <v>3</v>
      </c>
      <c r="AD273" s="148">
        <v>7</v>
      </c>
      <c r="AE273" s="148">
        <v>7</v>
      </c>
    </row>
    <row r="274" spans="5:31" x14ac:dyDescent="0.15">
      <c r="P274" s="164" t="s">
        <v>210</v>
      </c>
      <c r="Q274" s="146" t="s">
        <v>482</v>
      </c>
      <c r="R274" s="148">
        <v>5</v>
      </c>
      <c r="S274" s="148">
        <v>6</v>
      </c>
      <c r="T274" s="148">
        <v>6</v>
      </c>
      <c r="U274" s="148">
        <v>7</v>
      </c>
      <c r="V274" s="148">
        <v>5</v>
      </c>
      <c r="W274" s="148">
        <v>8</v>
      </c>
      <c r="X274" s="148">
        <v>11</v>
      </c>
      <c r="Y274" s="148">
        <v>4</v>
      </c>
      <c r="Z274" s="148">
        <v>7</v>
      </c>
      <c r="AA274" s="148">
        <v>8</v>
      </c>
      <c r="AB274" s="148">
        <v>7</v>
      </c>
      <c r="AC274" s="148">
        <v>6</v>
      </c>
      <c r="AD274" s="148">
        <v>7</v>
      </c>
      <c r="AE274" s="148">
        <v>10</v>
      </c>
    </row>
    <row r="275" spans="5:31" x14ac:dyDescent="0.15">
      <c r="P275" s="164"/>
      <c r="Q275" s="146" t="s">
        <v>483</v>
      </c>
      <c r="R275" s="148">
        <v>0</v>
      </c>
      <c r="S275" s="148">
        <v>1</v>
      </c>
      <c r="T275" s="148">
        <v>0</v>
      </c>
      <c r="U275" s="148">
        <v>4</v>
      </c>
      <c r="V275" s="148">
        <v>0</v>
      </c>
      <c r="W275" s="148">
        <v>2</v>
      </c>
      <c r="X275" s="148">
        <v>4</v>
      </c>
      <c r="Y275" s="148">
        <v>5</v>
      </c>
      <c r="Z275" s="148">
        <v>5</v>
      </c>
      <c r="AA275" s="148">
        <v>1</v>
      </c>
      <c r="AB275" s="148">
        <v>2</v>
      </c>
      <c r="AC275" s="148">
        <v>2</v>
      </c>
      <c r="AD275" s="148">
        <v>1</v>
      </c>
      <c r="AE275" s="148">
        <v>5</v>
      </c>
    </row>
    <row r="276" spans="5:31" x14ac:dyDescent="0.15">
      <c r="P276" s="164"/>
      <c r="Q276" s="146" t="s">
        <v>533</v>
      </c>
      <c r="R276" s="148">
        <v>3</v>
      </c>
      <c r="S276" s="148">
        <v>3</v>
      </c>
      <c r="T276" s="148">
        <v>1</v>
      </c>
      <c r="U276" s="148">
        <v>3</v>
      </c>
      <c r="V276" s="148">
        <v>2</v>
      </c>
      <c r="W276" s="148">
        <v>3</v>
      </c>
      <c r="X276" s="148">
        <v>3</v>
      </c>
      <c r="Y276" s="148">
        <v>2</v>
      </c>
      <c r="Z276" s="148">
        <v>1</v>
      </c>
      <c r="AA276" s="148">
        <v>2</v>
      </c>
      <c r="AB276" s="148">
        <v>1</v>
      </c>
      <c r="AC276" s="148">
        <v>0</v>
      </c>
      <c r="AD276" s="148">
        <v>0</v>
      </c>
      <c r="AE276" s="148">
        <v>3</v>
      </c>
    </row>
    <row r="277" spans="5:31" x14ac:dyDescent="0.15">
      <c r="P277" s="164"/>
      <c r="Q277" s="146" t="s">
        <v>534</v>
      </c>
      <c r="R277" s="148">
        <v>9</v>
      </c>
      <c r="S277" s="148">
        <v>7</v>
      </c>
      <c r="T277" s="148">
        <v>4</v>
      </c>
      <c r="U277" s="148">
        <v>5</v>
      </c>
      <c r="V277" s="148">
        <v>6</v>
      </c>
      <c r="W277" s="148">
        <v>9</v>
      </c>
      <c r="X277" s="148">
        <v>9</v>
      </c>
      <c r="Y277" s="148">
        <v>2</v>
      </c>
      <c r="Z277" s="148">
        <v>2</v>
      </c>
      <c r="AA277" s="148">
        <v>10</v>
      </c>
      <c r="AB277" s="148">
        <v>11</v>
      </c>
      <c r="AC277" s="148">
        <v>9</v>
      </c>
      <c r="AD277" s="148">
        <v>8</v>
      </c>
      <c r="AE277" s="148">
        <v>12</v>
      </c>
    </row>
    <row r="278" spans="5:31" x14ac:dyDescent="0.15">
      <c r="P278" s="164"/>
      <c r="Q278" s="146" t="s">
        <v>535</v>
      </c>
      <c r="R278" s="148">
        <v>1</v>
      </c>
      <c r="S278" s="148">
        <v>0</v>
      </c>
      <c r="T278" s="148">
        <v>0</v>
      </c>
      <c r="U278" s="148">
        <v>2</v>
      </c>
      <c r="V278" s="148">
        <v>0</v>
      </c>
      <c r="W278" s="148">
        <v>0</v>
      </c>
      <c r="X278" s="148">
        <v>3</v>
      </c>
      <c r="Y278" s="148">
        <v>4</v>
      </c>
      <c r="Z278" s="148">
        <v>3</v>
      </c>
      <c r="AA278" s="148">
        <v>1</v>
      </c>
      <c r="AB278" s="148">
        <v>1</v>
      </c>
      <c r="AC278" s="148">
        <v>2</v>
      </c>
      <c r="AD278" s="148">
        <v>0</v>
      </c>
      <c r="AE278" s="148">
        <v>4</v>
      </c>
    </row>
    <row r="279" spans="5:31" x14ac:dyDescent="0.15">
      <c r="P279" s="164"/>
      <c r="Q279" s="146" t="s">
        <v>536</v>
      </c>
      <c r="R279" s="148">
        <v>1</v>
      </c>
      <c r="S279" s="148">
        <v>1</v>
      </c>
      <c r="T279" s="148">
        <v>2</v>
      </c>
      <c r="U279" s="148">
        <v>2</v>
      </c>
      <c r="V279" s="148">
        <v>2</v>
      </c>
      <c r="W279" s="148">
        <v>2</v>
      </c>
      <c r="X279" s="148">
        <v>2</v>
      </c>
      <c r="Y279" s="148">
        <v>1</v>
      </c>
      <c r="Z279" s="148">
        <v>1</v>
      </c>
      <c r="AA279" s="148">
        <v>2</v>
      </c>
      <c r="AB279" s="148">
        <v>2</v>
      </c>
      <c r="AC279" s="148">
        <v>2</v>
      </c>
      <c r="AD279" s="148">
        <v>2</v>
      </c>
      <c r="AE279" s="148">
        <v>2</v>
      </c>
    </row>
    <row r="280" spans="5:31" x14ac:dyDescent="0.15">
      <c r="P280" s="164" t="s">
        <v>211</v>
      </c>
      <c r="Q280" s="146" t="s">
        <v>482</v>
      </c>
      <c r="R280" s="148">
        <v>26</v>
      </c>
      <c r="S280" s="148">
        <v>23</v>
      </c>
      <c r="T280" s="148">
        <v>13</v>
      </c>
      <c r="U280" s="148">
        <v>23</v>
      </c>
      <c r="V280" s="148">
        <v>34</v>
      </c>
      <c r="W280" s="148">
        <v>35</v>
      </c>
      <c r="X280" s="148">
        <v>28</v>
      </c>
      <c r="Y280" s="148">
        <v>10</v>
      </c>
      <c r="Z280" s="148">
        <v>10</v>
      </c>
      <c r="AA280" s="148">
        <v>28</v>
      </c>
      <c r="AB280" s="148">
        <v>31</v>
      </c>
      <c r="AC280" s="148">
        <v>21</v>
      </c>
      <c r="AD280" s="148">
        <v>22</v>
      </c>
      <c r="AE280" s="148">
        <v>31</v>
      </c>
    </row>
    <row r="281" spans="5:31" x14ac:dyDescent="0.15">
      <c r="P281" s="164"/>
      <c r="Q281" s="146" t="s">
        <v>483</v>
      </c>
      <c r="R281" s="148">
        <v>8</v>
      </c>
      <c r="S281" s="148">
        <v>6</v>
      </c>
      <c r="T281" s="148">
        <v>1</v>
      </c>
      <c r="U281" s="148">
        <v>48</v>
      </c>
      <c r="V281" s="148">
        <v>13</v>
      </c>
      <c r="W281" s="148">
        <v>55</v>
      </c>
      <c r="X281" s="148">
        <v>17</v>
      </c>
      <c r="Y281" s="148">
        <v>14</v>
      </c>
      <c r="Z281" s="148">
        <v>15</v>
      </c>
      <c r="AA281" s="148">
        <v>11</v>
      </c>
      <c r="AB281" s="148">
        <v>33</v>
      </c>
      <c r="AC281" s="148">
        <v>40</v>
      </c>
      <c r="AD281" s="148">
        <v>40</v>
      </c>
      <c r="AE281" s="148">
        <v>29</v>
      </c>
    </row>
    <row r="282" spans="5:31" x14ac:dyDescent="0.15">
      <c r="P282" s="164"/>
      <c r="Q282" s="146" t="s">
        <v>533</v>
      </c>
      <c r="R282" s="148">
        <v>4</v>
      </c>
      <c r="S282" s="148">
        <v>4</v>
      </c>
      <c r="T282" s="148">
        <v>0</v>
      </c>
      <c r="U282" s="148">
        <v>5</v>
      </c>
      <c r="V282" s="148">
        <v>6</v>
      </c>
      <c r="W282" s="148">
        <v>5</v>
      </c>
      <c r="X282" s="148">
        <v>6</v>
      </c>
      <c r="Y282" s="148">
        <v>5</v>
      </c>
      <c r="Z282" s="148">
        <v>5</v>
      </c>
      <c r="AA282" s="148">
        <v>2</v>
      </c>
      <c r="AB282" s="148">
        <v>5</v>
      </c>
      <c r="AC282" s="148">
        <v>4</v>
      </c>
      <c r="AD282" s="148">
        <v>3</v>
      </c>
      <c r="AE282" s="148">
        <v>4</v>
      </c>
    </row>
    <row r="283" spans="5:31" x14ac:dyDescent="0.15">
      <c r="P283" s="164"/>
      <c r="Q283" s="146" t="s">
        <v>534</v>
      </c>
      <c r="R283" s="148">
        <v>18</v>
      </c>
      <c r="S283" s="148">
        <v>16</v>
      </c>
      <c r="T283" s="148">
        <v>14</v>
      </c>
      <c r="U283" s="148">
        <v>15</v>
      </c>
      <c r="V283" s="148">
        <v>18</v>
      </c>
      <c r="W283" s="148">
        <v>22</v>
      </c>
      <c r="X283" s="148">
        <v>20</v>
      </c>
      <c r="Y283" s="148">
        <v>13</v>
      </c>
      <c r="Z283" s="148">
        <v>8</v>
      </c>
      <c r="AA283" s="148">
        <v>18</v>
      </c>
      <c r="AB283" s="148">
        <v>18</v>
      </c>
      <c r="AC283" s="148">
        <v>12</v>
      </c>
      <c r="AD283" s="148">
        <v>15</v>
      </c>
      <c r="AE283" s="148">
        <v>28</v>
      </c>
    </row>
    <row r="284" spans="5:31" x14ac:dyDescent="0.15">
      <c r="P284" s="164"/>
      <c r="Q284" s="146" t="s">
        <v>535</v>
      </c>
      <c r="R284" s="148">
        <v>7</v>
      </c>
      <c r="S284" s="148">
        <v>4</v>
      </c>
      <c r="T284" s="148">
        <v>2</v>
      </c>
      <c r="U284" s="148">
        <v>13</v>
      </c>
      <c r="V284" s="148">
        <v>4</v>
      </c>
      <c r="W284" s="148">
        <v>16</v>
      </c>
      <c r="X284" s="148">
        <v>8</v>
      </c>
      <c r="Y284" s="148">
        <v>7</v>
      </c>
      <c r="Z284" s="148">
        <v>6</v>
      </c>
      <c r="AA284" s="148">
        <v>1</v>
      </c>
      <c r="AB284" s="148">
        <v>5</v>
      </c>
      <c r="AC284" s="148">
        <v>9</v>
      </c>
      <c r="AD284" s="148">
        <v>13</v>
      </c>
      <c r="AE284" s="148">
        <v>10</v>
      </c>
    </row>
    <row r="285" spans="5:31" x14ac:dyDescent="0.15">
      <c r="P285" s="164"/>
      <c r="Q285" s="146" t="s">
        <v>536</v>
      </c>
      <c r="R285" s="148">
        <v>1</v>
      </c>
      <c r="S285" s="148">
        <v>2</v>
      </c>
      <c r="T285" s="148">
        <v>0</v>
      </c>
      <c r="U285" s="148">
        <v>0</v>
      </c>
      <c r="V285" s="148">
        <v>2</v>
      </c>
      <c r="W285" s="148">
        <v>2</v>
      </c>
      <c r="X285" s="148">
        <v>1</v>
      </c>
      <c r="Y285" s="148">
        <v>2</v>
      </c>
      <c r="Z285" s="148">
        <v>0</v>
      </c>
      <c r="AA285" s="148">
        <v>1</v>
      </c>
      <c r="AB285" s="148">
        <v>2</v>
      </c>
      <c r="AC285" s="148">
        <v>0</v>
      </c>
      <c r="AD285" s="148">
        <v>1</v>
      </c>
      <c r="AE285" s="148">
        <v>2</v>
      </c>
    </row>
    <row r="286" spans="5:31" x14ac:dyDescent="0.15">
      <c r="P286" s="164" t="s">
        <v>212</v>
      </c>
      <c r="Q286" s="146" t="s">
        <v>482</v>
      </c>
      <c r="R286" s="148">
        <v>25</v>
      </c>
      <c r="S286" s="148">
        <v>22</v>
      </c>
      <c r="T286" s="148">
        <v>11</v>
      </c>
      <c r="U286" s="148">
        <v>11</v>
      </c>
      <c r="V286" s="148">
        <v>14</v>
      </c>
      <c r="W286" s="148">
        <v>18</v>
      </c>
      <c r="X286" s="148">
        <v>31</v>
      </c>
      <c r="Y286" s="148">
        <v>19</v>
      </c>
      <c r="Z286" s="148">
        <v>19</v>
      </c>
      <c r="AA286" s="148">
        <v>22</v>
      </c>
      <c r="AB286" s="148">
        <v>23</v>
      </c>
      <c r="AC286" s="148">
        <v>19</v>
      </c>
      <c r="AD286" s="148">
        <v>17</v>
      </c>
      <c r="AE286" s="148">
        <v>35</v>
      </c>
    </row>
    <row r="287" spans="5:31" x14ac:dyDescent="0.15">
      <c r="P287" s="164"/>
      <c r="Q287" s="146" t="s">
        <v>483</v>
      </c>
      <c r="R287" s="148">
        <v>2</v>
      </c>
      <c r="S287" s="148">
        <v>2</v>
      </c>
      <c r="T287" s="148">
        <v>1</v>
      </c>
      <c r="U287" s="148">
        <v>10</v>
      </c>
      <c r="V287" s="148">
        <v>2</v>
      </c>
      <c r="W287" s="148">
        <v>5</v>
      </c>
      <c r="X287" s="148">
        <v>10</v>
      </c>
      <c r="Y287" s="148">
        <v>10</v>
      </c>
      <c r="Z287" s="148">
        <v>13</v>
      </c>
      <c r="AA287" s="148">
        <v>2</v>
      </c>
      <c r="AB287" s="148">
        <v>9</v>
      </c>
      <c r="AC287" s="148">
        <v>9</v>
      </c>
      <c r="AD287" s="148">
        <v>8</v>
      </c>
      <c r="AE287" s="148">
        <v>14</v>
      </c>
    </row>
    <row r="288" spans="5:31" x14ac:dyDescent="0.15">
      <c r="P288" s="164"/>
      <c r="Q288" s="146" t="s">
        <v>533</v>
      </c>
      <c r="R288" s="148">
        <v>4</v>
      </c>
      <c r="S288" s="148">
        <v>5</v>
      </c>
      <c r="T288" s="148">
        <v>1</v>
      </c>
      <c r="U288" s="148">
        <v>5</v>
      </c>
      <c r="V288" s="148">
        <v>1</v>
      </c>
      <c r="W288" s="148">
        <v>4</v>
      </c>
      <c r="X288" s="148">
        <v>7</v>
      </c>
      <c r="Y288" s="148">
        <v>6</v>
      </c>
      <c r="Z288" s="148">
        <v>5</v>
      </c>
      <c r="AA288" s="148">
        <v>6</v>
      </c>
      <c r="AB288" s="148">
        <v>5</v>
      </c>
      <c r="AC288" s="148">
        <v>6</v>
      </c>
      <c r="AD288" s="148">
        <v>5</v>
      </c>
      <c r="AE288" s="148">
        <v>7</v>
      </c>
    </row>
    <row r="289" spans="16:32" x14ac:dyDescent="0.15">
      <c r="P289" s="164"/>
      <c r="Q289" s="146" t="s">
        <v>534</v>
      </c>
      <c r="R289" s="148">
        <v>19</v>
      </c>
      <c r="S289" s="148">
        <v>19</v>
      </c>
      <c r="T289" s="148">
        <v>13</v>
      </c>
      <c r="U289" s="148">
        <v>14</v>
      </c>
      <c r="V289" s="148">
        <v>17</v>
      </c>
      <c r="W289" s="148">
        <v>20</v>
      </c>
      <c r="X289" s="148">
        <v>20</v>
      </c>
      <c r="Y289" s="148">
        <v>8</v>
      </c>
      <c r="Z289" s="148">
        <v>9</v>
      </c>
      <c r="AA289" s="148">
        <v>20</v>
      </c>
      <c r="AB289" s="148">
        <v>21</v>
      </c>
      <c r="AC289" s="148">
        <v>12</v>
      </c>
      <c r="AD289" s="148">
        <v>15</v>
      </c>
      <c r="AE289" s="148">
        <v>24</v>
      </c>
    </row>
    <row r="290" spans="16:32" x14ac:dyDescent="0.15">
      <c r="P290" s="164"/>
      <c r="Q290" s="146" t="s">
        <v>535</v>
      </c>
      <c r="R290" s="148">
        <v>2</v>
      </c>
      <c r="S290" s="148">
        <v>1</v>
      </c>
      <c r="T290" s="148">
        <v>0</v>
      </c>
      <c r="U290" s="148">
        <v>5</v>
      </c>
      <c r="V290" s="148">
        <v>1</v>
      </c>
      <c r="W290" s="148">
        <v>2</v>
      </c>
      <c r="X290" s="148">
        <v>6</v>
      </c>
      <c r="Y290" s="148">
        <v>7</v>
      </c>
      <c r="Z290" s="148">
        <v>9</v>
      </c>
      <c r="AA290" s="148">
        <v>3</v>
      </c>
      <c r="AB290" s="148">
        <v>4</v>
      </c>
      <c r="AC290" s="148">
        <v>5</v>
      </c>
      <c r="AD290" s="148">
        <v>5</v>
      </c>
      <c r="AE290" s="148">
        <v>10</v>
      </c>
    </row>
    <row r="291" spans="16:32" x14ac:dyDescent="0.15">
      <c r="P291" s="164"/>
      <c r="Q291" s="146" t="s">
        <v>536</v>
      </c>
      <c r="R291" s="148">
        <v>1</v>
      </c>
      <c r="S291" s="148">
        <v>1</v>
      </c>
      <c r="T291" s="148">
        <v>1</v>
      </c>
      <c r="U291" s="148">
        <v>2</v>
      </c>
      <c r="V291" s="148">
        <v>1</v>
      </c>
      <c r="W291" s="148">
        <v>1</v>
      </c>
      <c r="X291" s="148">
        <v>1</v>
      </c>
      <c r="Y291" s="148">
        <v>2</v>
      </c>
      <c r="Z291" s="148">
        <v>1</v>
      </c>
      <c r="AA291" s="148">
        <v>2</v>
      </c>
      <c r="AB291" s="148">
        <v>1</v>
      </c>
      <c r="AC291" s="148">
        <v>1</v>
      </c>
      <c r="AD291" s="148">
        <v>1</v>
      </c>
      <c r="AE291" s="148">
        <v>2</v>
      </c>
    </row>
    <row r="292" spans="16:32" x14ac:dyDescent="0.15">
      <c r="P292" s="164" t="s">
        <v>213</v>
      </c>
      <c r="Q292" s="146" t="s">
        <v>482</v>
      </c>
      <c r="R292" s="148">
        <v>21</v>
      </c>
      <c r="S292" s="148">
        <v>20</v>
      </c>
      <c r="T292" s="148">
        <v>13</v>
      </c>
      <c r="U292" s="148">
        <v>14</v>
      </c>
      <c r="V292" s="148">
        <v>19</v>
      </c>
      <c r="W292" s="148">
        <v>17</v>
      </c>
      <c r="X292" s="148">
        <v>18</v>
      </c>
      <c r="Y292" s="148">
        <v>16</v>
      </c>
      <c r="Z292" s="148">
        <v>17</v>
      </c>
      <c r="AA292" s="148">
        <v>15</v>
      </c>
      <c r="AB292" s="148">
        <v>21</v>
      </c>
      <c r="AC292" s="148">
        <v>15</v>
      </c>
      <c r="AD292" s="148">
        <v>15</v>
      </c>
      <c r="AE292" s="148">
        <v>33</v>
      </c>
    </row>
    <row r="293" spans="16:32" x14ac:dyDescent="0.15">
      <c r="P293" s="164"/>
      <c r="Q293" s="146" t="s">
        <v>483</v>
      </c>
      <c r="R293" s="148">
        <v>7</v>
      </c>
      <c r="S293" s="148">
        <v>4</v>
      </c>
      <c r="T293" s="148">
        <v>3</v>
      </c>
      <c r="U293" s="148">
        <v>10</v>
      </c>
      <c r="V293" s="148">
        <v>4</v>
      </c>
      <c r="W293" s="148">
        <v>6</v>
      </c>
      <c r="X293" s="148">
        <v>8</v>
      </c>
      <c r="Y293" s="148">
        <v>12</v>
      </c>
      <c r="Z293" s="148">
        <v>19</v>
      </c>
      <c r="AA293" s="148">
        <v>4</v>
      </c>
      <c r="AB293" s="148">
        <v>13</v>
      </c>
      <c r="AC293" s="148">
        <v>12</v>
      </c>
      <c r="AD293" s="148">
        <v>8</v>
      </c>
      <c r="AE293" s="148">
        <v>20</v>
      </c>
    </row>
    <row r="294" spans="16:32" x14ac:dyDescent="0.15">
      <c r="P294" s="164"/>
      <c r="Q294" s="146" t="s">
        <v>533</v>
      </c>
      <c r="R294" s="148">
        <v>2</v>
      </c>
      <c r="S294" s="148">
        <v>1</v>
      </c>
      <c r="T294" s="148">
        <v>2</v>
      </c>
      <c r="U294" s="148">
        <v>3</v>
      </c>
      <c r="V294" s="148">
        <v>2</v>
      </c>
      <c r="W294" s="148">
        <v>4</v>
      </c>
      <c r="X294" s="148">
        <v>3</v>
      </c>
      <c r="Y294" s="148">
        <v>2</v>
      </c>
      <c r="Z294" s="148">
        <v>2</v>
      </c>
      <c r="AA294" s="148">
        <v>5</v>
      </c>
      <c r="AB294" s="148">
        <v>3</v>
      </c>
      <c r="AC294" s="148">
        <v>2</v>
      </c>
      <c r="AD294" s="148">
        <v>1</v>
      </c>
      <c r="AE294" s="148">
        <v>6</v>
      </c>
    </row>
    <row r="295" spans="16:32" x14ac:dyDescent="0.15">
      <c r="P295" s="164"/>
      <c r="Q295" s="146" t="s">
        <v>534</v>
      </c>
      <c r="R295" s="148">
        <v>15</v>
      </c>
      <c r="S295" s="148">
        <v>12</v>
      </c>
      <c r="T295" s="148">
        <v>10</v>
      </c>
      <c r="U295" s="148">
        <v>10</v>
      </c>
      <c r="V295" s="148">
        <v>12</v>
      </c>
      <c r="W295" s="148">
        <v>11</v>
      </c>
      <c r="X295" s="148">
        <v>12</v>
      </c>
      <c r="Y295" s="148">
        <v>9</v>
      </c>
      <c r="Z295" s="148">
        <v>8</v>
      </c>
      <c r="AA295" s="148">
        <v>12</v>
      </c>
      <c r="AB295" s="148">
        <v>14</v>
      </c>
      <c r="AC295" s="148">
        <v>11</v>
      </c>
      <c r="AD295" s="148">
        <v>10</v>
      </c>
      <c r="AE295" s="148">
        <v>20</v>
      </c>
    </row>
    <row r="296" spans="16:32" x14ac:dyDescent="0.15">
      <c r="P296" s="164"/>
      <c r="Q296" s="146" t="s">
        <v>535</v>
      </c>
      <c r="R296" s="148">
        <v>3</v>
      </c>
      <c r="S296" s="148">
        <v>2</v>
      </c>
      <c r="T296" s="148">
        <v>1</v>
      </c>
      <c r="U296" s="148">
        <v>5</v>
      </c>
      <c r="V296" s="148">
        <v>2</v>
      </c>
      <c r="W296" s="148">
        <v>4</v>
      </c>
      <c r="X296" s="148">
        <v>6</v>
      </c>
      <c r="Y296" s="148">
        <v>7</v>
      </c>
      <c r="Z296" s="148">
        <v>10</v>
      </c>
      <c r="AA296" s="148">
        <v>1</v>
      </c>
      <c r="AB296" s="148">
        <v>7</v>
      </c>
      <c r="AC296" s="148">
        <v>6</v>
      </c>
      <c r="AD296" s="148">
        <v>4</v>
      </c>
      <c r="AE296" s="148">
        <v>10</v>
      </c>
    </row>
    <row r="297" spans="16:32" x14ac:dyDescent="0.15">
      <c r="P297" s="164"/>
      <c r="Q297" s="146" t="s">
        <v>536</v>
      </c>
      <c r="R297" s="148">
        <v>1</v>
      </c>
      <c r="S297" s="148">
        <v>1</v>
      </c>
      <c r="T297" s="148">
        <v>1</v>
      </c>
      <c r="U297" s="148">
        <v>1</v>
      </c>
      <c r="V297" s="148">
        <v>1</v>
      </c>
      <c r="W297" s="148">
        <v>1</v>
      </c>
      <c r="X297" s="148">
        <v>1</v>
      </c>
      <c r="Y297" s="148">
        <v>1</v>
      </c>
      <c r="Z297" s="148">
        <v>1</v>
      </c>
      <c r="AA297" s="148">
        <v>1</v>
      </c>
      <c r="AB297" s="148">
        <v>1</v>
      </c>
      <c r="AC297" s="148">
        <v>0</v>
      </c>
      <c r="AD297" s="148">
        <v>1</v>
      </c>
      <c r="AE297" s="148">
        <v>0</v>
      </c>
    </row>
    <row r="298" spans="16:32" x14ac:dyDescent="0.15">
      <c r="P298" s="165" t="s">
        <v>214</v>
      </c>
      <c r="Q298" s="119" t="s">
        <v>482</v>
      </c>
      <c r="R298" s="29">
        <f t="shared" ref="R298:R303" si="79">SUM(R268,R274,R280,R286,R292)</f>
        <v>176</v>
      </c>
      <c r="S298" s="29">
        <f t="shared" ref="S298:AE298" si="80">SUM(S268,S274,S280,S286,S292)</f>
        <v>145</v>
      </c>
      <c r="T298" s="29">
        <f t="shared" si="80"/>
        <v>102</v>
      </c>
      <c r="U298" s="29">
        <f t="shared" si="80"/>
        <v>107</v>
      </c>
      <c r="V298" s="29">
        <f t="shared" si="80"/>
        <v>131</v>
      </c>
      <c r="W298" s="29">
        <f t="shared" si="80"/>
        <v>206</v>
      </c>
      <c r="X298" s="29">
        <f t="shared" si="80"/>
        <v>179</v>
      </c>
      <c r="Y298" s="29">
        <f t="shared" si="80"/>
        <v>106</v>
      </c>
      <c r="Z298" s="29">
        <f t="shared" si="80"/>
        <v>116</v>
      </c>
      <c r="AA298" s="29">
        <f t="shared" si="80"/>
        <v>139</v>
      </c>
      <c r="AB298" s="29">
        <f t="shared" si="80"/>
        <v>163</v>
      </c>
      <c r="AC298" s="29">
        <f t="shared" si="80"/>
        <v>114</v>
      </c>
      <c r="AD298" s="29">
        <f t="shared" si="80"/>
        <v>159</v>
      </c>
      <c r="AE298" s="29">
        <f t="shared" si="80"/>
        <v>248</v>
      </c>
      <c r="AF298" s="157"/>
    </row>
    <row r="299" spans="16:32" x14ac:dyDescent="0.15">
      <c r="P299" s="165"/>
      <c r="Q299" s="119" t="s">
        <v>483</v>
      </c>
      <c r="R299" s="29">
        <f t="shared" si="79"/>
        <v>55</v>
      </c>
      <c r="S299" s="29">
        <f t="shared" ref="S299:AE299" si="81">SUM(S269,S275,S281,S287,S293)</f>
        <v>36</v>
      </c>
      <c r="T299" s="29">
        <f t="shared" si="81"/>
        <v>23</v>
      </c>
      <c r="U299" s="29">
        <f t="shared" si="81"/>
        <v>141</v>
      </c>
      <c r="V299" s="29">
        <f t="shared" si="81"/>
        <v>36</v>
      </c>
      <c r="W299" s="29">
        <f t="shared" si="81"/>
        <v>154</v>
      </c>
      <c r="X299" s="29">
        <f t="shared" si="81"/>
        <v>89</v>
      </c>
      <c r="Y299" s="29">
        <f t="shared" si="81"/>
        <v>100</v>
      </c>
      <c r="Z299" s="29">
        <f t="shared" si="81"/>
        <v>143</v>
      </c>
      <c r="AA299" s="29">
        <f t="shared" si="81"/>
        <v>36</v>
      </c>
      <c r="AB299" s="29">
        <f t="shared" si="81"/>
        <v>115</v>
      </c>
      <c r="AC299" s="29">
        <f t="shared" si="81"/>
        <v>141</v>
      </c>
      <c r="AD299" s="29">
        <f t="shared" si="81"/>
        <v>136</v>
      </c>
      <c r="AE299" s="29">
        <f t="shared" si="81"/>
        <v>171</v>
      </c>
      <c r="AF299" s="157"/>
    </row>
    <row r="300" spans="16:32" x14ac:dyDescent="0.15">
      <c r="P300" s="165"/>
      <c r="Q300" s="119" t="s">
        <v>533</v>
      </c>
      <c r="R300" s="29">
        <f t="shared" si="79"/>
        <v>29</v>
      </c>
      <c r="S300" s="29">
        <f t="shared" ref="S300:AE300" si="82">SUM(S270,S276,S282,S288,S294)</f>
        <v>24</v>
      </c>
      <c r="T300" s="29">
        <f t="shared" si="82"/>
        <v>19</v>
      </c>
      <c r="U300" s="29">
        <f t="shared" si="82"/>
        <v>31</v>
      </c>
      <c r="V300" s="29">
        <f t="shared" si="82"/>
        <v>26</v>
      </c>
      <c r="W300" s="29">
        <f t="shared" si="82"/>
        <v>31</v>
      </c>
      <c r="X300" s="29">
        <f t="shared" si="82"/>
        <v>43</v>
      </c>
      <c r="Y300" s="29">
        <f t="shared" si="82"/>
        <v>35</v>
      </c>
      <c r="Z300" s="29">
        <f t="shared" si="82"/>
        <v>34</v>
      </c>
      <c r="AA300" s="29">
        <f t="shared" si="82"/>
        <v>31</v>
      </c>
      <c r="AB300" s="29">
        <f t="shared" si="82"/>
        <v>27</v>
      </c>
      <c r="AC300" s="29">
        <f t="shared" si="82"/>
        <v>28</v>
      </c>
      <c r="AD300" s="29">
        <f t="shared" si="82"/>
        <v>24</v>
      </c>
      <c r="AE300" s="29">
        <f t="shared" si="82"/>
        <v>52</v>
      </c>
      <c r="AF300" s="157"/>
    </row>
    <row r="301" spans="16:32" x14ac:dyDescent="0.15">
      <c r="P301" s="165"/>
      <c r="Q301" s="119" t="s">
        <v>534</v>
      </c>
      <c r="R301" s="29">
        <f t="shared" si="79"/>
        <v>116</v>
      </c>
      <c r="S301" s="29">
        <f t="shared" ref="S301:AE301" si="83">SUM(S271,S277,S283,S289,S295)</f>
        <v>94</v>
      </c>
      <c r="T301" s="29">
        <f t="shared" si="83"/>
        <v>73</v>
      </c>
      <c r="U301" s="29">
        <f t="shared" si="83"/>
        <v>69</v>
      </c>
      <c r="V301" s="29">
        <f t="shared" si="83"/>
        <v>82</v>
      </c>
      <c r="W301" s="29">
        <f t="shared" si="83"/>
        <v>104</v>
      </c>
      <c r="X301" s="29">
        <f t="shared" si="83"/>
        <v>110</v>
      </c>
      <c r="Y301" s="29">
        <f t="shared" si="83"/>
        <v>61</v>
      </c>
      <c r="Z301" s="29">
        <f t="shared" si="83"/>
        <v>47</v>
      </c>
      <c r="AA301" s="29">
        <f t="shared" si="83"/>
        <v>102</v>
      </c>
      <c r="AB301" s="29">
        <f t="shared" si="83"/>
        <v>106</v>
      </c>
      <c r="AC301" s="29">
        <f t="shared" si="83"/>
        <v>67</v>
      </c>
      <c r="AD301" s="29">
        <f t="shared" si="83"/>
        <v>81</v>
      </c>
      <c r="AE301" s="29">
        <f t="shared" si="83"/>
        <v>149</v>
      </c>
      <c r="AF301" s="157"/>
    </row>
    <row r="302" spans="16:32" x14ac:dyDescent="0.15">
      <c r="P302" s="165"/>
      <c r="Q302" s="119" t="s">
        <v>535</v>
      </c>
      <c r="R302" s="29">
        <f t="shared" si="79"/>
        <v>32</v>
      </c>
      <c r="S302" s="29">
        <f t="shared" ref="S302:AE302" si="84">SUM(S272,S278,S284,S290,S296)</f>
        <v>16</v>
      </c>
      <c r="T302" s="29">
        <f t="shared" si="84"/>
        <v>9</v>
      </c>
      <c r="U302" s="29">
        <f t="shared" si="84"/>
        <v>58</v>
      </c>
      <c r="V302" s="29">
        <f t="shared" si="84"/>
        <v>16</v>
      </c>
      <c r="W302" s="29">
        <f t="shared" si="84"/>
        <v>44</v>
      </c>
      <c r="X302" s="29">
        <f t="shared" si="84"/>
        <v>51</v>
      </c>
      <c r="Y302" s="29">
        <f t="shared" si="84"/>
        <v>57</v>
      </c>
      <c r="Z302" s="29">
        <f t="shared" si="84"/>
        <v>67</v>
      </c>
      <c r="AA302" s="29">
        <f t="shared" si="84"/>
        <v>13</v>
      </c>
      <c r="AB302" s="29">
        <f t="shared" si="84"/>
        <v>48</v>
      </c>
      <c r="AC302" s="29">
        <f t="shared" si="84"/>
        <v>45</v>
      </c>
      <c r="AD302" s="29">
        <f t="shared" si="84"/>
        <v>48</v>
      </c>
      <c r="AE302" s="29">
        <f t="shared" si="84"/>
        <v>83</v>
      </c>
      <c r="AF302" s="157"/>
    </row>
    <row r="303" spans="16:32" ht="11.25" thickBot="1" x14ac:dyDescent="0.2">
      <c r="P303" s="171"/>
      <c r="Q303" s="120" t="s">
        <v>536</v>
      </c>
      <c r="R303" s="121">
        <f t="shared" si="79"/>
        <v>11</v>
      </c>
      <c r="S303" s="121">
        <f t="shared" ref="S303:AE303" si="85">SUM(S273,S279,S285,S291,S297)</f>
        <v>7</v>
      </c>
      <c r="T303" s="121">
        <f t="shared" si="85"/>
        <v>9</v>
      </c>
      <c r="U303" s="121">
        <f t="shared" si="85"/>
        <v>9</v>
      </c>
      <c r="V303" s="121">
        <f t="shared" si="85"/>
        <v>9</v>
      </c>
      <c r="W303" s="121">
        <f t="shared" si="85"/>
        <v>11</v>
      </c>
      <c r="X303" s="121">
        <f t="shared" si="85"/>
        <v>7</v>
      </c>
      <c r="Y303" s="121">
        <f t="shared" si="85"/>
        <v>9</v>
      </c>
      <c r="Z303" s="121">
        <f t="shared" si="85"/>
        <v>10</v>
      </c>
      <c r="AA303" s="121">
        <f t="shared" si="85"/>
        <v>9</v>
      </c>
      <c r="AB303" s="121">
        <f t="shared" si="85"/>
        <v>8</v>
      </c>
      <c r="AC303" s="121">
        <f t="shared" si="85"/>
        <v>6</v>
      </c>
      <c r="AD303" s="121">
        <f t="shared" si="85"/>
        <v>12</v>
      </c>
      <c r="AE303" s="121">
        <f t="shared" si="85"/>
        <v>13</v>
      </c>
      <c r="AF303" s="157"/>
    </row>
    <row r="304" spans="16:32" ht="11.25" thickTop="1" x14ac:dyDescent="0.15">
      <c r="P304" s="169" t="s">
        <v>215</v>
      </c>
      <c r="Q304" s="147" t="s">
        <v>482</v>
      </c>
      <c r="R304" s="148">
        <v>232</v>
      </c>
      <c r="S304" s="148">
        <v>176</v>
      </c>
      <c r="T304" s="148">
        <v>126</v>
      </c>
      <c r="U304" s="148">
        <v>129</v>
      </c>
      <c r="V304" s="148">
        <v>145</v>
      </c>
      <c r="W304" s="148">
        <v>194</v>
      </c>
      <c r="X304" s="148">
        <v>234</v>
      </c>
      <c r="Y304" s="148">
        <v>189</v>
      </c>
      <c r="Z304" s="148">
        <v>167</v>
      </c>
      <c r="AA304" s="148">
        <v>160</v>
      </c>
      <c r="AB304" s="148">
        <v>186</v>
      </c>
      <c r="AC304" s="148">
        <v>133</v>
      </c>
      <c r="AD304" s="148">
        <v>139</v>
      </c>
      <c r="AE304" s="148">
        <v>326</v>
      </c>
    </row>
    <row r="305" spans="16:31" x14ac:dyDescent="0.15">
      <c r="P305" s="164"/>
      <c r="Q305" s="146" t="s">
        <v>483</v>
      </c>
      <c r="R305" s="148">
        <v>72</v>
      </c>
      <c r="S305" s="148">
        <v>44</v>
      </c>
      <c r="T305" s="148">
        <v>17</v>
      </c>
      <c r="U305" s="148">
        <v>127</v>
      </c>
      <c r="V305" s="148">
        <v>32</v>
      </c>
      <c r="W305" s="148">
        <v>99</v>
      </c>
      <c r="X305" s="148">
        <v>132</v>
      </c>
      <c r="Y305" s="148">
        <v>130</v>
      </c>
      <c r="Z305" s="148">
        <v>153</v>
      </c>
      <c r="AA305" s="148">
        <v>35</v>
      </c>
      <c r="AB305" s="148">
        <v>127</v>
      </c>
      <c r="AC305" s="148">
        <v>138</v>
      </c>
      <c r="AD305" s="148">
        <v>86</v>
      </c>
      <c r="AE305" s="148">
        <v>216</v>
      </c>
    </row>
    <row r="306" spans="16:31" x14ac:dyDescent="0.15">
      <c r="P306" s="164"/>
      <c r="Q306" s="146" t="s">
        <v>533</v>
      </c>
      <c r="R306" s="148">
        <v>83</v>
      </c>
      <c r="S306" s="148">
        <v>58</v>
      </c>
      <c r="T306" s="148">
        <v>42</v>
      </c>
      <c r="U306" s="148">
        <v>68</v>
      </c>
      <c r="V306" s="148">
        <v>50</v>
      </c>
      <c r="W306" s="148">
        <v>73</v>
      </c>
      <c r="X306" s="148">
        <v>103</v>
      </c>
      <c r="Y306" s="148">
        <v>86</v>
      </c>
      <c r="Z306" s="148">
        <v>105</v>
      </c>
      <c r="AA306" s="148">
        <v>67</v>
      </c>
      <c r="AB306" s="148">
        <v>80</v>
      </c>
      <c r="AC306" s="148">
        <v>68</v>
      </c>
      <c r="AD306" s="148">
        <v>59</v>
      </c>
      <c r="AE306" s="148">
        <v>157</v>
      </c>
    </row>
    <row r="307" spans="16:31" x14ac:dyDescent="0.15">
      <c r="P307" s="164"/>
      <c r="Q307" s="146" t="s">
        <v>534</v>
      </c>
      <c r="R307" s="148">
        <v>156</v>
      </c>
      <c r="S307" s="148">
        <v>134</v>
      </c>
      <c r="T307" s="148">
        <v>94</v>
      </c>
      <c r="U307" s="148">
        <v>92</v>
      </c>
      <c r="V307" s="148">
        <v>109</v>
      </c>
      <c r="W307" s="148">
        <v>142</v>
      </c>
      <c r="X307" s="148">
        <v>157</v>
      </c>
      <c r="Y307" s="148">
        <v>87</v>
      </c>
      <c r="Z307" s="148">
        <v>66</v>
      </c>
      <c r="AA307" s="148">
        <v>130</v>
      </c>
      <c r="AB307" s="148">
        <v>144</v>
      </c>
      <c r="AC307" s="148">
        <v>89</v>
      </c>
      <c r="AD307" s="148">
        <v>100</v>
      </c>
      <c r="AE307" s="148">
        <v>209</v>
      </c>
    </row>
    <row r="308" spans="16:31" x14ac:dyDescent="0.15">
      <c r="P308" s="164"/>
      <c r="Q308" s="146" t="s">
        <v>535</v>
      </c>
      <c r="R308" s="148">
        <v>46</v>
      </c>
      <c r="S308" s="148">
        <v>29</v>
      </c>
      <c r="T308" s="148">
        <v>12</v>
      </c>
      <c r="U308" s="148">
        <v>83</v>
      </c>
      <c r="V308" s="148">
        <v>26</v>
      </c>
      <c r="W308" s="148">
        <v>38</v>
      </c>
      <c r="X308" s="148">
        <v>86</v>
      </c>
      <c r="Y308" s="148">
        <v>96</v>
      </c>
      <c r="Z308" s="148">
        <v>94</v>
      </c>
      <c r="AA308" s="148">
        <v>25</v>
      </c>
      <c r="AB308" s="148">
        <v>76</v>
      </c>
      <c r="AC308" s="148">
        <v>75</v>
      </c>
      <c r="AD308" s="148">
        <v>45</v>
      </c>
      <c r="AE308" s="148">
        <v>125</v>
      </c>
    </row>
    <row r="309" spans="16:31" x14ac:dyDescent="0.15">
      <c r="P309" s="164"/>
      <c r="Q309" s="146" t="s">
        <v>536</v>
      </c>
      <c r="R309" s="148">
        <v>29</v>
      </c>
      <c r="S309" s="148">
        <v>17</v>
      </c>
      <c r="T309" s="148">
        <v>10</v>
      </c>
      <c r="U309" s="148">
        <v>23</v>
      </c>
      <c r="V309" s="148">
        <v>17</v>
      </c>
      <c r="W309" s="148">
        <v>25</v>
      </c>
      <c r="X309" s="148">
        <v>34</v>
      </c>
      <c r="Y309" s="148">
        <v>16</v>
      </c>
      <c r="Z309" s="148">
        <v>17</v>
      </c>
      <c r="AA309" s="148">
        <v>17</v>
      </c>
      <c r="AB309" s="148">
        <v>27</v>
      </c>
      <c r="AC309" s="148">
        <v>17</v>
      </c>
      <c r="AD309" s="148">
        <v>15</v>
      </c>
      <c r="AE309" s="148">
        <v>37</v>
      </c>
    </row>
    <row r="310" spans="16:31" x14ac:dyDescent="0.15">
      <c r="P310" s="164" t="s">
        <v>216</v>
      </c>
      <c r="Q310" s="146" t="s">
        <v>482</v>
      </c>
      <c r="R310" s="148">
        <v>63</v>
      </c>
      <c r="S310" s="148">
        <v>57</v>
      </c>
      <c r="T310" s="148">
        <v>37</v>
      </c>
      <c r="U310" s="148">
        <v>33</v>
      </c>
      <c r="V310" s="148">
        <v>46</v>
      </c>
      <c r="W310" s="148">
        <v>62</v>
      </c>
      <c r="X310" s="148">
        <v>57</v>
      </c>
      <c r="Y310" s="148">
        <v>42</v>
      </c>
      <c r="Z310" s="148">
        <v>44</v>
      </c>
      <c r="AA310" s="148">
        <v>47</v>
      </c>
      <c r="AB310" s="148">
        <v>58</v>
      </c>
      <c r="AC310" s="148">
        <v>39</v>
      </c>
      <c r="AD310" s="148">
        <v>54</v>
      </c>
      <c r="AE310" s="148">
        <v>81</v>
      </c>
    </row>
    <row r="311" spans="16:31" x14ac:dyDescent="0.15">
      <c r="P311" s="164"/>
      <c r="Q311" s="146" t="s">
        <v>483</v>
      </c>
      <c r="R311" s="148">
        <v>25</v>
      </c>
      <c r="S311" s="148">
        <v>16</v>
      </c>
      <c r="T311" s="148">
        <v>14</v>
      </c>
      <c r="U311" s="148">
        <v>40</v>
      </c>
      <c r="V311" s="148">
        <v>20</v>
      </c>
      <c r="W311" s="148">
        <v>23</v>
      </c>
      <c r="X311" s="148">
        <v>43</v>
      </c>
      <c r="Y311" s="148">
        <v>36</v>
      </c>
      <c r="Z311" s="148">
        <v>45</v>
      </c>
      <c r="AA311" s="148">
        <v>14</v>
      </c>
      <c r="AB311" s="148">
        <v>38</v>
      </c>
      <c r="AC311" s="148">
        <v>46</v>
      </c>
      <c r="AD311" s="148">
        <v>22</v>
      </c>
      <c r="AE311" s="148">
        <v>60</v>
      </c>
    </row>
    <row r="312" spans="16:31" x14ac:dyDescent="0.15">
      <c r="P312" s="164"/>
      <c r="Q312" s="146" t="s">
        <v>533</v>
      </c>
      <c r="R312" s="148">
        <v>13</v>
      </c>
      <c r="S312" s="148">
        <v>10</v>
      </c>
      <c r="T312" s="148">
        <v>8</v>
      </c>
      <c r="U312" s="148">
        <v>14</v>
      </c>
      <c r="V312" s="148">
        <v>12</v>
      </c>
      <c r="W312" s="148">
        <v>16</v>
      </c>
      <c r="X312" s="148">
        <v>18</v>
      </c>
      <c r="Y312" s="148">
        <v>14</v>
      </c>
      <c r="Z312" s="148">
        <v>17</v>
      </c>
      <c r="AA312" s="148">
        <v>15</v>
      </c>
      <c r="AB312" s="148">
        <v>17</v>
      </c>
      <c r="AC312" s="148">
        <v>15</v>
      </c>
      <c r="AD312" s="148">
        <v>10</v>
      </c>
      <c r="AE312" s="148">
        <v>25</v>
      </c>
    </row>
    <row r="313" spans="16:31" x14ac:dyDescent="0.15">
      <c r="P313" s="164"/>
      <c r="Q313" s="146" t="s">
        <v>534</v>
      </c>
      <c r="R313" s="148">
        <v>48</v>
      </c>
      <c r="S313" s="148">
        <v>48</v>
      </c>
      <c r="T313" s="148">
        <v>35</v>
      </c>
      <c r="U313" s="148">
        <v>27</v>
      </c>
      <c r="V313" s="148">
        <v>35</v>
      </c>
      <c r="W313" s="148">
        <v>47</v>
      </c>
      <c r="X313" s="148">
        <v>41</v>
      </c>
      <c r="Y313" s="148">
        <v>24</v>
      </c>
      <c r="Z313" s="148">
        <v>23</v>
      </c>
      <c r="AA313" s="148">
        <v>44</v>
      </c>
      <c r="AB313" s="148">
        <v>46</v>
      </c>
      <c r="AC313" s="148">
        <v>27</v>
      </c>
      <c r="AD313" s="148">
        <v>36</v>
      </c>
      <c r="AE313" s="148">
        <v>55</v>
      </c>
    </row>
    <row r="314" spans="16:31" x14ac:dyDescent="0.15">
      <c r="P314" s="164"/>
      <c r="Q314" s="146" t="s">
        <v>535</v>
      </c>
      <c r="R314" s="148">
        <v>12</v>
      </c>
      <c r="S314" s="148">
        <v>7</v>
      </c>
      <c r="T314" s="148">
        <v>8</v>
      </c>
      <c r="U314" s="148">
        <v>21</v>
      </c>
      <c r="V314" s="148">
        <v>9</v>
      </c>
      <c r="W314" s="148">
        <v>8</v>
      </c>
      <c r="X314" s="148">
        <v>22</v>
      </c>
      <c r="Y314" s="148">
        <v>20</v>
      </c>
      <c r="Z314" s="148">
        <v>18</v>
      </c>
      <c r="AA314" s="148">
        <v>5</v>
      </c>
      <c r="AB314" s="148">
        <v>20</v>
      </c>
      <c r="AC314" s="148">
        <v>15</v>
      </c>
      <c r="AD314" s="148">
        <v>9</v>
      </c>
      <c r="AE314" s="148">
        <v>25</v>
      </c>
    </row>
    <row r="315" spans="16:31" x14ac:dyDescent="0.15">
      <c r="P315" s="164"/>
      <c r="Q315" s="146" t="s">
        <v>536</v>
      </c>
      <c r="R315" s="148">
        <v>6</v>
      </c>
      <c r="S315" s="148">
        <v>3</v>
      </c>
      <c r="T315" s="148">
        <v>4</v>
      </c>
      <c r="U315" s="148">
        <v>6</v>
      </c>
      <c r="V315" s="148">
        <v>7</v>
      </c>
      <c r="W315" s="148">
        <v>7</v>
      </c>
      <c r="X315" s="148">
        <v>9</v>
      </c>
      <c r="Y315" s="148">
        <v>8</v>
      </c>
      <c r="Z315" s="148">
        <v>8</v>
      </c>
      <c r="AA315" s="148">
        <v>4</v>
      </c>
      <c r="AB315" s="148">
        <v>9</v>
      </c>
      <c r="AC315" s="148">
        <v>4</v>
      </c>
      <c r="AD315" s="148">
        <v>4</v>
      </c>
      <c r="AE315" s="148">
        <v>7</v>
      </c>
    </row>
    <row r="316" spans="16:31" x14ac:dyDescent="0.15">
      <c r="P316" s="164" t="s">
        <v>217</v>
      </c>
      <c r="Q316" s="146" t="s">
        <v>482</v>
      </c>
      <c r="R316" s="148">
        <v>1</v>
      </c>
      <c r="S316" s="148">
        <v>1</v>
      </c>
      <c r="T316" s="148">
        <v>0</v>
      </c>
      <c r="U316" s="148">
        <v>0</v>
      </c>
      <c r="V316" s="148">
        <v>1</v>
      </c>
      <c r="W316" s="148">
        <v>1</v>
      </c>
      <c r="X316" s="148">
        <v>2</v>
      </c>
      <c r="Y316" s="148">
        <v>1</v>
      </c>
      <c r="Z316" s="148">
        <v>2</v>
      </c>
      <c r="AA316" s="148">
        <v>0</v>
      </c>
      <c r="AB316" s="148">
        <v>1</v>
      </c>
      <c r="AC316" s="148">
        <v>2</v>
      </c>
      <c r="AD316" s="148">
        <v>1</v>
      </c>
      <c r="AE316" s="148">
        <v>3</v>
      </c>
    </row>
    <row r="317" spans="16:31" x14ac:dyDescent="0.15">
      <c r="P317" s="164"/>
      <c r="Q317" s="146" t="s">
        <v>483</v>
      </c>
      <c r="R317" s="148">
        <v>3</v>
      </c>
      <c r="S317" s="148">
        <v>2</v>
      </c>
      <c r="T317" s="148">
        <v>2</v>
      </c>
      <c r="U317" s="148">
        <v>4</v>
      </c>
      <c r="V317" s="148">
        <v>1</v>
      </c>
      <c r="W317" s="148">
        <v>3</v>
      </c>
      <c r="X317" s="148">
        <v>2</v>
      </c>
      <c r="Y317" s="148">
        <v>2</v>
      </c>
      <c r="Z317" s="148">
        <v>4</v>
      </c>
      <c r="AA317" s="148">
        <v>1</v>
      </c>
      <c r="AB317" s="148">
        <v>3</v>
      </c>
      <c r="AC317" s="148">
        <v>2</v>
      </c>
      <c r="AD317" s="148">
        <v>1</v>
      </c>
      <c r="AE317" s="148">
        <v>4</v>
      </c>
    </row>
    <row r="318" spans="16:31" x14ac:dyDescent="0.15">
      <c r="P318" s="164"/>
      <c r="Q318" s="146" t="s">
        <v>533</v>
      </c>
      <c r="R318" s="148">
        <v>1</v>
      </c>
      <c r="S318" s="148">
        <v>1</v>
      </c>
      <c r="T318" s="148">
        <v>1</v>
      </c>
      <c r="U318" s="148">
        <v>2</v>
      </c>
      <c r="V318" s="148">
        <v>1</v>
      </c>
      <c r="W318" s="148">
        <v>1</v>
      </c>
      <c r="X318" s="148">
        <v>1</v>
      </c>
      <c r="Y318" s="148">
        <v>0</v>
      </c>
      <c r="Z318" s="148">
        <v>1</v>
      </c>
      <c r="AA318" s="148">
        <v>1</v>
      </c>
      <c r="AB318" s="148">
        <v>1</v>
      </c>
      <c r="AC318" s="148">
        <v>2</v>
      </c>
      <c r="AD318" s="148">
        <v>1</v>
      </c>
      <c r="AE318" s="148">
        <v>3</v>
      </c>
    </row>
    <row r="319" spans="16:31" x14ac:dyDescent="0.15">
      <c r="P319" s="164"/>
      <c r="Q319" s="146" t="s">
        <v>534</v>
      </c>
      <c r="R319" s="148">
        <v>3</v>
      </c>
      <c r="S319" s="148">
        <v>3</v>
      </c>
      <c r="T319" s="148">
        <v>3</v>
      </c>
      <c r="U319" s="148">
        <v>3</v>
      </c>
      <c r="V319" s="148">
        <v>3</v>
      </c>
      <c r="W319" s="148">
        <v>3</v>
      </c>
      <c r="X319" s="148">
        <v>3</v>
      </c>
      <c r="Y319" s="148">
        <v>1</v>
      </c>
      <c r="Z319" s="148">
        <v>1</v>
      </c>
      <c r="AA319" s="148">
        <v>3</v>
      </c>
      <c r="AB319" s="148">
        <v>3</v>
      </c>
      <c r="AC319" s="148">
        <v>2</v>
      </c>
      <c r="AD319" s="148">
        <v>3</v>
      </c>
      <c r="AE319" s="148">
        <v>3</v>
      </c>
    </row>
    <row r="320" spans="16:31" x14ac:dyDescent="0.15">
      <c r="P320" s="164"/>
      <c r="Q320" s="146" t="s">
        <v>535</v>
      </c>
      <c r="R320" s="148">
        <v>1</v>
      </c>
      <c r="S320" s="148">
        <v>0</v>
      </c>
      <c r="T320" s="148">
        <v>1</v>
      </c>
      <c r="U320" s="148">
        <v>3</v>
      </c>
      <c r="V320" s="148">
        <v>0</v>
      </c>
      <c r="W320" s="148">
        <v>1</v>
      </c>
      <c r="X320" s="148">
        <v>1</v>
      </c>
      <c r="Y320" s="148">
        <v>3</v>
      </c>
      <c r="Z320" s="148">
        <v>4</v>
      </c>
      <c r="AA320" s="148">
        <v>0</v>
      </c>
      <c r="AB320" s="148">
        <v>1</v>
      </c>
      <c r="AC320" s="148">
        <v>2</v>
      </c>
      <c r="AD320" s="148">
        <v>0</v>
      </c>
      <c r="AE320" s="148">
        <v>5</v>
      </c>
    </row>
    <row r="321" spans="16:31" x14ac:dyDescent="0.15">
      <c r="P321" s="164"/>
      <c r="Q321" s="146" t="s">
        <v>536</v>
      </c>
      <c r="R321" s="148">
        <v>0</v>
      </c>
      <c r="S321" s="148">
        <v>0</v>
      </c>
      <c r="T321" s="148">
        <v>0</v>
      </c>
      <c r="U321" s="148">
        <v>0</v>
      </c>
      <c r="V321" s="148">
        <v>0</v>
      </c>
      <c r="W321" s="148">
        <v>0</v>
      </c>
      <c r="X321" s="148">
        <v>0</v>
      </c>
      <c r="Y321" s="148">
        <v>0</v>
      </c>
      <c r="Z321" s="148">
        <v>0</v>
      </c>
      <c r="AA321" s="148">
        <v>0</v>
      </c>
      <c r="AB321" s="148">
        <v>0</v>
      </c>
      <c r="AC321" s="148">
        <v>0</v>
      </c>
      <c r="AD321" s="148">
        <v>0</v>
      </c>
      <c r="AE321" s="148">
        <v>0</v>
      </c>
    </row>
    <row r="322" spans="16:31" x14ac:dyDescent="0.15">
      <c r="P322" s="164" t="s">
        <v>218</v>
      </c>
      <c r="Q322" s="146" t="s">
        <v>482</v>
      </c>
      <c r="R322" s="148">
        <v>25</v>
      </c>
      <c r="S322" s="148">
        <v>26</v>
      </c>
      <c r="T322" s="148">
        <v>16</v>
      </c>
      <c r="U322" s="148">
        <v>15</v>
      </c>
      <c r="V322" s="148">
        <v>21</v>
      </c>
      <c r="W322" s="148">
        <v>22</v>
      </c>
      <c r="X322" s="148">
        <v>30</v>
      </c>
      <c r="Y322" s="148">
        <v>27</v>
      </c>
      <c r="Z322" s="148">
        <v>26</v>
      </c>
      <c r="AA322" s="148">
        <v>25</v>
      </c>
      <c r="AB322" s="148">
        <v>25</v>
      </c>
      <c r="AC322" s="148">
        <v>23</v>
      </c>
      <c r="AD322" s="148">
        <v>17</v>
      </c>
      <c r="AE322" s="148">
        <v>45</v>
      </c>
    </row>
    <row r="323" spans="16:31" x14ac:dyDescent="0.15">
      <c r="P323" s="164"/>
      <c r="Q323" s="146" t="s">
        <v>483</v>
      </c>
      <c r="R323" s="148">
        <v>8</v>
      </c>
      <c r="S323" s="148">
        <v>6</v>
      </c>
      <c r="T323" s="148">
        <v>3</v>
      </c>
      <c r="U323" s="148">
        <v>20</v>
      </c>
      <c r="V323" s="148">
        <v>2</v>
      </c>
      <c r="W323" s="148">
        <v>6</v>
      </c>
      <c r="X323" s="148">
        <v>13</v>
      </c>
      <c r="Y323" s="148">
        <v>11</v>
      </c>
      <c r="Z323" s="148">
        <v>20</v>
      </c>
      <c r="AA323" s="148">
        <v>3</v>
      </c>
      <c r="AB323" s="148">
        <v>10</v>
      </c>
      <c r="AC323" s="148">
        <v>16</v>
      </c>
      <c r="AD323" s="148">
        <v>9</v>
      </c>
      <c r="AE323" s="148">
        <v>16</v>
      </c>
    </row>
    <row r="324" spans="16:31" x14ac:dyDescent="0.15">
      <c r="P324" s="164"/>
      <c r="Q324" s="146" t="s">
        <v>533</v>
      </c>
      <c r="R324" s="148">
        <v>5</v>
      </c>
      <c r="S324" s="148">
        <v>3</v>
      </c>
      <c r="T324" s="148">
        <v>2</v>
      </c>
      <c r="U324" s="148">
        <v>4</v>
      </c>
      <c r="V324" s="148">
        <v>2</v>
      </c>
      <c r="W324" s="148">
        <v>2</v>
      </c>
      <c r="X324" s="148">
        <v>4</v>
      </c>
      <c r="Y324" s="148">
        <v>7</v>
      </c>
      <c r="Z324" s="148">
        <v>7</v>
      </c>
      <c r="AA324" s="148">
        <v>6</v>
      </c>
      <c r="AB324" s="148">
        <v>5</v>
      </c>
      <c r="AC324" s="148">
        <v>4</v>
      </c>
      <c r="AD324" s="148">
        <v>4</v>
      </c>
      <c r="AE324" s="148">
        <v>10</v>
      </c>
    </row>
    <row r="325" spans="16:31" x14ac:dyDescent="0.15">
      <c r="P325" s="164"/>
      <c r="Q325" s="146" t="s">
        <v>534</v>
      </c>
      <c r="R325" s="148">
        <v>30</v>
      </c>
      <c r="S325" s="148">
        <v>28</v>
      </c>
      <c r="T325" s="148">
        <v>12</v>
      </c>
      <c r="U325" s="148">
        <v>14</v>
      </c>
      <c r="V325" s="148">
        <v>18</v>
      </c>
      <c r="W325" s="148">
        <v>25</v>
      </c>
      <c r="X325" s="148">
        <v>22</v>
      </c>
      <c r="Y325" s="148">
        <v>10</v>
      </c>
      <c r="Z325" s="148">
        <v>10</v>
      </c>
      <c r="AA325" s="148">
        <v>23</v>
      </c>
      <c r="AB325" s="148">
        <v>25</v>
      </c>
      <c r="AC325" s="148">
        <v>11</v>
      </c>
      <c r="AD325" s="148">
        <v>11</v>
      </c>
      <c r="AE325" s="148">
        <v>28</v>
      </c>
    </row>
    <row r="326" spans="16:31" x14ac:dyDescent="0.15">
      <c r="P326" s="164"/>
      <c r="Q326" s="146" t="s">
        <v>535</v>
      </c>
      <c r="R326" s="148">
        <v>3</v>
      </c>
      <c r="S326" s="148">
        <v>2</v>
      </c>
      <c r="T326" s="148">
        <v>1</v>
      </c>
      <c r="U326" s="148">
        <v>8</v>
      </c>
      <c r="V326" s="148">
        <v>0</v>
      </c>
      <c r="W326" s="148">
        <v>1</v>
      </c>
      <c r="X326" s="148">
        <v>6</v>
      </c>
      <c r="Y326" s="148">
        <v>8</v>
      </c>
      <c r="Z326" s="148">
        <v>12</v>
      </c>
      <c r="AA326" s="148">
        <v>2</v>
      </c>
      <c r="AB326" s="148">
        <v>4</v>
      </c>
      <c r="AC326" s="148">
        <v>6</v>
      </c>
      <c r="AD326" s="148">
        <v>5</v>
      </c>
      <c r="AE326" s="148">
        <v>7</v>
      </c>
    </row>
    <row r="327" spans="16:31" x14ac:dyDescent="0.15">
      <c r="P327" s="164"/>
      <c r="Q327" s="146" t="s">
        <v>536</v>
      </c>
      <c r="R327" s="148">
        <v>4</v>
      </c>
      <c r="S327" s="148">
        <v>3</v>
      </c>
      <c r="T327" s="148">
        <v>2</v>
      </c>
      <c r="U327" s="148">
        <v>4</v>
      </c>
      <c r="V327" s="148">
        <v>4</v>
      </c>
      <c r="W327" s="148">
        <v>6</v>
      </c>
      <c r="X327" s="148">
        <v>8</v>
      </c>
      <c r="Y327" s="148">
        <v>6</v>
      </c>
      <c r="Z327" s="148">
        <v>6</v>
      </c>
      <c r="AA327" s="148">
        <v>2</v>
      </c>
      <c r="AB327" s="148">
        <v>4</v>
      </c>
      <c r="AC327" s="148">
        <v>3</v>
      </c>
      <c r="AD327" s="148">
        <v>4</v>
      </c>
      <c r="AE327" s="148">
        <v>7</v>
      </c>
    </row>
    <row r="328" spans="16:31" x14ac:dyDescent="0.15">
      <c r="P328" s="164" t="s">
        <v>219</v>
      </c>
      <c r="Q328" s="146" t="s">
        <v>482</v>
      </c>
      <c r="R328" s="148">
        <v>14</v>
      </c>
      <c r="S328" s="148">
        <v>16</v>
      </c>
      <c r="T328" s="148">
        <v>11</v>
      </c>
      <c r="U328" s="148">
        <v>14</v>
      </c>
      <c r="V328" s="148">
        <v>14</v>
      </c>
      <c r="W328" s="148">
        <v>19</v>
      </c>
      <c r="X328" s="148">
        <v>21</v>
      </c>
      <c r="Y328" s="148">
        <v>15</v>
      </c>
      <c r="Z328" s="148">
        <v>15</v>
      </c>
      <c r="AA328" s="148">
        <v>17</v>
      </c>
      <c r="AB328" s="148">
        <v>20</v>
      </c>
      <c r="AC328" s="148">
        <v>11</v>
      </c>
      <c r="AD328" s="148">
        <v>16</v>
      </c>
      <c r="AE328" s="148">
        <v>28</v>
      </c>
    </row>
    <row r="329" spans="16:31" x14ac:dyDescent="0.15">
      <c r="P329" s="164"/>
      <c r="Q329" s="146" t="s">
        <v>483</v>
      </c>
      <c r="R329" s="148">
        <v>5</v>
      </c>
      <c r="S329" s="148">
        <v>5</v>
      </c>
      <c r="T329" s="148">
        <v>4</v>
      </c>
      <c r="U329" s="148">
        <v>20</v>
      </c>
      <c r="V329" s="148">
        <v>3</v>
      </c>
      <c r="W329" s="148">
        <v>37</v>
      </c>
      <c r="X329" s="148">
        <v>10</v>
      </c>
      <c r="Y329" s="148">
        <v>14</v>
      </c>
      <c r="Z329" s="148">
        <v>22</v>
      </c>
      <c r="AA329" s="148">
        <v>3</v>
      </c>
      <c r="AB329" s="148">
        <v>5</v>
      </c>
      <c r="AC329" s="148">
        <v>17</v>
      </c>
      <c r="AD329" s="148">
        <v>36</v>
      </c>
      <c r="AE329" s="148">
        <v>32</v>
      </c>
    </row>
    <row r="330" spans="16:31" x14ac:dyDescent="0.15">
      <c r="P330" s="164"/>
      <c r="Q330" s="146" t="s">
        <v>533</v>
      </c>
      <c r="R330" s="148">
        <v>2</v>
      </c>
      <c r="S330" s="148">
        <v>2</v>
      </c>
      <c r="T330" s="148">
        <v>1</v>
      </c>
      <c r="U330" s="148">
        <v>1</v>
      </c>
      <c r="V330" s="148">
        <v>1</v>
      </c>
      <c r="W330" s="148">
        <v>2</v>
      </c>
      <c r="X330" s="148">
        <v>2</v>
      </c>
      <c r="Y330" s="148">
        <v>3</v>
      </c>
      <c r="Z330" s="148">
        <v>2</v>
      </c>
      <c r="AA330" s="148">
        <v>3</v>
      </c>
      <c r="AB330" s="148">
        <v>2</v>
      </c>
      <c r="AC330" s="148">
        <v>3</v>
      </c>
      <c r="AD330" s="148">
        <v>2</v>
      </c>
      <c r="AE330" s="148">
        <v>5</v>
      </c>
    </row>
    <row r="331" spans="16:31" x14ac:dyDescent="0.15">
      <c r="P331" s="164"/>
      <c r="Q331" s="146" t="s">
        <v>534</v>
      </c>
      <c r="R331" s="148">
        <v>16</v>
      </c>
      <c r="S331" s="148">
        <v>12</v>
      </c>
      <c r="T331" s="148">
        <v>8</v>
      </c>
      <c r="U331" s="148">
        <v>6</v>
      </c>
      <c r="V331" s="148">
        <v>12</v>
      </c>
      <c r="W331" s="148">
        <v>15</v>
      </c>
      <c r="X331" s="148">
        <v>22</v>
      </c>
      <c r="Y331" s="148">
        <v>12</v>
      </c>
      <c r="Z331" s="148">
        <v>9</v>
      </c>
      <c r="AA331" s="148">
        <v>16</v>
      </c>
      <c r="AB331" s="148">
        <v>17</v>
      </c>
      <c r="AC331" s="148">
        <v>12</v>
      </c>
      <c r="AD331" s="148">
        <v>12</v>
      </c>
      <c r="AE331" s="148">
        <v>21</v>
      </c>
    </row>
    <row r="332" spans="16:31" x14ac:dyDescent="0.15">
      <c r="P332" s="164"/>
      <c r="Q332" s="146" t="s">
        <v>535</v>
      </c>
      <c r="R332" s="148">
        <v>1</v>
      </c>
      <c r="S332" s="148">
        <v>0</v>
      </c>
      <c r="T332" s="148">
        <v>0</v>
      </c>
      <c r="U332" s="148">
        <v>4</v>
      </c>
      <c r="V332" s="148">
        <v>0</v>
      </c>
      <c r="W332" s="148">
        <v>11</v>
      </c>
      <c r="X332" s="148">
        <v>4</v>
      </c>
      <c r="Y332" s="148">
        <v>7</v>
      </c>
      <c r="Z332" s="148">
        <v>8</v>
      </c>
      <c r="AA332" s="148">
        <v>0</v>
      </c>
      <c r="AB332" s="148">
        <v>1</v>
      </c>
      <c r="AC332" s="148">
        <v>2</v>
      </c>
      <c r="AD332" s="148">
        <v>9</v>
      </c>
      <c r="AE332" s="148">
        <v>12</v>
      </c>
    </row>
    <row r="333" spans="16:31" x14ac:dyDescent="0.15">
      <c r="P333" s="164"/>
      <c r="Q333" s="146" t="s">
        <v>536</v>
      </c>
      <c r="R333" s="148">
        <v>1</v>
      </c>
      <c r="S333" s="148">
        <v>0</v>
      </c>
      <c r="T333" s="148">
        <v>0</v>
      </c>
      <c r="U333" s="148">
        <v>0</v>
      </c>
      <c r="V333" s="148">
        <v>0</v>
      </c>
      <c r="W333" s="148">
        <v>0</v>
      </c>
      <c r="X333" s="148">
        <v>1</v>
      </c>
      <c r="Y333" s="148">
        <v>0</v>
      </c>
      <c r="Z333" s="148">
        <v>0</v>
      </c>
      <c r="AA333" s="148">
        <v>0</v>
      </c>
      <c r="AB333" s="148">
        <v>0</v>
      </c>
      <c r="AC333" s="148">
        <v>0</v>
      </c>
      <c r="AD333" s="148">
        <v>0</v>
      </c>
      <c r="AE333" s="148">
        <v>0</v>
      </c>
    </row>
    <row r="334" spans="16:31" x14ac:dyDescent="0.15">
      <c r="P334" s="164" t="s">
        <v>220</v>
      </c>
      <c r="Q334" s="146" t="s">
        <v>482</v>
      </c>
      <c r="R334" s="148">
        <v>12</v>
      </c>
      <c r="S334" s="148">
        <v>10</v>
      </c>
      <c r="T334" s="148">
        <v>6</v>
      </c>
      <c r="U334" s="148">
        <v>9</v>
      </c>
      <c r="V334" s="148">
        <v>6</v>
      </c>
      <c r="W334" s="148">
        <v>12</v>
      </c>
      <c r="X334" s="148">
        <v>12</v>
      </c>
      <c r="Y334" s="148">
        <v>13</v>
      </c>
      <c r="Z334" s="148">
        <v>11</v>
      </c>
      <c r="AA334" s="148">
        <v>17</v>
      </c>
      <c r="AB334" s="148">
        <v>18</v>
      </c>
      <c r="AC334" s="148">
        <v>8</v>
      </c>
      <c r="AD334" s="148">
        <v>11</v>
      </c>
      <c r="AE334" s="148">
        <v>23</v>
      </c>
    </row>
    <row r="335" spans="16:31" x14ac:dyDescent="0.15">
      <c r="P335" s="164"/>
      <c r="Q335" s="146" t="s">
        <v>483</v>
      </c>
      <c r="R335" s="148">
        <v>6</v>
      </c>
      <c r="S335" s="148">
        <v>2</v>
      </c>
      <c r="T335" s="148">
        <v>2</v>
      </c>
      <c r="U335" s="148">
        <v>9</v>
      </c>
      <c r="V335" s="148">
        <v>1</v>
      </c>
      <c r="W335" s="148">
        <v>4</v>
      </c>
      <c r="X335" s="148">
        <v>7</v>
      </c>
      <c r="Y335" s="148">
        <v>5</v>
      </c>
      <c r="Z335" s="148">
        <v>8</v>
      </c>
      <c r="AA335" s="148">
        <v>5</v>
      </c>
      <c r="AB335" s="148">
        <v>5</v>
      </c>
      <c r="AC335" s="148">
        <v>4</v>
      </c>
      <c r="AD335" s="148">
        <v>4</v>
      </c>
      <c r="AE335" s="148">
        <v>11</v>
      </c>
    </row>
    <row r="336" spans="16:31" x14ac:dyDescent="0.15">
      <c r="P336" s="164"/>
      <c r="Q336" s="146" t="s">
        <v>533</v>
      </c>
      <c r="R336" s="148">
        <v>3</v>
      </c>
      <c r="S336" s="148">
        <v>4</v>
      </c>
      <c r="T336" s="148">
        <v>0</v>
      </c>
      <c r="U336" s="148">
        <v>2</v>
      </c>
      <c r="V336" s="148">
        <v>0</v>
      </c>
      <c r="W336" s="148">
        <v>0</v>
      </c>
      <c r="X336" s="148">
        <v>2</v>
      </c>
      <c r="Y336" s="148">
        <v>6</v>
      </c>
      <c r="Z336" s="148">
        <v>6</v>
      </c>
      <c r="AA336" s="148">
        <v>4</v>
      </c>
      <c r="AB336" s="148">
        <v>1</v>
      </c>
      <c r="AC336" s="148">
        <v>3</v>
      </c>
      <c r="AD336" s="148">
        <v>1</v>
      </c>
      <c r="AE336" s="148">
        <v>6</v>
      </c>
    </row>
    <row r="337" spans="16:31" x14ac:dyDescent="0.15">
      <c r="P337" s="164"/>
      <c r="Q337" s="146" t="s">
        <v>534</v>
      </c>
      <c r="R337" s="148">
        <v>13</v>
      </c>
      <c r="S337" s="148">
        <v>10</v>
      </c>
      <c r="T337" s="148">
        <v>7</v>
      </c>
      <c r="U337" s="148">
        <v>7</v>
      </c>
      <c r="V337" s="148">
        <v>8</v>
      </c>
      <c r="W337" s="148">
        <v>12</v>
      </c>
      <c r="X337" s="148">
        <v>10</v>
      </c>
      <c r="Y337" s="148">
        <v>5</v>
      </c>
      <c r="Z337" s="148">
        <v>3</v>
      </c>
      <c r="AA337" s="148">
        <v>12</v>
      </c>
      <c r="AB337" s="148">
        <v>13</v>
      </c>
      <c r="AC337" s="148">
        <v>4</v>
      </c>
      <c r="AD337" s="148">
        <v>6</v>
      </c>
      <c r="AE337" s="148">
        <v>14</v>
      </c>
    </row>
    <row r="338" spans="16:31" x14ac:dyDescent="0.15">
      <c r="P338" s="164"/>
      <c r="Q338" s="146" t="s">
        <v>535</v>
      </c>
      <c r="R338" s="148">
        <v>2</v>
      </c>
      <c r="S338" s="148">
        <v>3</v>
      </c>
      <c r="T338" s="148">
        <v>2</v>
      </c>
      <c r="U338" s="148">
        <v>4</v>
      </c>
      <c r="V338" s="148">
        <v>2</v>
      </c>
      <c r="W338" s="148">
        <v>2</v>
      </c>
      <c r="X338" s="148">
        <v>5</v>
      </c>
      <c r="Y338" s="148">
        <v>2</v>
      </c>
      <c r="Z338" s="148">
        <v>5</v>
      </c>
      <c r="AA338" s="148">
        <v>3</v>
      </c>
      <c r="AB338" s="148">
        <v>3</v>
      </c>
      <c r="AC338" s="148">
        <v>3</v>
      </c>
      <c r="AD338" s="148">
        <v>1</v>
      </c>
      <c r="AE338" s="148">
        <v>5</v>
      </c>
    </row>
    <row r="339" spans="16:31" x14ac:dyDescent="0.15">
      <c r="P339" s="164"/>
      <c r="Q339" s="146" t="s">
        <v>536</v>
      </c>
      <c r="R339" s="148">
        <v>3</v>
      </c>
      <c r="S339" s="148">
        <v>3</v>
      </c>
      <c r="T339" s="148">
        <v>1</v>
      </c>
      <c r="U339" s="148">
        <v>1</v>
      </c>
      <c r="V339" s="148">
        <v>2</v>
      </c>
      <c r="W339" s="148">
        <v>2</v>
      </c>
      <c r="X339" s="148">
        <v>0</v>
      </c>
      <c r="Y339" s="148">
        <v>1</v>
      </c>
      <c r="Z339" s="148">
        <v>2</v>
      </c>
      <c r="AA339" s="148">
        <v>2</v>
      </c>
      <c r="AB339" s="148">
        <v>2</v>
      </c>
      <c r="AC339" s="148">
        <v>1</v>
      </c>
      <c r="AD339" s="148">
        <v>1</v>
      </c>
      <c r="AE339" s="148">
        <v>2</v>
      </c>
    </row>
    <row r="340" spans="16:31" x14ac:dyDescent="0.15">
      <c r="P340" s="164" t="s">
        <v>221</v>
      </c>
      <c r="Q340" s="146" t="s">
        <v>482</v>
      </c>
      <c r="R340" s="148">
        <v>9</v>
      </c>
      <c r="S340" s="148">
        <v>8</v>
      </c>
      <c r="T340" s="148">
        <v>4</v>
      </c>
      <c r="U340" s="148">
        <v>4</v>
      </c>
      <c r="V340" s="148">
        <v>6</v>
      </c>
      <c r="W340" s="148">
        <v>7</v>
      </c>
      <c r="X340" s="148">
        <v>7</v>
      </c>
      <c r="Y340" s="148">
        <v>3</v>
      </c>
      <c r="Z340" s="148">
        <v>4</v>
      </c>
      <c r="AA340" s="148">
        <v>8</v>
      </c>
      <c r="AB340" s="148">
        <v>11</v>
      </c>
      <c r="AC340" s="148">
        <v>4</v>
      </c>
      <c r="AD340" s="148">
        <v>5</v>
      </c>
      <c r="AE340" s="148">
        <v>11</v>
      </c>
    </row>
    <row r="341" spans="16:31" x14ac:dyDescent="0.15">
      <c r="P341" s="164"/>
      <c r="Q341" s="146" t="s">
        <v>483</v>
      </c>
      <c r="R341" s="148">
        <v>0</v>
      </c>
      <c r="S341" s="148">
        <v>0</v>
      </c>
      <c r="T341" s="148">
        <v>2</v>
      </c>
      <c r="U341" s="148">
        <v>2</v>
      </c>
      <c r="V341" s="148">
        <v>0</v>
      </c>
      <c r="W341" s="148">
        <v>2</v>
      </c>
      <c r="X341" s="148">
        <v>3</v>
      </c>
      <c r="Y341" s="148">
        <v>3</v>
      </c>
      <c r="Z341" s="148">
        <v>4</v>
      </c>
      <c r="AA341" s="148">
        <v>0</v>
      </c>
      <c r="AB341" s="148">
        <v>3</v>
      </c>
      <c r="AC341" s="148">
        <v>2</v>
      </c>
      <c r="AD341" s="148">
        <v>2</v>
      </c>
      <c r="AE341" s="148">
        <v>6</v>
      </c>
    </row>
    <row r="342" spans="16:31" x14ac:dyDescent="0.15">
      <c r="P342" s="164"/>
      <c r="Q342" s="146" t="s">
        <v>533</v>
      </c>
      <c r="R342" s="148">
        <v>2</v>
      </c>
      <c r="S342" s="148">
        <v>2</v>
      </c>
      <c r="T342" s="148">
        <v>0</v>
      </c>
      <c r="U342" s="148">
        <v>1</v>
      </c>
      <c r="V342" s="148">
        <v>1</v>
      </c>
      <c r="W342" s="148">
        <v>1</v>
      </c>
      <c r="X342" s="148">
        <v>1</v>
      </c>
      <c r="Y342" s="148">
        <v>1</v>
      </c>
      <c r="Z342" s="148">
        <v>2</v>
      </c>
      <c r="AA342" s="148">
        <v>1</v>
      </c>
      <c r="AB342" s="148">
        <v>1</v>
      </c>
      <c r="AC342" s="148">
        <v>0</v>
      </c>
      <c r="AD342" s="148">
        <v>0</v>
      </c>
      <c r="AE342" s="148">
        <v>2</v>
      </c>
    </row>
    <row r="343" spans="16:31" x14ac:dyDescent="0.15">
      <c r="P343" s="164"/>
      <c r="Q343" s="146" t="s">
        <v>534</v>
      </c>
      <c r="R343" s="148">
        <v>9</v>
      </c>
      <c r="S343" s="148">
        <v>8</v>
      </c>
      <c r="T343" s="148">
        <v>5</v>
      </c>
      <c r="U343" s="148">
        <v>7</v>
      </c>
      <c r="V343" s="148">
        <v>7</v>
      </c>
      <c r="W343" s="148">
        <v>9</v>
      </c>
      <c r="X343" s="148">
        <v>6</v>
      </c>
      <c r="Y343" s="148">
        <v>1</v>
      </c>
      <c r="Z343" s="148">
        <v>1</v>
      </c>
      <c r="AA343" s="148">
        <v>6</v>
      </c>
      <c r="AB343" s="148">
        <v>10</v>
      </c>
      <c r="AC343" s="148">
        <v>3</v>
      </c>
      <c r="AD343" s="148">
        <v>6</v>
      </c>
      <c r="AE343" s="148">
        <v>7</v>
      </c>
    </row>
    <row r="344" spans="16:31" x14ac:dyDescent="0.15">
      <c r="P344" s="164"/>
      <c r="Q344" s="146" t="s">
        <v>535</v>
      </c>
      <c r="R344" s="148">
        <v>0</v>
      </c>
      <c r="S344" s="148">
        <v>0</v>
      </c>
      <c r="T344" s="148">
        <v>1</v>
      </c>
      <c r="U344" s="148">
        <v>1</v>
      </c>
      <c r="V344" s="148">
        <v>0</v>
      </c>
      <c r="W344" s="148">
        <v>1</v>
      </c>
      <c r="X344" s="148">
        <v>1</v>
      </c>
      <c r="Y344" s="148">
        <v>2</v>
      </c>
      <c r="Z344" s="148">
        <v>2</v>
      </c>
      <c r="AA344" s="148">
        <v>0</v>
      </c>
      <c r="AB344" s="148">
        <v>1</v>
      </c>
      <c r="AC344" s="148">
        <v>2</v>
      </c>
      <c r="AD344" s="148">
        <v>1</v>
      </c>
      <c r="AE344" s="148">
        <v>2</v>
      </c>
    </row>
    <row r="345" spans="16:31" x14ac:dyDescent="0.15">
      <c r="P345" s="164"/>
      <c r="Q345" s="146" t="s">
        <v>536</v>
      </c>
      <c r="R345" s="148">
        <v>0</v>
      </c>
      <c r="S345" s="148">
        <v>0</v>
      </c>
      <c r="T345" s="148">
        <v>0</v>
      </c>
      <c r="U345" s="148">
        <v>0</v>
      </c>
      <c r="V345" s="148">
        <v>0</v>
      </c>
      <c r="W345" s="148">
        <v>0</v>
      </c>
      <c r="X345" s="148">
        <v>0</v>
      </c>
      <c r="Y345" s="148">
        <v>0</v>
      </c>
      <c r="Z345" s="148">
        <v>0</v>
      </c>
      <c r="AA345" s="148">
        <v>0</v>
      </c>
      <c r="AB345" s="148">
        <v>0</v>
      </c>
      <c r="AC345" s="148">
        <v>0</v>
      </c>
      <c r="AD345" s="148">
        <v>0</v>
      </c>
      <c r="AE345" s="148">
        <v>0</v>
      </c>
    </row>
    <row r="346" spans="16:31" x14ac:dyDescent="0.15">
      <c r="P346" s="164" t="s">
        <v>222</v>
      </c>
      <c r="Q346" s="146" t="s">
        <v>482</v>
      </c>
      <c r="R346" s="148">
        <v>3</v>
      </c>
      <c r="S346" s="148">
        <v>1</v>
      </c>
      <c r="T346" s="148">
        <v>2</v>
      </c>
      <c r="U346" s="148">
        <v>1</v>
      </c>
      <c r="V346" s="148">
        <v>1</v>
      </c>
      <c r="W346" s="148">
        <v>4</v>
      </c>
      <c r="X346" s="148">
        <v>4</v>
      </c>
      <c r="Y346" s="148">
        <v>5</v>
      </c>
      <c r="Z346" s="148">
        <v>3</v>
      </c>
      <c r="AA346" s="148">
        <v>3</v>
      </c>
      <c r="AB346" s="148">
        <v>7</v>
      </c>
      <c r="AC346" s="148">
        <v>2</v>
      </c>
      <c r="AD346" s="148">
        <v>2</v>
      </c>
      <c r="AE346" s="148">
        <v>6</v>
      </c>
    </row>
    <row r="347" spans="16:31" x14ac:dyDescent="0.15">
      <c r="P347" s="164"/>
      <c r="Q347" s="146" t="s">
        <v>483</v>
      </c>
      <c r="R347" s="148">
        <v>0</v>
      </c>
      <c r="S347" s="148">
        <v>0</v>
      </c>
      <c r="T347" s="148">
        <v>0</v>
      </c>
      <c r="U347" s="148">
        <v>3</v>
      </c>
      <c r="V347" s="148">
        <v>0</v>
      </c>
      <c r="W347" s="148">
        <v>1</v>
      </c>
      <c r="X347" s="148">
        <v>2</v>
      </c>
      <c r="Y347" s="148">
        <v>4</v>
      </c>
      <c r="Z347" s="148">
        <v>4</v>
      </c>
      <c r="AA347" s="148">
        <v>1</v>
      </c>
      <c r="AB347" s="148">
        <v>1</v>
      </c>
      <c r="AC347" s="148">
        <v>4</v>
      </c>
      <c r="AD347" s="148">
        <v>2</v>
      </c>
      <c r="AE347" s="148">
        <v>3</v>
      </c>
    </row>
    <row r="348" spans="16:31" x14ac:dyDescent="0.15">
      <c r="P348" s="164"/>
      <c r="Q348" s="146" t="s">
        <v>533</v>
      </c>
      <c r="R348" s="148">
        <v>0</v>
      </c>
      <c r="S348" s="148">
        <v>0</v>
      </c>
      <c r="T348" s="148">
        <v>1</v>
      </c>
      <c r="U348" s="148">
        <v>2</v>
      </c>
      <c r="V348" s="148">
        <v>0</v>
      </c>
      <c r="W348" s="148">
        <v>0</v>
      </c>
      <c r="X348" s="148">
        <v>0</v>
      </c>
      <c r="Y348" s="148">
        <v>2</v>
      </c>
      <c r="Z348" s="148">
        <v>1</v>
      </c>
      <c r="AA348" s="148">
        <v>0</v>
      </c>
      <c r="AB348" s="148">
        <v>1</v>
      </c>
      <c r="AC348" s="148">
        <v>1</v>
      </c>
      <c r="AD348" s="148">
        <v>1</v>
      </c>
      <c r="AE348" s="148">
        <v>2</v>
      </c>
    </row>
    <row r="349" spans="16:31" x14ac:dyDescent="0.15">
      <c r="P349" s="164"/>
      <c r="Q349" s="146" t="s">
        <v>534</v>
      </c>
      <c r="R349" s="148">
        <v>3</v>
      </c>
      <c r="S349" s="148">
        <v>3</v>
      </c>
      <c r="T349" s="148">
        <v>3</v>
      </c>
      <c r="U349" s="148">
        <v>3</v>
      </c>
      <c r="V349" s="148">
        <v>3</v>
      </c>
      <c r="W349" s="148">
        <v>5</v>
      </c>
      <c r="X349" s="148">
        <v>4</v>
      </c>
      <c r="Y349" s="148">
        <v>1</v>
      </c>
      <c r="Z349" s="148">
        <v>0</v>
      </c>
      <c r="AA349" s="148">
        <v>4</v>
      </c>
      <c r="AB349" s="148">
        <v>4</v>
      </c>
      <c r="AC349" s="148">
        <v>1</v>
      </c>
      <c r="AD349" s="148">
        <v>2</v>
      </c>
      <c r="AE349" s="148">
        <v>4</v>
      </c>
    </row>
    <row r="350" spans="16:31" x14ac:dyDescent="0.15">
      <c r="P350" s="164"/>
      <c r="Q350" s="146" t="s">
        <v>535</v>
      </c>
      <c r="R350" s="148">
        <v>0</v>
      </c>
      <c r="S350" s="148">
        <v>0</v>
      </c>
      <c r="T350" s="148">
        <v>1</v>
      </c>
      <c r="U350" s="148">
        <v>0</v>
      </c>
      <c r="V350" s="148">
        <v>0</v>
      </c>
      <c r="W350" s="148">
        <v>1</v>
      </c>
      <c r="X350" s="148">
        <v>1</v>
      </c>
      <c r="Y350" s="148">
        <v>1</v>
      </c>
      <c r="Z350" s="148">
        <v>3</v>
      </c>
      <c r="AA350" s="148">
        <v>0</v>
      </c>
      <c r="AB350" s="148">
        <v>0</v>
      </c>
      <c r="AC350" s="148">
        <v>2</v>
      </c>
      <c r="AD350" s="148">
        <v>1</v>
      </c>
      <c r="AE350" s="148">
        <v>1</v>
      </c>
    </row>
    <row r="351" spans="16:31" x14ac:dyDescent="0.15">
      <c r="P351" s="164"/>
      <c r="Q351" s="146" t="s">
        <v>536</v>
      </c>
      <c r="R351" s="148">
        <v>0</v>
      </c>
      <c r="S351" s="148">
        <v>0</v>
      </c>
      <c r="T351" s="148">
        <v>0</v>
      </c>
      <c r="U351" s="148">
        <v>0</v>
      </c>
      <c r="V351" s="148">
        <v>0</v>
      </c>
      <c r="W351" s="148">
        <v>1</v>
      </c>
      <c r="X351" s="148">
        <v>1</v>
      </c>
      <c r="Y351" s="148">
        <v>0</v>
      </c>
      <c r="Z351" s="148">
        <v>0</v>
      </c>
      <c r="AA351" s="148">
        <v>0</v>
      </c>
      <c r="AB351" s="148">
        <v>1</v>
      </c>
      <c r="AC351" s="148">
        <v>0</v>
      </c>
      <c r="AD351" s="148">
        <v>0</v>
      </c>
      <c r="AE351" s="148">
        <v>1</v>
      </c>
    </row>
    <row r="352" spans="16:31" x14ac:dyDescent="0.15">
      <c r="P352" s="164" t="s">
        <v>223</v>
      </c>
      <c r="Q352" s="146" t="s">
        <v>482</v>
      </c>
      <c r="R352" s="148">
        <v>3</v>
      </c>
      <c r="S352" s="148">
        <v>2</v>
      </c>
      <c r="T352" s="148">
        <v>0</v>
      </c>
      <c r="U352" s="148">
        <v>1</v>
      </c>
      <c r="V352" s="148">
        <v>2</v>
      </c>
      <c r="W352" s="148">
        <v>3</v>
      </c>
      <c r="X352" s="148">
        <v>2</v>
      </c>
      <c r="Y352" s="148">
        <v>2</v>
      </c>
      <c r="Z352" s="148">
        <v>0</v>
      </c>
      <c r="AA352" s="148">
        <v>3</v>
      </c>
      <c r="AB352" s="148">
        <v>3</v>
      </c>
      <c r="AC352" s="148">
        <v>0</v>
      </c>
      <c r="AD352" s="148">
        <v>1</v>
      </c>
      <c r="AE352" s="148">
        <v>5</v>
      </c>
    </row>
    <row r="353" spans="16:32" x14ac:dyDescent="0.15">
      <c r="P353" s="164"/>
      <c r="Q353" s="146" t="s">
        <v>483</v>
      </c>
      <c r="R353" s="148">
        <v>2</v>
      </c>
      <c r="S353" s="148">
        <v>2</v>
      </c>
      <c r="T353" s="148">
        <v>1</v>
      </c>
      <c r="U353" s="148">
        <v>3</v>
      </c>
      <c r="V353" s="148">
        <v>2</v>
      </c>
      <c r="W353" s="148">
        <v>3</v>
      </c>
      <c r="X353" s="148">
        <v>2</v>
      </c>
      <c r="Y353" s="148">
        <v>2</v>
      </c>
      <c r="Z353" s="148">
        <v>4</v>
      </c>
      <c r="AA353" s="148">
        <v>1</v>
      </c>
      <c r="AB353" s="148">
        <v>3</v>
      </c>
      <c r="AC353" s="148">
        <v>2</v>
      </c>
      <c r="AD353" s="148">
        <v>1</v>
      </c>
      <c r="AE353" s="148">
        <v>2</v>
      </c>
    </row>
    <row r="354" spans="16:32" x14ac:dyDescent="0.15">
      <c r="P354" s="164"/>
      <c r="Q354" s="146" t="s">
        <v>533</v>
      </c>
      <c r="R354" s="148">
        <v>1</v>
      </c>
      <c r="S354" s="148">
        <v>1</v>
      </c>
      <c r="T354" s="148">
        <v>0</v>
      </c>
      <c r="U354" s="148">
        <v>1</v>
      </c>
      <c r="V354" s="148">
        <v>1</v>
      </c>
      <c r="W354" s="148">
        <v>1</v>
      </c>
      <c r="X354" s="148">
        <v>1</v>
      </c>
      <c r="Y354" s="148">
        <v>2</v>
      </c>
      <c r="Z354" s="148">
        <v>0</v>
      </c>
      <c r="AA354" s="148">
        <v>1</v>
      </c>
      <c r="AB354" s="148">
        <v>1</v>
      </c>
      <c r="AC354" s="148">
        <v>0</v>
      </c>
      <c r="AD354" s="148">
        <v>1</v>
      </c>
      <c r="AE354" s="148">
        <v>2</v>
      </c>
    </row>
    <row r="355" spans="16:32" x14ac:dyDescent="0.15">
      <c r="P355" s="164"/>
      <c r="Q355" s="146" t="s">
        <v>534</v>
      </c>
      <c r="R355" s="148">
        <v>6</v>
      </c>
      <c r="S355" s="148">
        <v>4</v>
      </c>
      <c r="T355" s="148">
        <v>4</v>
      </c>
      <c r="U355" s="148">
        <v>4</v>
      </c>
      <c r="V355" s="148">
        <v>3</v>
      </c>
      <c r="W355" s="148">
        <v>4</v>
      </c>
      <c r="X355" s="148">
        <v>4</v>
      </c>
      <c r="Y355" s="148">
        <v>2</v>
      </c>
      <c r="Z355" s="148">
        <v>1</v>
      </c>
      <c r="AA355" s="148">
        <v>5</v>
      </c>
      <c r="AB355" s="148">
        <v>4</v>
      </c>
      <c r="AC355" s="148">
        <v>2</v>
      </c>
      <c r="AD355" s="148">
        <v>5</v>
      </c>
      <c r="AE355" s="148">
        <v>7</v>
      </c>
    </row>
    <row r="356" spans="16:32" x14ac:dyDescent="0.15">
      <c r="P356" s="164"/>
      <c r="Q356" s="146" t="s">
        <v>535</v>
      </c>
      <c r="R356" s="148">
        <v>2</v>
      </c>
      <c r="S356" s="148">
        <v>1</v>
      </c>
      <c r="T356" s="148">
        <v>0</v>
      </c>
      <c r="U356" s="148">
        <v>2</v>
      </c>
      <c r="V356" s="148">
        <v>1</v>
      </c>
      <c r="W356" s="148">
        <v>2</v>
      </c>
      <c r="X356" s="148">
        <v>1</v>
      </c>
      <c r="Y356" s="148">
        <v>1</v>
      </c>
      <c r="Z356" s="148">
        <v>2</v>
      </c>
      <c r="AA356" s="148">
        <v>0</v>
      </c>
      <c r="AB356" s="148">
        <v>2</v>
      </c>
      <c r="AC356" s="148">
        <v>1</v>
      </c>
      <c r="AD356" s="148">
        <v>0</v>
      </c>
      <c r="AE356" s="148">
        <v>1</v>
      </c>
    </row>
    <row r="357" spans="16:32" x14ac:dyDescent="0.15">
      <c r="P357" s="164"/>
      <c r="Q357" s="146" t="s">
        <v>536</v>
      </c>
      <c r="R357" s="148">
        <v>2</v>
      </c>
      <c r="S357" s="148">
        <v>1</v>
      </c>
      <c r="T357" s="148">
        <v>1</v>
      </c>
      <c r="U357" s="148">
        <v>1</v>
      </c>
      <c r="V357" s="148">
        <v>1</v>
      </c>
      <c r="W357" s="148">
        <v>2</v>
      </c>
      <c r="X357" s="148">
        <v>1</v>
      </c>
      <c r="Y357" s="148">
        <v>1</v>
      </c>
      <c r="Z357" s="148">
        <v>0</v>
      </c>
      <c r="AA357" s="148">
        <v>2</v>
      </c>
      <c r="AB357" s="148">
        <v>2</v>
      </c>
      <c r="AC357" s="148">
        <v>1</v>
      </c>
      <c r="AD357" s="148">
        <v>1</v>
      </c>
      <c r="AE357" s="148">
        <v>2</v>
      </c>
    </row>
    <row r="358" spans="16:32" x14ac:dyDescent="0.15">
      <c r="P358" s="165" t="s">
        <v>224</v>
      </c>
      <c r="Q358" s="119" t="s">
        <v>482</v>
      </c>
      <c r="R358" s="29">
        <f t="shared" ref="R358:R363" si="86">SUM(R304,R310,R316,R322,R328,R334,R340,R346,R352)</f>
        <v>362</v>
      </c>
      <c r="S358" s="29">
        <f t="shared" ref="S358:AE358" si="87">SUM(S304,S310,S316,S322,S328,S334,S340,S346,S352)</f>
        <v>297</v>
      </c>
      <c r="T358" s="29">
        <f t="shared" si="87"/>
        <v>202</v>
      </c>
      <c r="U358" s="29">
        <f t="shared" si="87"/>
        <v>206</v>
      </c>
      <c r="V358" s="29">
        <f t="shared" si="87"/>
        <v>242</v>
      </c>
      <c r="W358" s="29">
        <f t="shared" si="87"/>
        <v>324</v>
      </c>
      <c r="X358" s="29">
        <f t="shared" si="87"/>
        <v>369</v>
      </c>
      <c r="Y358" s="29">
        <f t="shared" si="87"/>
        <v>297</v>
      </c>
      <c r="Z358" s="29">
        <f t="shared" si="87"/>
        <v>272</v>
      </c>
      <c r="AA358" s="29">
        <f t="shared" si="87"/>
        <v>280</v>
      </c>
      <c r="AB358" s="29">
        <f t="shared" si="87"/>
        <v>329</v>
      </c>
      <c r="AC358" s="29">
        <f t="shared" si="87"/>
        <v>222</v>
      </c>
      <c r="AD358" s="29">
        <f t="shared" si="87"/>
        <v>246</v>
      </c>
      <c r="AE358" s="29">
        <f t="shared" si="87"/>
        <v>528</v>
      </c>
      <c r="AF358" s="157"/>
    </row>
    <row r="359" spans="16:32" x14ac:dyDescent="0.15">
      <c r="P359" s="165"/>
      <c r="Q359" s="119" t="s">
        <v>483</v>
      </c>
      <c r="R359" s="29">
        <f t="shared" si="86"/>
        <v>121</v>
      </c>
      <c r="S359" s="29">
        <f t="shared" ref="S359:AE359" si="88">SUM(S305,S311,S317,S323,S329,S335,S341,S347,S353)</f>
        <v>77</v>
      </c>
      <c r="T359" s="29">
        <f t="shared" si="88"/>
        <v>45</v>
      </c>
      <c r="U359" s="29">
        <f t="shared" si="88"/>
        <v>228</v>
      </c>
      <c r="V359" s="29">
        <f t="shared" si="88"/>
        <v>61</v>
      </c>
      <c r="W359" s="29">
        <f t="shared" si="88"/>
        <v>178</v>
      </c>
      <c r="X359" s="29">
        <f t="shared" si="88"/>
        <v>214</v>
      </c>
      <c r="Y359" s="29">
        <f t="shared" si="88"/>
        <v>207</v>
      </c>
      <c r="Z359" s="29">
        <f t="shared" si="88"/>
        <v>264</v>
      </c>
      <c r="AA359" s="29">
        <f t="shared" si="88"/>
        <v>63</v>
      </c>
      <c r="AB359" s="29">
        <f t="shared" si="88"/>
        <v>195</v>
      </c>
      <c r="AC359" s="29">
        <f t="shared" si="88"/>
        <v>231</v>
      </c>
      <c r="AD359" s="29">
        <f t="shared" si="88"/>
        <v>163</v>
      </c>
      <c r="AE359" s="29">
        <f t="shared" si="88"/>
        <v>350</v>
      </c>
      <c r="AF359" s="157"/>
    </row>
    <row r="360" spans="16:32" x14ac:dyDescent="0.15">
      <c r="P360" s="165"/>
      <c r="Q360" s="119" t="s">
        <v>533</v>
      </c>
      <c r="R360" s="29">
        <f t="shared" si="86"/>
        <v>110</v>
      </c>
      <c r="S360" s="29">
        <f t="shared" ref="S360:AE360" si="89">SUM(S306,S312,S318,S324,S330,S336,S342,S348,S354)</f>
        <v>81</v>
      </c>
      <c r="T360" s="29">
        <f t="shared" si="89"/>
        <v>55</v>
      </c>
      <c r="U360" s="29">
        <f t="shared" si="89"/>
        <v>95</v>
      </c>
      <c r="V360" s="29">
        <f t="shared" si="89"/>
        <v>68</v>
      </c>
      <c r="W360" s="29">
        <f t="shared" si="89"/>
        <v>96</v>
      </c>
      <c r="X360" s="29">
        <f t="shared" si="89"/>
        <v>132</v>
      </c>
      <c r="Y360" s="29">
        <f t="shared" si="89"/>
        <v>121</v>
      </c>
      <c r="Z360" s="29">
        <f t="shared" si="89"/>
        <v>141</v>
      </c>
      <c r="AA360" s="29">
        <f t="shared" si="89"/>
        <v>98</v>
      </c>
      <c r="AB360" s="29">
        <f t="shared" si="89"/>
        <v>109</v>
      </c>
      <c r="AC360" s="29">
        <f t="shared" si="89"/>
        <v>96</v>
      </c>
      <c r="AD360" s="29">
        <f t="shared" si="89"/>
        <v>79</v>
      </c>
      <c r="AE360" s="29">
        <f t="shared" si="89"/>
        <v>212</v>
      </c>
      <c r="AF360" s="157"/>
    </row>
    <row r="361" spans="16:32" x14ac:dyDescent="0.15">
      <c r="P361" s="165"/>
      <c r="Q361" s="119" t="s">
        <v>534</v>
      </c>
      <c r="R361" s="29">
        <f t="shared" si="86"/>
        <v>284</v>
      </c>
      <c r="S361" s="29">
        <f t="shared" ref="S361:AE361" si="90">SUM(S307,S313,S319,S325,S331,S337,S343,S349,S355)</f>
        <v>250</v>
      </c>
      <c r="T361" s="29">
        <f t="shared" si="90"/>
        <v>171</v>
      </c>
      <c r="U361" s="29">
        <f t="shared" si="90"/>
        <v>163</v>
      </c>
      <c r="V361" s="29">
        <f t="shared" si="90"/>
        <v>198</v>
      </c>
      <c r="W361" s="29">
        <f t="shared" si="90"/>
        <v>262</v>
      </c>
      <c r="X361" s="29">
        <f t="shared" si="90"/>
        <v>269</v>
      </c>
      <c r="Y361" s="29">
        <f t="shared" si="90"/>
        <v>143</v>
      </c>
      <c r="Z361" s="29">
        <f t="shared" si="90"/>
        <v>114</v>
      </c>
      <c r="AA361" s="29">
        <f t="shared" si="90"/>
        <v>243</v>
      </c>
      <c r="AB361" s="29">
        <f t="shared" si="90"/>
        <v>266</v>
      </c>
      <c r="AC361" s="29">
        <f t="shared" si="90"/>
        <v>151</v>
      </c>
      <c r="AD361" s="29">
        <f t="shared" si="90"/>
        <v>181</v>
      </c>
      <c r="AE361" s="29">
        <f t="shared" si="90"/>
        <v>348</v>
      </c>
      <c r="AF361" s="157"/>
    </row>
    <row r="362" spans="16:32" x14ac:dyDescent="0.15">
      <c r="P362" s="165"/>
      <c r="Q362" s="113" t="s">
        <v>535</v>
      </c>
      <c r="R362" s="29">
        <f t="shared" si="86"/>
        <v>67</v>
      </c>
      <c r="S362" s="29">
        <f t="shared" ref="S362:AD362" si="91">SUM(S308,S314,S320,S326,S332,S338,S344,S350,S356)</f>
        <v>42</v>
      </c>
      <c r="T362" s="29">
        <f t="shared" si="91"/>
        <v>26</v>
      </c>
      <c r="U362" s="29">
        <f t="shared" si="91"/>
        <v>126</v>
      </c>
      <c r="V362" s="29">
        <f t="shared" si="91"/>
        <v>38</v>
      </c>
      <c r="W362" s="29">
        <f t="shared" si="91"/>
        <v>65</v>
      </c>
      <c r="X362" s="29">
        <f t="shared" si="91"/>
        <v>127</v>
      </c>
      <c r="Y362" s="29">
        <f t="shared" si="91"/>
        <v>140</v>
      </c>
      <c r="Z362" s="29">
        <f t="shared" si="91"/>
        <v>148</v>
      </c>
      <c r="AA362" s="29">
        <f t="shared" si="91"/>
        <v>35</v>
      </c>
      <c r="AB362" s="29">
        <f t="shared" si="91"/>
        <v>108</v>
      </c>
      <c r="AC362" s="29">
        <f t="shared" si="91"/>
        <v>108</v>
      </c>
      <c r="AD362" s="29">
        <f t="shared" si="91"/>
        <v>71</v>
      </c>
      <c r="AE362" s="29">
        <f>SUM(AE308,AE314,AE320,AE326,AE332,AE338,AE344,AE350,AE356)</f>
        <v>183</v>
      </c>
      <c r="AF362" s="157"/>
    </row>
    <row r="363" spans="16:32" ht="11.25" thickBot="1" x14ac:dyDescent="0.2">
      <c r="P363" s="171"/>
      <c r="Q363" s="114" t="s">
        <v>536</v>
      </c>
      <c r="R363" s="32">
        <f t="shared" si="86"/>
        <v>45</v>
      </c>
      <c r="S363" s="32">
        <f t="shared" ref="S363:AE363" si="92">SUM(S309,S315,S321,S327,S333,S339,S345,S351,S357)</f>
        <v>27</v>
      </c>
      <c r="T363" s="32">
        <f t="shared" si="92"/>
        <v>18</v>
      </c>
      <c r="U363" s="32">
        <f t="shared" si="92"/>
        <v>35</v>
      </c>
      <c r="V363" s="32">
        <f t="shared" si="92"/>
        <v>31</v>
      </c>
      <c r="W363" s="32">
        <f t="shared" si="92"/>
        <v>43</v>
      </c>
      <c r="X363" s="32">
        <f t="shared" si="92"/>
        <v>54</v>
      </c>
      <c r="Y363" s="32">
        <f t="shared" si="92"/>
        <v>32</v>
      </c>
      <c r="Z363" s="32">
        <f t="shared" si="92"/>
        <v>33</v>
      </c>
      <c r="AA363" s="32">
        <f t="shared" si="92"/>
        <v>27</v>
      </c>
      <c r="AB363" s="32">
        <f t="shared" si="92"/>
        <v>45</v>
      </c>
      <c r="AC363" s="32">
        <f t="shared" si="92"/>
        <v>26</v>
      </c>
      <c r="AD363" s="32">
        <f t="shared" si="92"/>
        <v>25</v>
      </c>
      <c r="AE363" s="32">
        <f t="shared" si="92"/>
        <v>56</v>
      </c>
      <c r="AF363" s="157"/>
    </row>
    <row r="364" spans="16:32" ht="11.25" thickTop="1" x14ac:dyDescent="0.15">
      <c r="P364" s="170" t="s">
        <v>225</v>
      </c>
      <c r="Q364" s="122" t="s">
        <v>482</v>
      </c>
      <c r="R364" s="26">
        <f t="shared" ref="R364:R369" si="93">SUM(R262,R298,R358)</f>
        <v>907</v>
      </c>
      <c r="S364" s="26">
        <f t="shared" ref="S364:AE364" si="94">SUM(S262,S298,S358)</f>
        <v>765</v>
      </c>
      <c r="T364" s="26">
        <f t="shared" si="94"/>
        <v>529</v>
      </c>
      <c r="U364" s="26">
        <f t="shared" si="94"/>
        <v>555</v>
      </c>
      <c r="V364" s="26">
        <f>SUM(V262,V298,V358)</f>
        <v>646</v>
      </c>
      <c r="W364" s="26">
        <f t="shared" si="94"/>
        <v>939</v>
      </c>
      <c r="X364" s="26">
        <f t="shared" si="94"/>
        <v>953</v>
      </c>
      <c r="Y364" s="26">
        <f t="shared" si="94"/>
        <v>711</v>
      </c>
      <c r="Z364" s="26">
        <f t="shared" si="94"/>
        <v>678</v>
      </c>
      <c r="AA364" s="26">
        <f t="shared" si="94"/>
        <v>728</v>
      </c>
      <c r="AB364" s="26">
        <f t="shared" si="94"/>
        <v>841</v>
      </c>
      <c r="AC364" s="26">
        <f t="shared" si="94"/>
        <v>566</v>
      </c>
      <c r="AD364" s="26">
        <f t="shared" si="94"/>
        <v>727</v>
      </c>
      <c r="AE364" s="26">
        <f t="shared" si="94"/>
        <v>1344</v>
      </c>
      <c r="AF364" s="157"/>
    </row>
    <row r="365" spans="16:32" x14ac:dyDescent="0.15">
      <c r="P365" s="165"/>
      <c r="Q365" s="119" t="s">
        <v>483</v>
      </c>
      <c r="R365" s="26">
        <f t="shared" si="93"/>
        <v>315</v>
      </c>
      <c r="S365" s="26">
        <f t="shared" ref="S365:AE365" si="95">SUM(S263,S299,S359)</f>
        <v>207</v>
      </c>
      <c r="T365" s="26">
        <f t="shared" si="95"/>
        <v>132</v>
      </c>
      <c r="U365" s="26">
        <f t="shared" si="95"/>
        <v>606</v>
      </c>
      <c r="V365" s="26">
        <f t="shared" si="95"/>
        <v>179</v>
      </c>
      <c r="W365" s="26">
        <f t="shared" si="95"/>
        <v>573</v>
      </c>
      <c r="X365" s="26">
        <f t="shared" si="95"/>
        <v>544</v>
      </c>
      <c r="Y365" s="26">
        <f t="shared" si="95"/>
        <v>521</v>
      </c>
      <c r="Z365" s="26">
        <f t="shared" si="95"/>
        <v>686</v>
      </c>
      <c r="AA365" s="26">
        <f t="shared" si="95"/>
        <v>181</v>
      </c>
      <c r="AB365" s="26">
        <f t="shared" si="95"/>
        <v>506</v>
      </c>
      <c r="AC365" s="26">
        <f t="shared" si="95"/>
        <v>572</v>
      </c>
      <c r="AD365" s="26">
        <f t="shared" si="95"/>
        <v>539</v>
      </c>
      <c r="AE365" s="26">
        <f t="shared" si="95"/>
        <v>856</v>
      </c>
      <c r="AF365" s="157"/>
    </row>
    <row r="366" spans="16:32" x14ac:dyDescent="0.15">
      <c r="P366" s="165"/>
      <c r="Q366" s="119" t="s">
        <v>533</v>
      </c>
      <c r="R366" s="26">
        <f t="shared" si="93"/>
        <v>212</v>
      </c>
      <c r="S366" s="26">
        <f t="shared" ref="S366:AE366" si="96">SUM(S264,S300,S360)</f>
        <v>161</v>
      </c>
      <c r="T366" s="26">
        <f t="shared" si="96"/>
        <v>115</v>
      </c>
      <c r="U366" s="26">
        <f t="shared" si="96"/>
        <v>211</v>
      </c>
      <c r="V366" s="26">
        <f t="shared" si="96"/>
        <v>142</v>
      </c>
      <c r="W366" s="26">
        <f t="shared" si="96"/>
        <v>203</v>
      </c>
      <c r="X366" s="26">
        <f t="shared" si="96"/>
        <v>274</v>
      </c>
      <c r="Y366" s="26">
        <f t="shared" si="96"/>
        <v>252</v>
      </c>
      <c r="Z366" s="26">
        <f t="shared" si="96"/>
        <v>279</v>
      </c>
      <c r="AA366" s="26">
        <f t="shared" si="96"/>
        <v>210</v>
      </c>
      <c r="AB366" s="26">
        <f t="shared" si="96"/>
        <v>208</v>
      </c>
      <c r="AC366" s="26">
        <f t="shared" si="96"/>
        <v>187</v>
      </c>
      <c r="AD366" s="26">
        <f t="shared" si="96"/>
        <v>164</v>
      </c>
      <c r="AE366" s="26">
        <f t="shared" si="96"/>
        <v>421</v>
      </c>
      <c r="AF366" s="157"/>
    </row>
    <row r="367" spans="16:32" x14ac:dyDescent="0.15">
      <c r="P367" s="165"/>
      <c r="Q367" s="119" t="s">
        <v>534</v>
      </c>
      <c r="R367" s="26">
        <f t="shared" si="93"/>
        <v>602</v>
      </c>
      <c r="S367" s="26">
        <f t="shared" ref="S367:AE367" si="97">SUM(S265,S301,S361)</f>
        <v>522</v>
      </c>
      <c r="T367" s="26">
        <f t="shared" si="97"/>
        <v>366</v>
      </c>
      <c r="U367" s="26">
        <f t="shared" si="97"/>
        <v>345</v>
      </c>
      <c r="V367" s="26">
        <f t="shared" si="97"/>
        <v>425</v>
      </c>
      <c r="W367" s="26">
        <f t="shared" si="97"/>
        <v>552</v>
      </c>
      <c r="X367" s="26">
        <f t="shared" si="97"/>
        <v>576</v>
      </c>
      <c r="Y367" s="26">
        <f t="shared" si="97"/>
        <v>330</v>
      </c>
      <c r="Z367" s="26">
        <f t="shared" si="97"/>
        <v>262</v>
      </c>
      <c r="AA367" s="26">
        <f t="shared" si="97"/>
        <v>519</v>
      </c>
      <c r="AB367" s="26">
        <f t="shared" si="97"/>
        <v>550</v>
      </c>
      <c r="AC367" s="26">
        <f t="shared" si="97"/>
        <v>322</v>
      </c>
      <c r="AD367" s="26">
        <f t="shared" si="97"/>
        <v>389</v>
      </c>
      <c r="AE367" s="26">
        <f t="shared" si="97"/>
        <v>752</v>
      </c>
      <c r="AF367" s="157"/>
    </row>
    <row r="368" spans="16:32" x14ac:dyDescent="0.15">
      <c r="P368" s="165"/>
      <c r="Q368" s="119" t="s">
        <v>535</v>
      </c>
      <c r="R368" s="26">
        <f t="shared" si="93"/>
        <v>155</v>
      </c>
      <c r="S368" s="26">
        <f t="shared" ref="S368:AE368" si="98">SUM(S266,S302,S362)</f>
        <v>102</v>
      </c>
      <c r="T368" s="26">
        <f t="shared" si="98"/>
        <v>69</v>
      </c>
      <c r="U368" s="26">
        <f t="shared" si="98"/>
        <v>301</v>
      </c>
      <c r="V368" s="26">
        <f t="shared" si="98"/>
        <v>93</v>
      </c>
      <c r="W368" s="26">
        <f t="shared" si="98"/>
        <v>196</v>
      </c>
      <c r="X368" s="26">
        <f t="shared" si="98"/>
        <v>292</v>
      </c>
      <c r="Y368" s="26">
        <f t="shared" si="98"/>
        <v>302</v>
      </c>
      <c r="Z368" s="26">
        <f t="shared" si="98"/>
        <v>340</v>
      </c>
      <c r="AA368" s="26">
        <f t="shared" si="98"/>
        <v>81</v>
      </c>
      <c r="AB368" s="26">
        <f t="shared" si="98"/>
        <v>246</v>
      </c>
      <c r="AC368" s="26">
        <f t="shared" si="98"/>
        <v>244</v>
      </c>
      <c r="AD368" s="26">
        <f t="shared" si="98"/>
        <v>204</v>
      </c>
      <c r="AE368" s="26">
        <f t="shared" si="98"/>
        <v>420</v>
      </c>
      <c r="AF368" s="157"/>
    </row>
    <row r="369" spans="1:33" x14ac:dyDescent="0.15">
      <c r="P369" s="165"/>
      <c r="Q369" s="119" t="s">
        <v>536</v>
      </c>
      <c r="R369" s="26">
        <f t="shared" si="93"/>
        <v>88</v>
      </c>
      <c r="S369" s="26">
        <f t="shared" ref="S369:AE369" si="99">SUM(S267,S303,S363)</f>
        <v>66</v>
      </c>
      <c r="T369" s="26">
        <f t="shared" si="99"/>
        <v>51</v>
      </c>
      <c r="U369" s="26">
        <f t="shared" si="99"/>
        <v>81</v>
      </c>
      <c r="V369" s="26">
        <f t="shared" si="99"/>
        <v>69</v>
      </c>
      <c r="W369" s="26">
        <f t="shared" si="99"/>
        <v>94</v>
      </c>
      <c r="X369" s="26">
        <f t="shared" si="99"/>
        <v>103</v>
      </c>
      <c r="Y369" s="26">
        <f t="shared" si="99"/>
        <v>69</v>
      </c>
      <c r="Z369" s="26">
        <f t="shared" si="99"/>
        <v>73</v>
      </c>
      <c r="AA369" s="26">
        <f t="shared" si="99"/>
        <v>73</v>
      </c>
      <c r="AB369" s="26">
        <f t="shared" si="99"/>
        <v>92</v>
      </c>
      <c r="AC369" s="26">
        <f t="shared" si="99"/>
        <v>55</v>
      </c>
      <c r="AD369" s="26">
        <f t="shared" si="99"/>
        <v>66</v>
      </c>
      <c r="AE369" s="26">
        <f t="shared" si="99"/>
        <v>129</v>
      </c>
      <c r="AF369" s="157"/>
    </row>
    <row r="370" spans="1:33" x14ac:dyDescent="0.15">
      <c r="P370" s="123" t="s">
        <v>202</v>
      </c>
      <c r="Q370" s="124"/>
      <c r="R370" s="106">
        <f>SUM(R364:R369)</f>
        <v>2279</v>
      </c>
      <c r="S370" s="106">
        <f t="shared" ref="S370:AE370" si="100">SUM(S364:S369)</f>
        <v>1823</v>
      </c>
      <c r="T370" s="106">
        <f t="shared" si="100"/>
        <v>1262</v>
      </c>
      <c r="U370" s="106">
        <f t="shared" si="100"/>
        <v>2099</v>
      </c>
      <c r="V370" s="106">
        <f t="shared" si="100"/>
        <v>1554</v>
      </c>
      <c r="W370" s="106">
        <f t="shared" si="100"/>
        <v>2557</v>
      </c>
      <c r="X370" s="106">
        <f t="shared" si="100"/>
        <v>2742</v>
      </c>
      <c r="Y370" s="106">
        <f t="shared" si="100"/>
        <v>2185</v>
      </c>
      <c r="Z370" s="106">
        <f t="shared" si="100"/>
        <v>2318</v>
      </c>
      <c r="AA370" s="106">
        <f t="shared" si="100"/>
        <v>1792</v>
      </c>
      <c r="AB370" s="106">
        <f t="shared" si="100"/>
        <v>2443</v>
      </c>
      <c r="AC370" s="106">
        <f t="shared" si="100"/>
        <v>1946</v>
      </c>
      <c r="AD370" s="106">
        <f t="shared" si="100"/>
        <v>2089</v>
      </c>
      <c r="AE370" s="106">
        <f t="shared" si="100"/>
        <v>3922</v>
      </c>
      <c r="AF370" s="157"/>
    </row>
    <row r="371" spans="1:33" x14ac:dyDescent="0.15">
      <c r="R371" s="1">
        <v>350</v>
      </c>
      <c r="S371" s="1">
        <v>71</v>
      </c>
      <c r="T371" s="1">
        <f>SUM(R371:S371)</f>
        <v>421</v>
      </c>
    </row>
    <row r="373" spans="1:33" x14ac:dyDescent="0.15">
      <c r="A373" s="177" t="s">
        <v>551</v>
      </c>
      <c r="C373" s="2" t="s">
        <v>17</v>
      </c>
      <c r="E373" s="2" t="s">
        <v>552</v>
      </c>
      <c r="G373" s="2" t="s">
        <v>476</v>
      </c>
      <c r="I373" s="108" t="s">
        <v>120</v>
      </c>
      <c r="J373" s="100"/>
      <c r="K373" s="5"/>
      <c r="L373" s="100"/>
      <c r="M373" s="5"/>
      <c r="P373" s="4" t="s">
        <v>553</v>
      </c>
    </row>
    <row r="374" spans="1:33" x14ac:dyDescent="0.15">
      <c r="A374" s="177"/>
      <c r="C374" s="167" t="s">
        <v>23</v>
      </c>
      <c r="E374" s="167" t="s">
        <v>22</v>
      </c>
      <c r="G374" s="167" t="s">
        <v>478</v>
      </c>
      <c r="I374" s="2" t="s">
        <v>554</v>
      </c>
      <c r="J374" s="100"/>
      <c r="K374" s="101"/>
      <c r="L374" s="100"/>
      <c r="M374" s="101"/>
      <c r="P374" s="24"/>
      <c r="Q374" s="24" t="s">
        <v>555</v>
      </c>
      <c r="R374" s="24" t="s">
        <v>556</v>
      </c>
      <c r="S374" s="24" t="s">
        <v>557</v>
      </c>
      <c r="T374" s="24" t="s">
        <v>558</v>
      </c>
      <c r="U374" s="24" t="s">
        <v>559</v>
      </c>
      <c r="V374" s="24" t="s">
        <v>560</v>
      </c>
      <c r="W374" s="24" t="s">
        <v>561</v>
      </c>
      <c r="X374" s="24" t="s">
        <v>562</v>
      </c>
      <c r="Y374" s="24"/>
      <c r="Z374" s="24" t="s">
        <v>555</v>
      </c>
      <c r="AA374" s="24" t="s">
        <v>556</v>
      </c>
      <c r="AB374" s="24" t="s">
        <v>557</v>
      </c>
      <c r="AC374" s="24" t="s">
        <v>558</v>
      </c>
      <c r="AD374" s="24" t="s">
        <v>559</v>
      </c>
      <c r="AE374" s="24" t="s">
        <v>560</v>
      </c>
      <c r="AF374" s="24" t="s">
        <v>561</v>
      </c>
      <c r="AG374" s="24" t="s">
        <v>562</v>
      </c>
    </row>
    <row r="375" spans="1:33" x14ac:dyDescent="0.15">
      <c r="A375" s="177"/>
      <c r="C375" s="168"/>
      <c r="D375" s="99" t="s">
        <v>492</v>
      </c>
      <c r="E375" s="168"/>
      <c r="F375" s="99" t="s">
        <v>492</v>
      </c>
      <c r="G375" s="168"/>
      <c r="H375" s="99" t="s">
        <v>492</v>
      </c>
      <c r="I375" s="110" t="s">
        <v>563</v>
      </c>
      <c r="J375" s="107"/>
      <c r="K375" s="6"/>
      <c r="L375" s="107"/>
      <c r="M375" s="6"/>
      <c r="P375" s="164" t="s">
        <v>203</v>
      </c>
      <c r="Q375" s="182" t="s">
        <v>564</v>
      </c>
      <c r="R375" s="81" t="s">
        <v>482</v>
      </c>
      <c r="S375" s="148">
        <v>18</v>
      </c>
      <c r="T375" s="148">
        <v>30</v>
      </c>
      <c r="U375" s="148">
        <v>9</v>
      </c>
      <c r="V375" s="148">
        <v>20</v>
      </c>
      <c r="W375" s="148">
        <v>13</v>
      </c>
      <c r="X375" s="148">
        <v>14</v>
      </c>
      <c r="Y375" s="180" t="s">
        <v>215</v>
      </c>
      <c r="Z375" s="185" t="s">
        <v>564</v>
      </c>
      <c r="AA375" s="152" t="s">
        <v>482</v>
      </c>
      <c r="AB375" s="155">
        <v>8</v>
      </c>
      <c r="AC375" s="155">
        <v>12</v>
      </c>
      <c r="AD375" s="155">
        <v>4</v>
      </c>
      <c r="AE375" s="155">
        <v>6</v>
      </c>
      <c r="AF375" s="155">
        <v>3</v>
      </c>
      <c r="AG375" s="155">
        <v>4</v>
      </c>
    </row>
    <row r="376" spans="1:33" x14ac:dyDescent="0.15">
      <c r="A376" s="177"/>
      <c r="D376" s="99"/>
      <c r="H376" s="99"/>
      <c r="J376" s="100"/>
      <c r="K376" s="100"/>
      <c r="L376" s="100"/>
      <c r="M376" s="100"/>
      <c r="P376" s="164"/>
      <c r="Q376" s="182"/>
      <c r="R376" s="81" t="s">
        <v>483</v>
      </c>
      <c r="S376" s="148">
        <v>44</v>
      </c>
      <c r="T376" s="148">
        <v>48</v>
      </c>
      <c r="U376" s="148">
        <v>4</v>
      </c>
      <c r="V376" s="148">
        <v>28</v>
      </c>
      <c r="W376" s="148">
        <v>21</v>
      </c>
      <c r="X376" s="148">
        <v>13</v>
      </c>
      <c r="Y376" s="169"/>
      <c r="Z376" s="184"/>
      <c r="AA376" s="151" t="s">
        <v>483</v>
      </c>
      <c r="AB376" s="148">
        <v>43</v>
      </c>
      <c r="AC376" s="148">
        <v>53</v>
      </c>
      <c r="AD376" s="148">
        <v>10</v>
      </c>
      <c r="AE376" s="148">
        <v>19</v>
      </c>
      <c r="AF376" s="148">
        <v>13</v>
      </c>
      <c r="AG376" s="148">
        <v>7</v>
      </c>
    </row>
    <row r="377" spans="1:33" x14ac:dyDescent="0.15">
      <c r="A377" s="177"/>
      <c r="C377" s="1" t="s">
        <v>472</v>
      </c>
      <c r="E377" s="1" t="s">
        <v>227</v>
      </c>
      <c r="G377" s="1" t="s">
        <v>484</v>
      </c>
      <c r="I377" s="1" t="s">
        <v>513</v>
      </c>
      <c r="J377" s="100"/>
      <c r="K377" s="111"/>
      <c r="L377" s="111"/>
      <c r="M377" s="111"/>
      <c r="P377" s="164" t="s">
        <v>204</v>
      </c>
      <c r="Q377" s="182" t="s">
        <v>564</v>
      </c>
      <c r="R377" s="151" t="s">
        <v>482</v>
      </c>
      <c r="S377" s="148">
        <v>2</v>
      </c>
      <c r="T377" s="148">
        <v>1</v>
      </c>
      <c r="U377" s="148">
        <v>2</v>
      </c>
      <c r="V377" s="148">
        <v>1</v>
      </c>
      <c r="W377" s="148">
        <v>1</v>
      </c>
      <c r="X377" s="148">
        <v>1</v>
      </c>
      <c r="Y377" s="174" t="s">
        <v>216</v>
      </c>
      <c r="Z377" s="183" t="s">
        <v>564</v>
      </c>
      <c r="AA377" s="151" t="s">
        <v>482</v>
      </c>
      <c r="AB377" s="148">
        <v>3</v>
      </c>
      <c r="AC377" s="148">
        <v>3</v>
      </c>
      <c r="AD377" s="148">
        <v>1</v>
      </c>
      <c r="AE377" s="148">
        <v>3</v>
      </c>
      <c r="AF377" s="148">
        <v>3</v>
      </c>
      <c r="AG377" s="148">
        <v>2</v>
      </c>
    </row>
    <row r="378" spans="1:33" x14ac:dyDescent="0.15">
      <c r="A378" s="177"/>
      <c r="D378" s="99"/>
      <c r="E378" s="1" t="s">
        <v>565</v>
      </c>
      <c r="G378" s="23" t="s">
        <v>474</v>
      </c>
      <c r="H378" s="99"/>
      <c r="J378" s="100"/>
      <c r="K378" s="5"/>
      <c r="L378" s="100"/>
      <c r="M378" s="5"/>
      <c r="P378" s="164"/>
      <c r="Q378" s="182"/>
      <c r="R378" s="81" t="s">
        <v>483</v>
      </c>
      <c r="S378" s="148">
        <v>2</v>
      </c>
      <c r="T378" s="148">
        <v>2</v>
      </c>
      <c r="U378" s="148">
        <v>0</v>
      </c>
      <c r="V378" s="148">
        <v>1</v>
      </c>
      <c r="W378" s="148">
        <v>0</v>
      </c>
      <c r="X378" s="148">
        <v>0</v>
      </c>
      <c r="Y378" s="169"/>
      <c r="Z378" s="184"/>
      <c r="AA378" s="151" t="s">
        <v>483</v>
      </c>
      <c r="AB378" s="148">
        <v>6</v>
      </c>
      <c r="AC378" s="148">
        <v>9</v>
      </c>
      <c r="AD378" s="148">
        <v>4</v>
      </c>
      <c r="AE378" s="148">
        <v>5</v>
      </c>
      <c r="AF378" s="148">
        <v>5</v>
      </c>
      <c r="AG378" s="148">
        <v>3</v>
      </c>
    </row>
    <row r="379" spans="1:33" x14ac:dyDescent="0.15">
      <c r="A379" s="177"/>
      <c r="I379" s="2" t="s">
        <v>566</v>
      </c>
      <c r="J379" s="100"/>
      <c r="K379" s="101"/>
      <c r="L379" s="100"/>
      <c r="M379" s="101"/>
      <c r="P379" s="164" t="s">
        <v>205</v>
      </c>
      <c r="Q379" s="182" t="s">
        <v>564</v>
      </c>
      <c r="R379" s="151" t="s">
        <v>482</v>
      </c>
      <c r="S379" s="148">
        <v>0</v>
      </c>
      <c r="T379" s="148">
        <v>0</v>
      </c>
      <c r="U379" s="148">
        <v>0</v>
      </c>
      <c r="V379" s="148">
        <v>0</v>
      </c>
      <c r="W379" s="148">
        <v>0</v>
      </c>
      <c r="X379" s="148">
        <v>0</v>
      </c>
      <c r="Y379" s="174" t="s">
        <v>217</v>
      </c>
      <c r="Z379" s="183" t="s">
        <v>564</v>
      </c>
      <c r="AA379" s="151" t="s">
        <v>482</v>
      </c>
      <c r="AB379" s="148">
        <v>1</v>
      </c>
      <c r="AC379" s="148">
        <v>2</v>
      </c>
      <c r="AD379" s="148">
        <v>0</v>
      </c>
      <c r="AE379" s="148">
        <v>0</v>
      </c>
      <c r="AF379" s="148">
        <v>0</v>
      </c>
      <c r="AG379" s="148">
        <v>0</v>
      </c>
    </row>
    <row r="380" spans="1:33" x14ac:dyDescent="0.15">
      <c r="I380" s="112" t="s">
        <v>567</v>
      </c>
      <c r="J380" s="100"/>
      <c r="K380" s="6"/>
      <c r="L380" s="100"/>
      <c r="M380" s="6"/>
      <c r="P380" s="164"/>
      <c r="Q380" s="182"/>
      <c r="R380" s="151" t="s">
        <v>483</v>
      </c>
      <c r="S380" s="148">
        <v>0</v>
      </c>
      <c r="T380" s="148">
        <v>0</v>
      </c>
      <c r="U380" s="148">
        <v>0</v>
      </c>
      <c r="V380" s="148">
        <v>0</v>
      </c>
      <c r="W380" s="148">
        <v>0</v>
      </c>
      <c r="X380" s="148">
        <v>0</v>
      </c>
      <c r="Y380" s="169"/>
      <c r="Z380" s="184"/>
      <c r="AA380" s="151" t="s">
        <v>483</v>
      </c>
      <c r="AB380" s="148">
        <v>1</v>
      </c>
      <c r="AC380" s="148">
        <v>2</v>
      </c>
      <c r="AD380" s="148">
        <v>0</v>
      </c>
      <c r="AE380" s="148">
        <v>0</v>
      </c>
      <c r="AF380" s="148">
        <v>0</v>
      </c>
      <c r="AG380" s="148">
        <v>0</v>
      </c>
    </row>
    <row r="381" spans="1:33" x14ac:dyDescent="0.15">
      <c r="G381" s="2" t="s">
        <v>486</v>
      </c>
      <c r="J381" s="100"/>
      <c r="K381" s="100"/>
      <c r="L381" s="100"/>
      <c r="M381" s="100"/>
      <c r="P381" s="164" t="s">
        <v>206</v>
      </c>
      <c r="Q381" s="182" t="s">
        <v>564</v>
      </c>
      <c r="R381" s="151" t="s">
        <v>482</v>
      </c>
      <c r="S381" s="148">
        <v>2</v>
      </c>
      <c r="T381" s="148">
        <v>0</v>
      </c>
      <c r="U381" s="148">
        <v>1</v>
      </c>
      <c r="V381" s="148">
        <v>1</v>
      </c>
      <c r="W381" s="148">
        <v>0</v>
      </c>
      <c r="X381" s="148">
        <v>0</v>
      </c>
      <c r="Y381" s="174" t="s">
        <v>218</v>
      </c>
      <c r="Z381" s="183" t="s">
        <v>564</v>
      </c>
      <c r="AA381" s="151" t="s">
        <v>482</v>
      </c>
      <c r="AB381" s="148">
        <v>0</v>
      </c>
      <c r="AC381" s="148">
        <v>0</v>
      </c>
      <c r="AD381" s="148">
        <v>1</v>
      </c>
      <c r="AE381" s="148">
        <v>0</v>
      </c>
      <c r="AF381" s="148">
        <v>0</v>
      </c>
      <c r="AG381" s="148">
        <v>0</v>
      </c>
    </row>
    <row r="382" spans="1:33" x14ac:dyDescent="0.15">
      <c r="G382" s="167" t="s">
        <v>487</v>
      </c>
      <c r="I382" s="2" t="s">
        <v>568</v>
      </c>
      <c r="J382" s="100"/>
      <c r="K382" s="101"/>
      <c r="L382" s="100"/>
      <c r="M382" s="101"/>
      <c r="P382" s="164"/>
      <c r="Q382" s="182"/>
      <c r="R382" s="151" t="s">
        <v>483</v>
      </c>
      <c r="S382" s="148">
        <v>1</v>
      </c>
      <c r="T382" s="148">
        <v>2</v>
      </c>
      <c r="U382" s="148">
        <v>1</v>
      </c>
      <c r="V382" s="148">
        <v>0</v>
      </c>
      <c r="W382" s="148">
        <v>0</v>
      </c>
      <c r="X382" s="148">
        <v>0</v>
      </c>
      <c r="Y382" s="169"/>
      <c r="Z382" s="184"/>
      <c r="AA382" s="151" t="s">
        <v>483</v>
      </c>
      <c r="AB382" s="148">
        <v>0</v>
      </c>
      <c r="AC382" s="148">
        <v>2</v>
      </c>
      <c r="AD382" s="148">
        <v>0</v>
      </c>
      <c r="AE382" s="148">
        <v>0</v>
      </c>
      <c r="AF382" s="148">
        <v>2</v>
      </c>
      <c r="AG382" s="148">
        <v>0</v>
      </c>
    </row>
    <row r="383" spans="1:33" x14ac:dyDescent="0.15">
      <c r="G383" s="168"/>
      <c r="I383" s="110" t="s">
        <v>569</v>
      </c>
      <c r="J383" s="100"/>
      <c r="K383" s="6"/>
      <c r="L383" s="100"/>
      <c r="M383" s="6"/>
      <c r="P383" s="164" t="s">
        <v>207</v>
      </c>
      <c r="Q383" s="182" t="s">
        <v>564</v>
      </c>
      <c r="R383" s="151" t="s">
        <v>482</v>
      </c>
      <c r="S383" s="148">
        <v>3</v>
      </c>
      <c r="T383" s="148">
        <v>3</v>
      </c>
      <c r="U383" s="148">
        <v>3</v>
      </c>
      <c r="V383" s="148">
        <v>4</v>
      </c>
      <c r="W383" s="148">
        <v>1</v>
      </c>
      <c r="X383" s="148">
        <v>2</v>
      </c>
      <c r="Y383" s="174" t="s">
        <v>219</v>
      </c>
      <c r="Z383" s="183" t="s">
        <v>564</v>
      </c>
      <c r="AA383" s="151" t="s">
        <v>482</v>
      </c>
      <c r="AB383" s="148">
        <v>1</v>
      </c>
      <c r="AC383" s="148">
        <v>2</v>
      </c>
      <c r="AD383" s="148">
        <v>0</v>
      </c>
      <c r="AE383" s="148">
        <v>1</v>
      </c>
      <c r="AF383" s="148">
        <v>0</v>
      </c>
      <c r="AG383" s="148">
        <v>0</v>
      </c>
    </row>
    <row r="384" spans="1:33" x14ac:dyDescent="0.15">
      <c r="J384" s="100"/>
      <c r="K384" s="100"/>
      <c r="L384" s="100"/>
      <c r="M384" s="100"/>
      <c r="P384" s="164"/>
      <c r="Q384" s="182"/>
      <c r="R384" s="151" t="s">
        <v>483</v>
      </c>
      <c r="S384" s="148">
        <v>1</v>
      </c>
      <c r="T384" s="148">
        <v>1</v>
      </c>
      <c r="U384" s="148">
        <v>0</v>
      </c>
      <c r="V384" s="148">
        <v>1</v>
      </c>
      <c r="W384" s="148">
        <v>1</v>
      </c>
      <c r="X384" s="148">
        <v>1</v>
      </c>
      <c r="Y384" s="169"/>
      <c r="Z384" s="184"/>
      <c r="AA384" s="151" t="s">
        <v>483</v>
      </c>
      <c r="AB384" s="148">
        <v>2</v>
      </c>
      <c r="AC384" s="148">
        <v>2</v>
      </c>
      <c r="AD384" s="148">
        <v>0</v>
      </c>
      <c r="AE384" s="148">
        <v>1</v>
      </c>
      <c r="AF384" s="148">
        <v>0</v>
      </c>
      <c r="AG384" s="148">
        <v>0</v>
      </c>
    </row>
    <row r="385" spans="7:33" x14ac:dyDescent="0.15">
      <c r="G385" s="1" t="s">
        <v>488</v>
      </c>
      <c r="I385" s="2" t="s">
        <v>570</v>
      </c>
      <c r="J385" s="100"/>
      <c r="K385" s="101"/>
      <c r="L385" s="100"/>
      <c r="M385" s="101"/>
      <c r="P385" s="165" t="s">
        <v>208</v>
      </c>
      <c r="Q385" s="186" t="s">
        <v>564</v>
      </c>
      <c r="R385" s="103" t="s">
        <v>482</v>
      </c>
      <c r="S385" s="29">
        <f>SUM(S375,S377,S379,S381,S383)</f>
        <v>25</v>
      </c>
      <c r="T385" s="29">
        <f t="shared" ref="T385:X385" si="101">SUM(T375,T377,T379,T381,T383)</f>
        <v>34</v>
      </c>
      <c r="U385" s="29">
        <f t="shared" si="101"/>
        <v>15</v>
      </c>
      <c r="V385" s="29">
        <f t="shared" si="101"/>
        <v>26</v>
      </c>
      <c r="W385" s="29">
        <f t="shared" si="101"/>
        <v>15</v>
      </c>
      <c r="X385" s="29">
        <f t="shared" si="101"/>
        <v>17</v>
      </c>
      <c r="Y385" s="164" t="s">
        <v>220</v>
      </c>
      <c r="Z385" s="182" t="s">
        <v>564</v>
      </c>
      <c r="AA385" s="151" t="s">
        <v>482</v>
      </c>
      <c r="AB385" s="148">
        <v>3</v>
      </c>
      <c r="AC385" s="148">
        <v>3</v>
      </c>
      <c r="AD385" s="148">
        <v>2</v>
      </c>
      <c r="AE385" s="148">
        <v>4</v>
      </c>
      <c r="AF385" s="148">
        <v>0</v>
      </c>
      <c r="AG385" s="148">
        <v>0</v>
      </c>
    </row>
    <row r="386" spans="7:33" ht="11.25" thickBot="1" x14ac:dyDescent="0.2">
      <c r="G386" s="23" t="s">
        <v>474</v>
      </c>
      <c r="I386" s="110" t="s">
        <v>571</v>
      </c>
      <c r="J386" s="100"/>
      <c r="K386" s="6"/>
      <c r="L386" s="100"/>
      <c r="M386" s="6"/>
      <c r="P386" s="171"/>
      <c r="Q386" s="187"/>
      <c r="R386" s="104" t="s">
        <v>483</v>
      </c>
      <c r="S386" s="32">
        <f>SUM(S376,S378,S380,S382,S384)</f>
        <v>48</v>
      </c>
      <c r="T386" s="32">
        <f t="shared" ref="T386:X386" si="102">SUM(T376,T378,T380,T382,T384)</f>
        <v>53</v>
      </c>
      <c r="U386" s="32">
        <f t="shared" si="102"/>
        <v>5</v>
      </c>
      <c r="V386" s="32">
        <f t="shared" si="102"/>
        <v>30</v>
      </c>
      <c r="W386" s="32">
        <f t="shared" si="102"/>
        <v>22</v>
      </c>
      <c r="X386" s="32">
        <f t="shared" si="102"/>
        <v>14</v>
      </c>
      <c r="Y386" s="164"/>
      <c r="Z386" s="182"/>
      <c r="AA386" s="151" t="s">
        <v>483</v>
      </c>
      <c r="AB386" s="148">
        <v>1</v>
      </c>
      <c r="AC386" s="148">
        <v>1</v>
      </c>
      <c r="AD386" s="148">
        <v>0</v>
      </c>
      <c r="AE386" s="148">
        <v>1</v>
      </c>
      <c r="AF386" s="148">
        <v>1</v>
      </c>
      <c r="AG386" s="148">
        <v>1</v>
      </c>
    </row>
    <row r="387" spans="7:33" ht="11.25" thickTop="1" x14ac:dyDescent="0.15">
      <c r="J387" s="100"/>
      <c r="K387" s="100"/>
      <c r="L387" s="100"/>
      <c r="M387" s="100"/>
      <c r="P387" s="169" t="s">
        <v>209</v>
      </c>
      <c r="Q387" s="184" t="s">
        <v>564</v>
      </c>
      <c r="R387" s="152" t="s">
        <v>482</v>
      </c>
      <c r="S387" s="155">
        <v>5</v>
      </c>
      <c r="T387" s="155">
        <v>5</v>
      </c>
      <c r="U387" s="155">
        <v>2</v>
      </c>
      <c r="V387" s="155">
        <v>2</v>
      </c>
      <c r="W387" s="155">
        <v>1</v>
      </c>
      <c r="X387" s="155">
        <v>1</v>
      </c>
      <c r="Y387" s="164" t="s">
        <v>221</v>
      </c>
      <c r="Z387" s="182" t="s">
        <v>564</v>
      </c>
      <c r="AA387" s="151" t="s">
        <v>482</v>
      </c>
      <c r="AB387" s="148">
        <v>0</v>
      </c>
      <c r="AC387" s="148">
        <v>0</v>
      </c>
      <c r="AD387" s="148">
        <v>0</v>
      </c>
      <c r="AE387" s="148">
        <v>0</v>
      </c>
      <c r="AF387" s="148">
        <v>0</v>
      </c>
      <c r="AG387" s="148">
        <v>0</v>
      </c>
    </row>
    <row r="388" spans="7:33" x14ac:dyDescent="0.15">
      <c r="I388" s="2" t="s">
        <v>572</v>
      </c>
      <c r="J388" s="100"/>
      <c r="K388" s="101"/>
      <c r="L388" s="100"/>
      <c r="M388" s="101"/>
      <c r="P388" s="164"/>
      <c r="Q388" s="182"/>
      <c r="R388" s="151" t="s">
        <v>483</v>
      </c>
      <c r="S388" s="148">
        <v>20</v>
      </c>
      <c r="T388" s="148">
        <v>18</v>
      </c>
      <c r="U388" s="148">
        <v>9</v>
      </c>
      <c r="V388" s="148">
        <v>9</v>
      </c>
      <c r="W388" s="148">
        <v>10</v>
      </c>
      <c r="X388" s="148">
        <v>6</v>
      </c>
      <c r="Y388" s="164"/>
      <c r="Z388" s="182"/>
      <c r="AA388" s="151" t="s">
        <v>483</v>
      </c>
      <c r="AB388" s="148">
        <v>0</v>
      </c>
      <c r="AC388" s="148">
        <v>0</v>
      </c>
      <c r="AD388" s="148">
        <v>0</v>
      </c>
      <c r="AE388" s="148">
        <v>0</v>
      </c>
      <c r="AF388" s="148">
        <v>0</v>
      </c>
      <c r="AG388" s="148">
        <v>0</v>
      </c>
    </row>
    <row r="389" spans="7:33" x14ac:dyDescent="0.15">
      <c r="I389" s="110" t="s">
        <v>573</v>
      </c>
      <c r="J389" s="100"/>
      <c r="K389" s="6"/>
      <c r="L389" s="100"/>
      <c r="M389" s="6"/>
      <c r="P389" s="164" t="s">
        <v>210</v>
      </c>
      <c r="Q389" s="182" t="s">
        <v>564</v>
      </c>
      <c r="R389" s="151" t="s">
        <v>482</v>
      </c>
      <c r="S389" s="148">
        <v>2</v>
      </c>
      <c r="T389" s="148">
        <v>2</v>
      </c>
      <c r="U389" s="148">
        <v>1</v>
      </c>
      <c r="V389" s="148">
        <v>2</v>
      </c>
      <c r="W389" s="148">
        <v>2</v>
      </c>
      <c r="X389" s="148">
        <v>2</v>
      </c>
      <c r="Y389" s="164" t="s">
        <v>222</v>
      </c>
      <c r="Z389" s="182" t="s">
        <v>564</v>
      </c>
      <c r="AA389" s="151" t="s">
        <v>482</v>
      </c>
      <c r="AB389" s="148">
        <v>0</v>
      </c>
      <c r="AC389" s="148">
        <v>0</v>
      </c>
      <c r="AD389" s="148">
        <v>0</v>
      </c>
      <c r="AE389" s="148">
        <v>0</v>
      </c>
      <c r="AF389" s="148">
        <v>0</v>
      </c>
      <c r="AG389" s="148">
        <v>0</v>
      </c>
    </row>
    <row r="390" spans="7:33" x14ac:dyDescent="0.15">
      <c r="P390" s="164"/>
      <c r="Q390" s="182"/>
      <c r="R390" s="151" t="s">
        <v>483</v>
      </c>
      <c r="S390" s="148">
        <v>1</v>
      </c>
      <c r="T390" s="148">
        <v>2</v>
      </c>
      <c r="U390" s="148">
        <v>2</v>
      </c>
      <c r="V390" s="148">
        <v>0</v>
      </c>
      <c r="W390" s="148">
        <v>0</v>
      </c>
      <c r="X390" s="148">
        <v>0</v>
      </c>
      <c r="Y390" s="164"/>
      <c r="Z390" s="182"/>
      <c r="AA390" s="151" t="s">
        <v>483</v>
      </c>
      <c r="AB390" s="148">
        <v>1</v>
      </c>
      <c r="AC390" s="148">
        <v>0</v>
      </c>
      <c r="AD390" s="148">
        <v>0</v>
      </c>
      <c r="AE390" s="148">
        <v>1</v>
      </c>
      <c r="AF390" s="148">
        <v>1</v>
      </c>
      <c r="AG390" s="148">
        <v>0</v>
      </c>
    </row>
    <row r="391" spans="7:33" x14ac:dyDescent="0.15">
      <c r="I391" s="2" t="s">
        <v>574</v>
      </c>
      <c r="K391" s="99"/>
      <c r="L391" s="99"/>
      <c r="M391" s="99"/>
      <c r="P391" s="164" t="s">
        <v>211</v>
      </c>
      <c r="Q391" s="182" t="s">
        <v>564</v>
      </c>
      <c r="R391" s="151" t="s">
        <v>482</v>
      </c>
      <c r="S391" s="148">
        <v>0</v>
      </c>
      <c r="T391" s="148">
        <v>1</v>
      </c>
      <c r="U391" s="148">
        <v>0</v>
      </c>
      <c r="V391" s="148">
        <v>0</v>
      </c>
      <c r="W391" s="148">
        <v>0</v>
      </c>
      <c r="X391" s="148">
        <v>0</v>
      </c>
      <c r="Y391" s="164" t="s">
        <v>223</v>
      </c>
      <c r="Z391" s="182" t="s">
        <v>564</v>
      </c>
      <c r="AA391" s="151" t="s">
        <v>482</v>
      </c>
      <c r="AB391" s="148">
        <v>0</v>
      </c>
      <c r="AC391" s="148">
        <v>0</v>
      </c>
      <c r="AD391" s="148">
        <v>0</v>
      </c>
      <c r="AE391" s="148">
        <v>0</v>
      </c>
      <c r="AF391" s="148">
        <v>0</v>
      </c>
      <c r="AG391" s="148">
        <v>0</v>
      </c>
    </row>
    <row r="392" spans="7:33" x14ac:dyDescent="0.15">
      <c r="I392" s="112" t="s">
        <v>575</v>
      </c>
      <c r="K392" s="99"/>
      <c r="L392" s="99"/>
      <c r="M392" s="99"/>
      <c r="P392" s="164"/>
      <c r="Q392" s="182"/>
      <c r="R392" s="151" t="s">
        <v>483</v>
      </c>
      <c r="S392" s="148">
        <v>2</v>
      </c>
      <c r="T392" s="148">
        <v>3</v>
      </c>
      <c r="U392" s="148">
        <v>2</v>
      </c>
      <c r="V392" s="148">
        <v>2</v>
      </c>
      <c r="W392" s="148">
        <v>1</v>
      </c>
      <c r="X392" s="148">
        <v>1</v>
      </c>
      <c r="Y392" s="164"/>
      <c r="Z392" s="182"/>
      <c r="AA392" s="151" t="s">
        <v>483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</row>
    <row r="393" spans="7:33" x14ac:dyDescent="0.15">
      <c r="I393" s="99"/>
      <c r="K393" s="99"/>
      <c r="L393" s="99"/>
      <c r="M393" s="99"/>
      <c r="P393" s="164" t="s">
        <v>212</v>
      </c>
      <c r="Q393" s="182" t="s">
        <v>564</v>
      </c>
      <c r="R393" s="151" t="s">
        <v>482</v>
      </c>
      <c r="S393" s="148">
        <v>2</v>
      </c>
      <c r="T393" s="148">
        <v>4</v>
      </c>
      <c r="U393" s="148">
        <v>1</v>
      </c>
      <c r="V393" s="148">
        <v>2</v>
      </c>
      <c r="W393" s="148">
        <v>1</v>
      </c>
      <c r="X393" s="148">
        <v>3</v>
      </c>
      <c r="Y393" s="165" t="s">
        <v>224</v>
      </c>
      <c r="Z393" s="186" t="s">
        <v>564</v>
      </c>
      <c r="AA393" s="103" t="s">
        <v>482</v>
      </c>
      <c r="AB393" s="29">
        <f>SUM(AB375,AB377,AB379,AB381,AB383,AB385,AB387,AB389,AB391)</f>
        <v>16</v>
      </c>
      <c r="AC393" s="29">
        <f t="shared" ref="AC393:AG393" si="103">SUM(AC375,AC377,AC379,AC381,AC383,AC385,AC387,AC389,AC391)</f>
        <v>22</v>
      </c>
      <c r="AD393" s="29">
        <f t="shared" si="103"/>
        <v>8</v>
      </c>
      <c r="AE393" s="29">
        <f t="shared" si="103"/>
        <v>14</v>
      </c>
      <c r="AF393" s="29">
        <f t="shared" si="103"/>
        <v>6</v>
      </c>
      <c r="AG393" s="29">
        <f t="shared" si="103"/>
        <v>6</v>
      </c>
    </row>
    <row r="394" spans="7:33" ht="11.25" thickBot="1" x14ac:dyDescent="0.2">
      <c r="I394" s="99"/>
      <c r="K394" s="99"/>
      <c r="L394" s="99"/>
      <c r="M394" s="99"/>
      <c r="P394" s="164"/>
      <c r="Q394" s="182"/>
      <c r="R394" s="151" t="s">
        <v>483</v>
      </c>
      <c r="S394" s="148">
        <v>2</v>
      </c>
      <c r="T394" s="148">
        <v>1</v>
      </c>
      <c r="U394" s="148">
        <v>1</v>
      </c>
      <c r="V394" s="148">
        <v>1</v>
      </c>
      <c r="W394" s="148">
        <v>2</v>
      </c>
      <c r="X394" s="148">
        <v>1</v>
      </c>
      <c r="Y394" s="171"/>
      <c r="Z394" s="187"/>
      <c r="AA394" s="104" t="s">
        <v>483</v>
      </c>
      <c r="AB394" s="32">
        <f>SUM(AB376,AB378,AB380,AB382,AB384,AB386,AB388,AB390,AB392)</f>
        <v>54</v>
      </c>
      <c r="AC394" s="32">
        <f t="shared" ref="AC394:AG394" si="104">SUM(AC376,AC378,AC380,AC382,AC384,AC386,AC388,AC390,AC392)</f>
        <v>69</v>
      </c>
      <c r="AD394" s="32">
        <f t="shared" si="104"/>
        <v>14</v>
      </c>
      <c r="AE394" s="32">
        <f t="shared" si="104"/>
        <v>27</v>
      </c>
      <c r="AF394" s="32">
        <f t="shared" si="104"/>
        <v>22</v>
      </c>
      <c r="AG394" s="32">
        <f t="shared" si="104"/>
        <v>11</v>
      </c>
    </row>
    <row r="395" spans="7:33" ht="11.25" thickTop="1" x14ac:dyDescent="0.15">
      <c r="P395" s="164" t="s">
        <v>213</v>
      </c>
      <c r="Q395" s="182" t="s">
        <v>564</v>
      </c>
      <c r="R395" s="151" t="s">
        <v>482</v>
      </c>
      <c r="S395" s="148">
        <v>2</v>
      </c>
      <c r="T395" s="148">
        <v>3</v>
      </c>
      <c r="U395" s="148">
        <v>2</v>
      </c>
      <c r="V395" s="148">
        <v>2</v>
      </c>
      <c r="W395" s="148">
        <v>1</v>
      </c>
      <c r="X395" s="148">
        <v>1</v>
      </c>
      <c r="Y395" s="170" t="s">
        <v>225</v>
      </c>
      <c r="Z395" s="191" t="s">
        <v>564</v>
      </c>
      <c r="AA395" s="105" t="s">
        <v>482</v>
      </c>
      <c r="AB395" s="26">
        <f>SUM(S385,S397,AB393)</f>
        <v>52</v>
      </c>
      <c r="AC395" s="26">
        <f t="shared" ref="AC395:AG395" si="105">SUM(T385,T397,AC393)</f>
        <v>71</v>
      </c>
      <c r="AD395" s="26">
        <f t="shared" si="105"/>
        <v>29</v>
      </c>
      <c r="AE395" s="26">
        <f t="shared" si="105"/>
        <v>48</v>
      </c>
      <c r="AF395" s="26">
        <f t="shared" si="105"/>
        <v>26</v>
      </c>
      <c r="AG395" s="26">
        <f t="shared" si="105"/>
        <v>30</v>
      </c>
    </row>
    <row r="396" spans="7:33" x14ac:dyDescent="0.15">
      <c r="P396" s="164"/>
      <c r="Q396" s="182"/>
      <c r="R396" s="151" t="s">
        <v>483</v>
      </c>
      <c r="S396" s="148">
        <v>5</v>
      </c>
      <c r="T396" s="148">
        <v>7</v>
      </c>
      <c r="U396" s="148">
        <v>3</v>
      </c>
      <c r="V396" s="148">
        <v>5</v>
      </c>
      <c r="W396" s="148">
        <v>4</v>
      </c>
      <c r="X396" s="148">
        <v>3</v>
      </c>
      <c r="Y396" s="165"/>
      <c r="Z396" s="186"/>
      <c r="AA396" s="103" t="s">
        <v>483</v>
      </c>
      <c r="AB396" s="26">
        <f>SUM(S386,S398,AB394)</f>
        <v>132</v>
      </c>
      <c r="AC396" s="26">
        <f t="shared" ref="AC396:AG396" si="106">SUM(T386,T398,AC394)</f>
        <v>153</v>
      </c>
      <c r="AD396" s="26">
        <f t="shared" si="106"/>
        <v>36</v>
      </c>
      <c r="AE396" s="26">
        <f t="shared" si="106"/>
        <v>74</v>
      </c>
      <c r="AF396" s="26">
        <f t="shared" si="106"/>
        <v>61</v>
      </c>
      <c r="AG396" s="26">
        <f t="shared" si="106"/>
        <v>36</v>
      </c>
    </row>
    <row r="397" spans="7:33" x14ac:dyDescent="0.15">
      <c r="P397" s="165" t="s">
        <v>214</v>
      </c>
      <c r="Q397" s="186" t="s">
        <v>564</v>
      </c>
      <c r="R397" s="103" t="s">
        <v>482</v>
      </c>
      <c r="S397" s="29">
        <f>SUM(S387,S389,S391,S393,S395)</f>
        <v>11</v>
      </c>
      <c r="T397" s="29">
        <f t="shared" ref="T397:X397" si="107">SUM(T387,T389,T391,T393,T395)</f>
        <v>15</v>
      </c>
      <c r="U397" s="29">
        <f t="shared" si="107"/>
        <v>6</v>
      </c>
      <c r="V397" s="29">
        <f t="shared" si="107"/>
        <v>8</v>
      </c>
      <c r="W397" s="29">
        <f t="shared" si="107"/>
        <v>5</v>
      </c>
      <c r="X397" s="29">
        <f t="shared" si="107"/>
        <v>7</v>
      </c>
      <c r="Y397" s="178" t="s">
        <v>202</v>
      </c>
      <c r="Z397" s="178"/>
      <c r="AA397" s="178"/>
      <c r="AB397" s="188">
        <f>SUM(AB395:AB396)</f>
        <v>184</v>
      </c>
      <c r="AC397" s="189">
        <f t="shared" ref="AC397:AG397" si="108">SUM(AC395:AC396)</f>
        <v>224</v>
      </c>
      <c r="AD397" s="189">
        <f t="shared" si="108"/>
        <v>65</v>
      </c>
      <c r="AE397" s="189">
        <f t="shared" si="108"/>
        <v>122</v>
      </c>
      <c r="AF397" s="189">
        <f t="shared" si="108"/>
        <v>87</v>
      </c>
      <c r="AG397" s="189">
        <f t="shared" si="108"/>
        <v>66</v>
      </c>
    </row>
    <row r="398" spans="7:33" ht="11.25" thickBot="1" x14ac:dyDescent="0.2">
      <c r="P398" s="171"/>
      <c r="Q398" s="187"/>
      <c r="R398" s="104" t="s">
        <v>483</v>
      </c>
      <c r="S398" s="32">
        <f>SUM(S388,S390,S392,S394,S396)</f>
        <v>30</v>
      </c>
      <c r="T398" s="32">
        <f t="shared" ref="T398:X398" si="109">SUM(T388,T390,T392,T394,T396)</f>
        <v>31</v>
      </c>
      <c r="U398" s="32">
        <f t="shared" si="109"/>
        <v>17</v>
      </c>
      <c r="V398" s="32">
        <f t="shared" si="109"/>
        <v>17</v>
      </c>
      <c r="W398" s="32">
        <f t="shared" si="109"/>
        <v>17</v>
      </c>
      <c r="X398" s="32">
        <f t="shared" si="109"/>
        <v>11</v>
      </c>
      <c r="Y398" s="178"/>
      <c r="Z398" s="178"/>
      <c r="AA398" s="178"/>
      <c r="AB398" s="188"/>
      <c r="AC398" s="190"/>
      <c r="AD398" s="190"/>
      <c r="AE398" s="190"/>
      <c r="AF398" s="190"/>
      <c r="AG398" s="190"/>
    </row>
    <row r="399" spans="7:33" ht="11.25" thickTop="1" x14ac:dyDescent="0.15"/>
    <row r="401" spans="1:26" x14ac:dyDescent="0.15">
      <c r="A401" s="193" t="s">
        <v>576</v>
      </c>
      <c r="C401" s="2" t="s">
        <v>17</v>
      </c>
      <c r="E401" s="2" t="s">
        <v>552</v>
      </c>
      <c r="G401" s="2" t="s">
        <v>476</v>
      </c>
      <c r="I401" s="108" t="s">
        <v>120</v>
      </c>
      <c r="J401" s="100"/>
      <c r="K401" s="5"/>
      <c r="L401" s="100"/>
      <c r="M401" s="5"/>
      <c r="P401" s="1" t="s">
        <v>577</v>
      </c>
    </row>
    <row r="402" spans="1:26" x14ac:dyDescent="0.15">
      <c r="A402" s="193"/>
      <c r="C402" s="167" t="s">
        <v>23</v>
      </c>
      <c r="E402" s="167" t="s">
        <v>22</v>
      </c>
      <c r="G402" s="167" t="s">
        <v>478</v>
      </c>
      <c r="I402" s="2" t="s">
        <v>578</v>
      </c>
      <c r="J402" s="100"/>
      <c r="K402" s="101"/>
      <c r="L402" s="100"/>
      <c r="M402" s="101"/>
      <c r="P402" s="45"/>
      <c r="Q402" s="24" t="s">
        <v>555</v>
      </c>
      <c r="R402" s="24" t="s">
        <v>579</v>
      </c>
      <c r="S402" s="24" t="s">
        <v>350</v>
      </c>
      <c r="T402" s="24" t="s">
        <v>351</v>
      </c>
      <c r="U402" s="45"/>
      <c r="V402" s="24" t="s">
        <v>555</v>
      </c>
      <c r="W402" s="24" t="s">
        <v>579</v>
      </c>
      <c r="X402" s="24" t="s">
        <v>350</v>
      </c>
      <c r="Y402" s="24" t="s">
        <v>351</v>
      </c>
      <c r="Z402" s="13"/>
    </row>
    <row r="403" spans="1:26" x14ac:dyDescent="0.15">
      <c r="A403" s="193"/>
      <c r="C403" s="168"/>
      <c r="D403" s="99" t="s">
        <v>481</v>
      </c>
      <c r="E403" s="168"/>
      <c r="F403" s="99" t="s">
        <v>481</v>
      </c>
      <c r="G403" s="168"/>
      <c r="H403" s="99" t="s">
        <v>481</v>
      </c>
      <c r="I403" s="110" t="s">
        <v>580</v>
      </c>
      <c r="J403" s="107"/>
      <c r="K403" s="6"/>
      <c r="L403" s="107"/>
      <c r="M403" s="6"/>
      <c r="P403" s="45" t="s">
        <v>203</v>
      </c>
      <c r="Q403" s="192" t="s">
        <v>564</v>
      </c>
      <c r="R403" s="151" t="s">
        <v>482</v>
      </c>
      <c r="S403" s="148">
        <v>13</v>
      </c>
      <c r="T403" s="148">
        <v>32</v>
      </c>
      <c r="U403" s="125" t="s">
        <v>215</v>
      </c>
      <c r="V403" s="192" t="s">
        <v>564</v>
      </c>
      <c r="W403" s="152" t="s">
        <v>482</v>
      </c>
      <c r="X403" s="155">
        <v>8</v>
      </c>
      <c r="Y403" s="155">
        <v>22</v>
      </c>
    </row>
    <row r="404" spans="1:26" x14ac:dyDescent="0.15">
      <c r="A404" s="193"/>
      <c r="D404" s="99"/>
      <c r="H404" s="99"/>
      <c r="J404" s="100"/>
      <c r="K404" s="100"/>
      <c r="L404" s="100"/>
      <c r="M404" s="100"/>
      <c r="P404" s="58"/>
      <c r="Q404" s="192"/>
      <c r="R404" s="151" t="s">
        <v>483</v>
      </c>
      <c r="S404" s="148">
        <v>9</v>
      </c>
      <c r="T404" s="148">
        <v>70</v>
      </c>
      <c r="U404" s="126"/>
      <c r="V404" s="192"/>
      <c r="W404" s="151" t="s">
        <v>483</v>
      </c>
      <c r="X404" s="148">
        <v>5</v>
      </c>
      <c r="Y404" s="148">
        <v>76</v>
      </c>
    </row>
    <row r="405" spans="1:26" x14ac:dyDescent="0.15">
      <c r="A405" s="193"/>
      <c r="C405" s="1" t="s">
        <v>472</v>
      </c>
      <c r="E405" s="1" t="s">
        <v>227</v>
      </c>
      <c r="G405" s="1" t="s">
        <v>484</v>
      </c>
      <c r="I405" s="1" t="s">
        <v>581</v>
      </c>
      <c r="J405" s="100"/>
      <c r="K405" s="111"/>
      <c r="L405" s="111"/>
      <c r="M405" s="111"/>
      <c r="P405" s="127"/>
      <c r="Q405" s="192" t="s">
        <v>582</v>
      </c>
      <c r="R405" s="151" t="s">
        <v>482</v>
      </c>
      <c r="S405" s="148">
        <v>1</v>
      </c>
      <c r="T405" s="148">
        <v>4</v>
      </c>
      <c r="U405" s="127"/>
      <c r="V405" s="192" t="s">
        <v>582</v>
      </c>
      <c r="W405" s="151" t="s">
        <v>482</v>
      </c>
      <c r="X405" s="148">
        <v>0</v>
      </c>
      <c r="Y405" s="148">
        <v>10</v>
      </c>
    </row>
    <row r="406" spans="1:26" x14ac:dyDescent="0.15">
      <c r="A406" s="193"/>
      <c r="D406" s="99"/>
      <c r="E406" s="1" t="s">
        <v>228</v>
      </c>
      <c r="G406" s="23" t="s">
        <v>474</v>
      </c>
      <c r="H406" s="99"/>
      <c r="J406" s="100"/>
      <c r="K406" s="5"/>
      <c r="L406" s="100"/>
      <c r="M406" s="5"/>
      <c r="P406" s="127"/>
      <c r="Q406" s="192"/>
      <c r="R406" s="151" t="s">
        <v>483</v>
      </c>
      <c r="S406" s="148">
        <v>2</v>
      </c>
      <c r="T406" s="148">
        <v>19</v>
      </c>
      <c r="U406" s="127"/>
      <c r="V406" s="192"/>
      <c r="W406" s="151" t="s">
        <v>483</v>
      </c>
      <c r="X406" s="148">
        <v>1</v>
      </c>
      <c r="Y406" s="148">
        <v>11</v>
      </c>
    </row>
    <row r="407" spans="1:26" x14ac:dyDescent="0.15">
      <c r="A407" s="193"/>
      <c r="E407" s="1" t="s">
        <v>229</v>
      </c>
      <c r="I407" s="101" t="s">
        <v>583</v>
      </c>
      <c r="J407" s="100"/>
      <c r="K407" s="101"/>
      <c r="L407" s="100"/>
      <c r="M407" s="101"/>
      <c r="P407" s="127"/>
      <c r="Q407" s="192" t="s">
        <v>584</v>
      </c>
      <c r="R407" s="151" t="s">
        <v>482</v>
      </c>
      <c r="S407" s="148">
        <v>10</v>
      </c>
      <c r="T407" s="148">
        <v>52</v>
      </c>
      <c r="U407" s="127"/>
      <c r="V407" s="192" t="s">
        <v>584</v>
      </c>
      <c r="W407" s="151" t="s">
        <v>482</v>
      </c>
      <c r="X407" s="148">
        <v>3</v>
      </c>
      <c r="Y407" s="148">
        <v>31</v>
      </c>
    </row>
    <row r="408" spans="1:26" x14ac:dyDescent="0.15">
      <c r="E408" s="1" t="s">
        <v>230</v>
      </c>
      <c r="I408" s="128"/>
      <c r="J408" s="100"/>
      <c r="K408" s="6"/>
      <c r="L408" s="100"/>
      <c r="M408" s="6"/>
      <c r="P408" s="127"/>
      <c r="Q408" s="192"/>
      <c r="R408" s="151" t="s">
        <v>483</v>
      </c>
      <c r="S408" s="148">
        <v>13</v>
      </c>
      <c r="T408" s="148">
        <v>117</v>
      </c>
      <c r="U408" s="127"/>
      <c r="V408" s="192"/>
      <c r="W408" s="151" t="s">
        <v>483</v>
      </c>
      <c r="X408" s="148">
        <v>2</v>
      </c>
      <c r="Y408" s="148">
        <v>70</v>
      </c>
    </row>
    <row r="409" spans="1:26" x14ac:dyDescent="0.15">
      <c r="E409" s="1" t="s">
        <v>231</v>
      </c>
      <c r="G409" s="2" t="s">
        <v>486</v>
      </c>
      <c r="I409" s="100"/>
      <c r="J409" s="100"/>
      <c r="K409" s="100"/>
      <c r="L409" s="100"/>
      <c r="M409" s="100"/>
      <c r="P409" s="127"/>
      <c r="Q409" s="192" t="s">
        <v>585</v>
      </c>
      <c r="R409" s="151" t="s">
        <v>482</v>
      </c>
      <c r="S409" s="148">
        <v>18</v>
      </c>
      <c r="T409" s="148">
        <v>72</v>
      </c>
      <c r="U409" s="127"/>
      <c r="V409" s="192" t="s">
        <v>585</v>
      </c>
      <c r="W409" s="151" t="s">
        <v>482</v>
      </c>
      <c r="X409" s="148">
        <v>8</v>
      </c>
      <c r="Y409" s="148">
        <v>52</v>
      </c>
    </row>
    <row r="410" spans="1:26" x14ac:dyDescent="0.15">
      <c r="E410" s="1" t="s">
        <v>232</v>
      </c>
      <c r="G410" s="167" t="s">
        <v>487</v>
      </c>
      <c r="I410" s="101"/>
      <c r="J410" s="100"/>
      <c r="K410" s="101"/>
      <c r="L410" s="100"/>
      <c r="M410" s="101"/>
      <c r="P410" s="127"/>
      <c r="Q410" s="192"/>
      <c r="R410" s="151" t="s">
        <v>483</v>
      </c>
      <c r="S410" s="148">
        <v>10</v>
      </c>
      <c r="T410" s="148">
        <v>70</v>
      </c>
      <c r="U410" s="127"/>
      <c r="V410" s="192"/>
      <c r="W410" s="151" t="s">
        <v>483</v>
      </c>
      <c r="X410" s="148">
        <v>11</v>
      </c>
      <c r="Y410" s="148">
        <v>38</v>
      </c>
    </row>
    <row r="411" spans="1:26" x14ac:dyDescent="0.15">
      <c r="E411" s="1" t="s">
        <v>233</v>
      </c>
      <c r="G411" s="168"/>
      <c r="I411" s="129"/>
      <c r="J411" s="100"/>
      <c r="K411" s="6"/>
      <c r="L411" s="100"/>
      <c r="M411" s="6"/>
      <c r="P411" s="127"/>
      <c r="Q411" s="192" t="s">
        <v>586</v>
      </c>
      <c r="R411" s="151" t="s">
        <v>482</v>
      </c>
      <c r="S411" s="148">
        <v>33</v>
      </c>
      <c r="T411" s="148">
        <v>92</v>
      </c>
      <c r="U411" s="127"/>
      <c r="V411" s="192" t="s">
        <v>586</v>
      </c>
      <c r="W411" s="151" t="s">
        <v>482</v>
      </c>
      <c r="X411" s="148">
        <v>28</v>
      </c>
      <c r="Y411" s="148">
        <v>79</v>
      </c>
    </row>
    <row r="412" spans="1:26" x14ac:dyDescent="0.15">
      <c r="E412" s="1" t="s">
        <v>234</v>
      </c>
      <c r="I412" s="100"/>
      <c r="J412" s="100"/>
      <c r="K412" s="100"/>
      <c r="L412" s="100"/>
      <c r="M412" s="100"/>
      <c r="P412" s="127"/>
      <c r="Q412" s="192"/>
      <c r="R412" s="151" t="s">
        <v>483</v>
      </c>
      <c r="S412" s="148">
        <v>9</v>
      </c>
      <c r="T412" s="148">
        <v>62</v>
      </c>
      <c r="U412" s="127"/>
      <c r="V412" s="192"/>
      <c r="W412" s="151" t="s">
        <v>483</v>
      </c>
      <c r="X412" s="148">
        <v>8</v>
      </c>
      <c r="Y412" s="148">
        <v>25</v>
      </c>
    </row>
    <row r="413" spans="1:26" x14ac:dyDescent="0.15">
      <c r="G413" s="1" t="s">
        <v>488</v>
      </c>
      <c r="I413" s="101"/>
      <c r="J413" s="100"/>
      <c r="K413" s="101"/>
      <c r="L413" s="100"/>
      <c r="M413" s="101"/>
      <c r="P413" s="127"/>
      <c r="Q413" s="192" t="s">
        <v>587</v>
      </c>
      <c r="R413" s="151" t="s">
        <v>482</v>
      </c>
      <c r="S413" s="148">
        <v>71</v>
      </c>
      <c r="T413" s="148">
        <v>188</v>
      </c>
      <c r="U413" s="127"/>
      <c r="V413" s="192" t="s">
        <v>587</v>
      </c>
      <c r="W413" s="151" t="s">
        <v>482</v>
      </c>
      <c r="X413" s="148">
        <v>35</v>
      </c>
      <c r="Y413" s="148">
        <v>122</v>
      </c>
    </row>
    <row r="414" spans="1:26" x14ac:dyDescent="0.15">
      <c r="G414" s="23" t="s">
        <v>474</v>
      </c>
      <c r="I414" s="129"/>
      <c r="J414" s="100"/>
      <c r="K414" s="6"/>
      <c r="L414" s="100"/>
      <c r="M414" s="6"/>
      <c r="P414" s="127"/>
      <c r="Q414" s="192"/>
      <c r="R414" s="151" t="s">
        <v>483</v>
      </c>
      <c r="S414" s="148">
        <v>15</v>
      </c>
      <c r="T414" s="148">
        <v>42</v>
      </c>
      <c r="U414" s="127"/>
      <c r="V414" s="192"/>
      <c r="W414" s="151" t="s">
        <v>483</v>
      </c>
      <c r="X414" s="148">
        <v>3</v>
      </c>
      <c r="Y414" s="148">
        <v>21</v>
      </c>
    </row>
    <row r="415" spans="1:26" x14ac:dyDescent="0.15">
      <c r="I415" s="100"/>
      <c r="J415" s="100"/>
      <c r="K415" s="100"/>
      <c r="L415" s="100"/>
      <c r="M415" s="100"/>
      <c r="P415" s="127"/>
      <c r="Q415" s="192" t="s">
        <v>588</v>
      </c>
      <c r="R415" s="151" t="s">
        <v>482</v>
      </c>
      <c r="S415" s="148">
        <v>66</v>
      </c>
      <c r="T415" s="148">
        <v>151</v>
      </c>
      <c r="U415" s="127"/>
      <c r="V415" s="192" t="s">
        <v>588</v>
      </c>
      <c r="W415" s="151" t="s">
        <v>482</v>
      </c>
      <c r="X415" s="148">
        <v>51</v>
      </c>
      <c r="Y415" s="148">
        <v>115</v>
      </c>
    </row>
    <row r="416" spans="1:26" x14ac:dyDescent="0.15">
      <c r="I416" s="101"/>
      <c r="J416" s="100"/>
      <c r="K416" s="101"/>
      <c r="L416" s="100"/>
      <c r="M416" s="101"/>
      <c r="P416" s="127"/>
      <c r="Q416" s="192"/>
      <c r="R416" s="151" t="s">
        <v>483</v>
      </c>
      <c r="S416" s="148">
        <v>8</v>
      </c>
      <c r="T416" s="148">
        <v>29</v>
      </c>
      <c r="U416" s="127"/>
      <c r="V416" s="192"/>
      <c r="W416" s="151" t="s">
        <v>483</v>
      </c>
      <c r="X416" s="148">
        <v>0</v>
      </c>
      <c r="Y416" s="148">
        <v>20</v>
      </c>
    </row>
    <row r="417" spans="9:25" x14ac:dyDescent="0.15">
      <c r="I417" s="129"/>
      <c r="J417" s="100"/>
      <c r="K417" s="6"/>
      <c r="L417" s="100"/>
      <c r="M417" s="6"/>
      <c r="P417" s="127"/>
      <c r="Q417" s="192" t="s">
        <v>589</v>
      </c>
      <c r="R417" s="151" t="s">
        <v>482</v>
      </c>
      <c r="S417" s="148">
        <v>43</v>
      </c>
      <c r="T417" s="148">
        <v>65</v>
      </c>
      <c r="U417" s="127"/>
      <c r="V417" s="192" t="s">
        <v>589</v>
      </c>
      <c r="W417" s="151" t="s">
        <v>482</v>
      </c>
      <c r="X417" s="148">
        <v>27</v>
      </c>
      <c r="Y417" s="148">
        <v>40</v>
      </c>
    </row>
    <row r="418" spans="9:25" x14ac:dyDescent="0.15">
      <c r="I418" s="100"/>
      <c r="P418" s="115"/>
      <c r="Q418" s="192"/>
      <c r="R418" s="151" t="s">
        <v>483</v>
      </c>
      <c r="S418" s="148">
        <v>5</v>
      </c>
      <c r="T418" s="148">
        <v>28</v>
      </c>
      <c r="U418" s="115"/>
      <c r="V418" s="192"/>
      <c r="W418" s="151" t="s">
        <v>483</v>
      </c>
      <c r="X418" s="148">
        <v>4</v>
      </c>
      <c r="Y418" s="148">
        <v>12</v>
      </c>
    </row>
    <row r="419" spans="9:25" x14ac:dyDescent="0.15">
      <c r="I419" s="101"/>
      <c r="K419" s="99"/>
      <c r="L419" s="99"/>
      <c r="M419" s="99"/>
      <c r="P419" s="45" t="s">
        <v>204</v>
      </c>
      <c r="Q419" s="192" t="s">
        <v>564</v>
      </c>
      <c r="R419" s="151" t="s">
        <v>482</v>
      </c>
      <c r="S419" s="148">
        <v>0</v>
      </c>
      <c r="T419" s="148">
        <v>2</v>
      </c>
      <c r="U419" s="125" t="s">
        <v>216</v>
      </c>
      <c r="V419" s="192" t="s">
        <v>564</v>
      </c>
      <c r="W419" s="151" t="s">
        <v>482</v>
      </c>
      <c r="X419" s="148">
        <v>2</v>
      </c>
      <c r="Y419" s="148">
        <v>7</v>
      </c>
    </row>
    <row r="420" spans="9:25" x14ac:dyDescent="0.15">
      <c r="I420" s="128"/>
      <c r="K420" s="99"/>
      <c r="L420" s="99"/>
      <c r="M420" s="99"/>
      <c r="P420" s="58"/>
      <c r="Q420" s="192"/>
      <c r="R420" s="151" t="s">
        <v>483</v>
      </c>
      <c r="S420" s="148">
        <v>0</v>
      </c>
      <c r="T420" s="148">
        <v>2</v>
      </c>
      <c r="U420" s="126"/>
      <c r="V420" s="192"/>
      <c r="W420" s="151" t="s">
        <v>483</v>
      </c>
      <c r="X420" s="148">
        <v>3</v>
      </c>
      <c r="Y420" s="148">
        <v>11</v>
      </c>
    </row>
    <row r="421" spans="9:25" x14ac:dyDescent="0.15">
      <c r="I421" s="99"/>
      <c r="K421" s="99"/>
      <c r="L421" s="99"/>
      <c r="M421" s="99"/>
      <c r="P421" s="127"/>
      <c r="Q421" s="192" t="s">
        <v>582</v>
      </c>
      <c r="R421" s="151" t="s">
        <v>482</v>
      </c>
      <c r="S421" s="148">
        <v>0</v>
      </c>
      <c r="T421" s="148">
        <v>0</v>
      </c>
      <c r="U421" s="127"/>
      <c r="V421" s="192" t="s">
        <v>582</v>
      </c>
      <c r="W421" s="151" t="s">
        <v>482</v>
      </c>
      <c r="X421" s="148">
        <v>0</v>
      </c>
      <c r="Y421" s="148">
        <v>0</v>
      </c>
    </row>
    <row r="422" spans="9:25" x14ac:dyDescent="0.15">
      <c r="I422" s="99"/>
      <c r="K422" s="99"/>
      <c r="L422" s="99"/>
      <c r="M422" s="99"/>
      <c r="P422" s="127"/>
      <c r="Q422" s="192"/>
      <c r="R422" s="151" t="s">
        <v>483</v>
      </c>
      <c r="S422" s="148">
        <v>0</v>
      </c>
      <c r="T422" s="148">
        <v>0</v>
      </c>
      <c r="U422" s="127"/>
      <c r="V422" s="192"/>
      <c r="W422" s="151" t="s">
        <v>483</v>
      </c>
      <c r="X422" s="148">
        <v>0</v>
      </c>
      <c r="Y422" s="148">
        <v>2</v>
      </c>
    </row>
    <row r="423" spans="9:25" x14ac:dyDescent="0.15">
      <c r="P423" s="127"/>
      <c r="Q423" s="192" t="s">
        <v>584</v>
      </c>
      <c r="R423" s="151" t="s">
        <v>482</v>
      </c>
      <c r="S423" s="148">
        <v>0</v>
      </c>
      <c r="T423" s="148">
        <v>3</v>
      </c>
      <c r="U423" s="127"/>
      <c r="V423" s="192" t="s">
        <v>584</v>
      </c>
      <c r="W423" s="151" t="s">
        <v>482</v>
      </c>
      <c r="X423" s="148">
        <v>2</v>
      </c>
      <c r="Y423" s="148">
        <v>5</v>
      </c>
    </row>
    <row r="424" spans="9:25" x14ac:dyDescent="0.15">
      <c r="P424" s="127"/>
      <c r="Q424" s="192"/>
      <c r="R424" s="151" t="s">
        <v>483</v>
      </c>
      <c r="S424" s="148">
        <v>1</v>
      </c>
      <c r="T424" s="148">
        <v>3</v>
      </c>
      <c r="U424" s="127"/>
      <c r="V424" s="192"/>
      <c r="W424" s="151" t="s">
        <v>483</v>
      </c>
      <c r="X424" s="148">
        <v>2</v>
      </c>
      <c r="Y424" s="148">
        <v>21</v>
      </c>
    </row>
    <row r="425" spans="9:25" x14ac:dyDescent="0.15">
      <c r="P425" s="127"/>
      <c r="Q425" s="192" t="s">
        <v>585</v>
      </c>
      <c r="R425" s="151" t="s">
        <v>482</v>
      </c>
      <c r="S425" s="148">
        <v>1</v>
      </c>
      <c r="T425" s="148">
        <v>3</v>
      </c>
      <c r="U425" s="127"/>
      <c r="V425" s="192" t="s">
        <v>585</v>
      </c>
      <c r="W425" s="151" t="s">
        <v>482</v>
      </c>
      <c r="X425" s="148">
        <v>6</v>
      </c>
      <c r="Y425" s="148">
        <v>6</v>
      </c>
    </row>
    <row r="426" spans="9:25" x14ac:dyDescent="0.15">
      <c r="P426" s="127"/>
      <c r="Q426" s="192"/>
      <c r="R426" s="151" t="s">
        <v>483</v>
      </c>
      <c r="S426" s="148">
        <v>0</v>
      </c>
      <c r="T426" s="148">
        <v>1</v>
      </c>
      <c r="U426" s="127"/>
      <c r="V426" s="192"/>
      <c r="W426" s="151" t="s">
        <v>483</v>
      </c>
      <c r="X426" s="148">
        <v>3</v>
      </c>
      <c r="Y426" s="148">
        <v>13</v>
      </c>
    </row>
    <row r="427" spans="9:25" x14ac:dyDescent="0.15">
      <c r="P427" s="127"/>
      <c r="Q427" s="192" t="s">
        <v>586</v>
      </c>
      <c r="R427" s="151" t="s">
        <v>482</v>
      </c>
      <c r="S427" s="148">
        <v>2</v>
      </c>
      <c r="T427" s="148">
        <v>6</v>
      </c>
      <c r="U427" s="127"/>
      <c r="V427" s="192" t="s">
        <v>586</v>
      </c>
      <c r="W427" s="151" t="s">
        <v>482</v>
      </c>
      <c r="X427" s="148">
        <v>8</v>
      </c>
      <c r="Y427" s="148">
        <v>18</v>
      </c>
    </row>
    <row r="428" spans="9:25" x14ac:dyDescent="0.15">
      <c r="P428" s="127"/>
      <c r="Q428" s="192"/>
      <c r="R428" s="151" t="s">
        <v>483</v>
      </c>
      <c r="S428" s="148">
        <v>2</v>
      </c>
      <c r="T428" s="148">
        <v>4</v>
      </c>
      <c r="U428" s="127"/>
      <c r="V428" s="192"/>
      <c r="W428" s="151" t="s">
        <v>483</v>
      </c>
      <c r="X428" s="148">
        <v>2</v>
      </c>
      <c r="Y428" s="148">
        <v>13</v>
      </c>
    </row>
    <row r="429" spans="9:25" x14ac:dyDescent="0.15">
      <c r="P429" s="127"/>
      <c r="Q429" s="192" t="s">
        <v>587</v>
      </c>
      <c r="R429" s="151" t="s">
        <v>482</v>
      </c>
      <c r="S429" s="148">
        <v>7</v>
      </c>
      <c r="T429" s="148">
        <v>14</v>
      </c>
      <c r="U429" s="127"/>
      <c r="V429" s="192" t="s">
        <v>587</v>
      </c>
      <c r="W429" s="151" t="s">
        <v>482</v>
      </c>
      <c r="X429" s="148">
        <v>14</v>
      </c>
      <c r="Y429" s="148">
        <v>26</v>
      </c>
    </row>
    <row r="430" spans="9:25" x14ac:dyDescent="0.15">
      <c r="P430" s="127"/>
      <c r="Q430" s="192"/>
      <c r="R430" s="151" t="s">
        <v>483</v>
      </c>
      <c r="S430" s="148">
        <v>0</v>
      </c>
      <c r="T430" s="148">
        <v>1</v>
      </c>
      <c r="U430" s="127"/>
      <c r="V430" s="192"/>
      <c r="W430" s="151" t="s">
        <v>483</v>
      </c>
      <c r="X430" s="148">
        <v>3</v>
      </c>
      <c r="Y430" s="148">
        <v>3</v>
      </c>
    </row>
    <row r="431" spans="9:25" x14ac:dyDescent="0.15">
      <c r="P431" s="127"/>
      <c r="Q431" s="192" t="s">
        <v>588</v>
      </c>
      <c r="R431" s="151" t="s">
        <v>482</v>
      </c>
      <c r="S431" s="148">
        <v>4</v>
      </c>
      <c r="T431" s="148">
        <v>15</v>
      </c>
      <c r="U431" s="127"/>
      <c r="V431" s="192" t="s">
        <v>588</v>
      </c>
      <c r="W431" s="151" t="s">
        <v>482</v>
      </c>
      <c r="X431" s="148">
        <v>9</v>
      </c>
      <c r="Y431" s="148">
        <v>25</v>
      </c>
    </row>
    <row r="432" spans="9:25" x14ac:dyDescent="0.15">
      <c r="P432" s="127"/>
      <c r="Q432" s="192"/>
      <c r="R432" s="151" t="s">
        <v>483</v>
      </c>
      <c r="S432" s="148">
        <v>1</v>
      </c>
      <c r="T432" s="148">
        <v>3</v>
      </c>
      <c r="U432" s="127"/>
      <c r="V432" s="192"/>
      <c r="W432" s="151" t="s">
        <v>483</v>
      </c>
      <c r="X432" s="148">
        <v>1</v>
      </c>
      <c r="Y432" s="148">
        <v>6</v>
      </c>
    </row>
    <row r="433" spans="16:25" x14ac:dyDescent="0.15">
      <c r="P433" s="127"/>
      <c r="Q433" s="192" t="s">
        <v>589</v>
      </c>
      <c r="R433" s="151" t="s">
        <v>482</v>
      </c>
      <c r="S433" s="148">
        <v>1</v>
      </c>
      <c r="T433" s="148">
        <v>2</v>
      </c>
      <c r="U433" s="127"/>
      <c r="V433" s="192" t="s">
        <v>589</v>
      </c>
      <c r="W433" s="151" t="s">
        <v>482</v>
      </c>
      <c r="X433" s="148">
        <v>6</v>
      </c>
      <c r="Y433" s="148">
        <v>10</v>
      </c>
    </row>
    <row r="434" spans="16:25" x14ac:dyDescent="0.15">
      <c r="P434" s="127"/>
      <c r="Q434" s="192"/>
      <c r="R434" s="151" t="s">
        <v>483</v>
      </c>
      <c r="S434" s="148">
        <v>0</v>
      </c>
      <c r="T434" s="148">
        <v>1</v>
      </c>
      <c r="U434" s="115"/>
      <c r="V434" s="192"/>
      <c r="W434" s="151" t="s">
        <v>483</v>
      </c>
      <c r="X434" s="148">
        <v>0</v>
      </c>
      <c r="Y434" s="148">
        <v>2</v>
      </c>
    </row>
    <row r="435" spans="16:25" x14ac:dyDescent="0.15">
      <c r="P435" s="45" t="s">
        <v>205</v>
      </c>
      <c r="Q435" s="194" t="s">
        <v>564</v>
      </c>
      <c r="R435" s="151" t="s">
        <v>482</v>
      </c>
      <c r="S435" s="148">
        <v>0</v>
      </c>
      <c r="T435" s="148">
        <v>0</v>
      </c>
      <c r="U435" s="125" t="s">
        <v>217</v>
      </c>
      <c r="V435" s="194" t="s">
        <v>564</v>
      </c>
      <c r="W435" s="151" t="s">
        <v>482</v>
      </c>
      <c r="X435" s="148">
        <v>0</v>
      </c>
      <c r="Y435" s="148">
        <v>2</v>
      </c>
    </row>
    <row r="436" spans="16:25" x14ac:dyDescent="0.15">
      <c r="P436" s="58"/>
      <c r="Q436" s="194"/>
      <c r="R436" s="151" t="s">
        <v>483</v>
      </c>
      <c r="S436" s="148">
        <v>0</v>
      </c>
      <c r="T436" s="148">
        <v>2</v>
      </c>
      <c r="U436" s="126"/>
      <c r="V436" s="194"/>
      <c r="W436" s="151" t="s">
        <v>483</v>
      </c>
      <c r="X436" s="148">
        <v>0</v>
      </c>
      <c r="Y436" s="148">
        <v>2</v>
      </c>
    </row>
    <row r="437" spans="16:25" x14ac:dyDescent="0.15">
      <c r="P437" s="127"/>
      <c r="Q437" s="194" t="s">
        <v>582</v>
      </c>
      <c r="R437" s="151" t="s">
        <v>482</v>
      </c>
      <c r="S437" s="148">
        <v>0</v>
      </c>
      <c r="T437" s="148">
        <v>0</v>
      </c>
      <c r="U437" s="127"/>
      <c r="V437" s="194" t="s">
        <v>582</v>
      </c>
      <c r="W437" s="151" t="s">
        <v>482</v>
      </c>
      <c r="X437" s="148">
        <v>0</v>
      </c>
      <c r="Y437" s="148">
        <v>0</v>
      </c>
    </row>
    <row r="438" spans="16:25" x14ac:dyDescent="0.15">
      <c r="P438" s="127"/>
      <c r="Q438" s="194"/>
      <c r="R438" s="151" t="s">
        <v>483</v>
      </c>
      <c r="S438" s="148">
        <v>0</v>
      </c>
      <c r="T438" s="148">
        <v>2</v>
      </c>
      <c r="U438" s="127"/>
      <c r="V438" s="194"/>
      <c r="W438" s="151" t="s">
        <v>483</v>
      </c>
      <c r="X438" s="148">
        <v>0</v>
      </c>
      <c r="Y438" s="148">
        <v>0</v>
      </c>
    </row>
    <row r="439" spans="16:25" x14ac:dyDescent="0.15">
      <c r="P439" s="127"/>
      <c r="Q439" s="194" t="s">
        <v>584</v>
      </c>
      <c r="R439" s="151" t="s">
        <v>482</v>
      </c>
      <c r="S439" s="148">
        <v>1</v>
      </c>
      <c r="T439" s="148">
        <v>1</v>
      </c>
      <c r="U439" s="127"/>
      <c r="V439" s="194" t="s">
        <v>584</v>
      </c>
      <c r="W439" s="151" t="s">
        <v>482</v>
      </c>
      <c r="X439" s="148">
        <v>0</v>
      </c>
      <c r="Y439" s="148">
        <v>0</v>
      </c>
    </row>
    <row r="440" spans="16:25" x14ac:dyDescent="0.15">
      <c r="P440" s="127"/>
      <c r="Q440" s="194"/>
      <c r="R440" s="151" t="s">
        <v>483</v>
      </c>
      <c r="S440" s="148">
        <v>1</v>
      </c>
      <c r="T440" s="148">
        <v>1</v>
      </c>
      <c r="U440" s="127"/>
      <c r="V440" s="194"/>
      <c r="W440" s="151" t="s">
        <v>483</v>
      </c>
      <c r="X440" s="148">
        <v>0</v>
      </c>
      <c r="Y440" s="148">
        <v>2</v>
      </c>
    </row>
    <row r="441" spans="16:25" x14ac:dyDescent="0.15">
      <c r="P441" s="127"/>
      <c r="Q441" s="194" t="s">
        <v>585</v>
      </c>
      <c r="R441" s="151" t="s">
        <v>482</v>
      </c>
      <c r="S441" s="148">
        <v>0</v>
      </c>
      <c r="T441" s="148">
        <v>0</v>
      </c>
      <c r="U441" s="127"/>
      <c r="V441" s="194" t="s">
        <v>585</v>
      </c>
      <c r="W441" s="151" t="s">
        <v>482</v>
      </c>
      <c r="X441" s="148">
        <v>0</v>
      </c>
      <c r="Y441" s="148">
        <v>1</v>
      </c>
    </row>
    <row r="442" spans="16:25" x14ac:dyDescent="0.15">
      <c r="P442" s="127"/>
      <c r="Q442" s="194"/>
      <c r="R442" s="151" t="s">
        <v>483</v>
      </c>
      <c r="S442" s="148">
        <v>0</v>
      </c>
      <c r="T442" s="148">
        <v>0</v>
      </c>
      <c r="U442" s="127"/>
      <c r="V442" s="194"/>
      <c r="W442" s="151" t="s">
        <v>483</v>
      </c>
      <c r="X442" s="148">
        <v>0</v>
      </c>
      <c r="Y442" s="148">
        <v>1</v>
      </c>
    </row>
    <row r="443" spans="16:25" x14ac:dyDescent="0.15">
      <c r="P443" s="127"/>
      <c r="Q443" s="194" t="s">
        <v>586</v>
      </c>
      <c r="R443" s="151" t="s">
        <v>482</v>
      </c>
      <c r="S443" s="148">
        <v>0</v>
      </c>
      <c r="T443" s="148">
        <v>2</v>
      </c>
      <c r="U443" s="127"/>
      <c r="V443" s="194" t="s">
        <v>586</v>
      </c>
      <c r="W443" s="151" t="s">
        <v>482</v>
      </c>
      <c r="X443" s="148">
        <v>0</v>
      </c>
      <c r="Y443" s="148">
        <v>0</v>
      </c>
    </row>
    <row r="444" spans="16:25" x14ac:dyDescent="0.15">
      <c r="P444" s="127"/>
      <c r="Q444" s="194"/>
      <c r="R444" s="151" t="s">
        <v>483</v>
      </c>
      <c r="S444" s="148">
        <v>0</v>
      </c>
      <c r="T444" s="148">
        <v>2</v>
      </c>
      <c r="U444" s="127"/>
      <c r="V444" s="194"/>
      <c r="W444" s="151" t="s">
        <v>483</v>
      </c>
      <c r="X444" s="148">
        <v>0</v>
      </c>
      <c r="Y444" s="148">
        <v>0</v>
      </c>
    </row>
    <row r="445" spans="16:25" x14ac:dyDescent="0.15">
      <c r="P445" s="127"/>
      <c r="Q445" s="194" t="s">
        <v>587</v>
      </c>
      <c r="R445" s="151" t="s">
        <v>482</v>
      </c>
      <c r="S445" s="148">
        <v>4</v>
      </c>
      <c r="T445" s="148">
        <v>3</v>
      </c>
      <c r="U445" s="127"/>
      <c r="V445" s="194" t="s">
        <v>587</v>
      </c>
      <c r="W445" s="151" t="s">
        <v>482</v>
      </c>
      <c r="X445" s="148">
        <v>0</v>
      </c>
      <c r="Y445" s="148">
        <v>3</v>
      </c>
    </row>
    <row r="446" spans="16:25" x14ac:dyDescent="0.15">
      <c r="P446" s="127"/>
      <c r="Q446" s="194"/>
      <c r="R446" s="151" t="s">
        <v>483</v>
      </c>
      <c r="S446" s="148">
        <v>1</v>
      </c>
      <c r="T446" s="148">
        <v>6</v>
      </c>
      <c r="U446" s="127"/>
      <c r="V446" s="194"/>
      <c r="W446" s="151" t="s">
        <v>483</v>
      </c>
      <c r="X446" s="148">
        <v>0</v>
      </c>
      <c r="Y446" s="148">
        <v>1</v>
      </c>
    </row>
    <row r="447" spans="16:25" x14ac:dyDescent="0.15">
      <c r="P447" s="127"/>
      <c r="Q447" s="194" t="s">
        <v>588</v>
      </c>
      <c r="R447" s="151" t="s">
        <v>482</v>
      </c>
      <c r="S447" s="148">
        <v>0</v>
      </c>
      <c r="T447" s="148">
        <v>1</v>
      </c>
      <c r="U447" s="127"/>
      <c r="V447" s="194" t="s">
        <v>588</v>
      </c>
      <c r="W447" s="151" t="s">
        <v>482</v>
      </c>
      <c r="X447" s="148">
        <v>0</v>
      </c>
      <c r="Y447" s="148">
        <v>1</v>
      </c>
    </row>
    <row r="448" spans="16:25" x14ac:dyDescent="0.15">
      <c r="P448" s="127"/>
      <c r="Q448" s="194"/>
      <c r="R448" s="151" t="s">
        <v>483</v>
      </c>
      <c r="S448" s="148">
        <v>0</v>
      </c>
      <c r="T448" s="148">
        <v>0</v>
      </c>
      <c r="U448" s="127"/>
      <c r="V448" s="194"/>
      <c r="W448" s="151" t="s">
        <v>483</v>
      </c>
      <c r="X448" s="148">
        <v>1</v>
      </c>
      <c r="Y448" s="148">
        <v>0</v>
      </c>
    </row>
    <row r="449" spans="16:25" x14ac:dyDescent="0.15">
      <c r="P449" s="127"/>
      <c r="Q449" s="194" t="s">
        <v>589</v>
      </c>
      <c r="R449" s="151" t="s">
        <v>482</v>
      </c>
      <c r="S449" s="148">
        <v>2</v>
      </c>
      <c r="T449" s="148">
        <v>2</v>
      </c>
      <c r="U449" s="127"/>
      <c r="V449" s="194" t="s">
        <v>589</v>
      </c>
      <c r="W449" s="151" t="s">
        <v>482</v>
      </c>
      <c r="X449" s="148">
        <v>0</v>
      </c>
      <c r="Y449" s="148">
        <v>1</v>
      </c>
    </row>
    <row r="450" spans="16:25" x14ac:dyDescent="0.15">
      <c r="P450" s="115"/>
      <c r="Q450" s="194"/>
      <c r="R450" s="151" t="s">
        <v>483</v>
      </c>
      <c r="S450" s="148">
        <v>0</v>
      </c>
      <c r="T450" s="148">
        <v>2</v>
      </c>
      <c r="U450" s="115"/>
      <c r="V450" s="194"/>
      <c r="W450" s="151" t="s">
        <v>483</v>
      </c>
      <c r="X450" s="148">
        <v>0</v>
      </c>
      <c r="Y450" s="148">
        <v>0</v>
      </c>
    </row>
    <row r="451" spans="16:25" x14ac:dyDescent="0.15">
      <c r="P451" s="45" t="s">
        <v>206</v>
      </c>
      <c r="Q451" s="192" t="s">
        <v>564</v>
      </c>
      <c r="R451" s="151" t="s">
        <v>482</v>
      </c>
      <c r="S451" s="148">
        <v>0</v>
      </c>
      <c r="T451" s="148">
        <v>3</v>
      </c>
      <c r="U451" s="125" t="s">
        <v>218</v>
      </c>
      <c r="V451" s="192" t="s">
        <v>564</v>
      </c>
      <c r="W451" s="151" t="s">
        <v>482</v>
      </c>
      <c r="X451" s="148">
        <v>1</v>
      </c>
      <c r="Y451" s="148">
        <v>1</v>
      </c>
    </row>
    <row r="452" spans="16:25" x14ac:dyDescent="0.15">
      <c r="P452" s="58"/>
      <c r="Q452" s="192"/>
      <c r="R452" s="151" t="s">
        <v>483</v>
      </c>
      <c r="S452" s="148">
        <v>0</v>
      </c>
      <c r="T452" s="148">
        <v>2</v>
      </c>
      <c r="U452" s="126"/>
      <c r="V452" s="192"/>
      <c r="W452" s="151" t="s">
        <v>483</v>
      </c>
      <c r="X452" s="148">
        <v>1</v>
      </c>
      <c r="Y452" s="148">
        <v>4</v>
      </c>
    </row>
    <row r="453" spans="16:25" x14ac:dyDescent="0.15">
      <c r="P453" s="127"/>
      <c r="Q453" s="192" t="s">
        <v>582</v>
      </c>
      <c r="R453" s="151" t="s">
        <v>482</v>
      </c>
      <c r="S453" s="148">
        <v>0</v>
      </c>
      <c r="T453" s="148">
        <v>0</v>
      </c>
      <c r="U453" s="127"/>
      <c r="V453" s="192" t="s">
        <v>582</v>
      </c>
      <c r="W453" s="151" t="s">
        <v>482</v>
      </c>
      <c r="X453" s="148">
        <v>0</v>
      </c>
      <c r="Y453" s="148">
        <v>0</v>
      </c>
    </row>
    <row r="454" spans="16:25" x14ac:dyDescent="0.15">
      <c r="P454" s="127"/>
      <c r="Q454" s="192"/>
      <c r="R454" s="151" t="s">
        <v>483</v>
      </c>
      <c r="S454" s="148">
        <v>0</v>
      </c>
      <c r="T454" s="148">
        <v>1</v>
      </c>
      <c r="U454" s="127"/>
      <c r="V454" s="192"/>
      <c r="W454" s="151" t="s">
        <v>483</v>
      </c>
      <c r="X454" s="148">
        <v>0</v>
      </c>
      <c r="Y454" s="148">
        <v>0</v>
      </c>
    </row>
    <row r="455" spans="16:25" x14ac:dyDescent="0.15">
      <c r="P455" s="127"/>
      <c r="Q455" s="192" t="s">
        <v>584</v>
      </c>
      <c r="R455" s="151" t="s">
        <v>482</v>
      </c>
      <c r="S455" s="148">
        <v>0</v>
      </c>
      <c r="T455" s="148">
        <v>0</v>
      </c>
      <c r="U455" s="127"/>
      <c r="V455" s="192" t="s">
        <v>584</v>
      </c>
      <c r="W455" s="151" t="s">
        <v>482</v>
      </c>
      <c r="X455" s="148">
        <v>0</v>
      </c>
      <c r="Y455" s="148">
        <v>4</v>
      </c>
    </row>
    <row r="456" spans="16:25" x14ac:dyDescent="0.15">
      <c r="P456" s="127"/>
      <c r="Q456" s="192"/>
      <c r="R456" s="151" t="s">
        <v>483</v>
      </c>
      <c r="S456" s="148">
        <v>0</v>
      </c>
      <c r="T456" s="148">
        <v>3</v>
      </c>
      <c r="U456" s="127"/>
      <c r="V456" s="192"/>
      <c r="W456" s="151" t="s">
        <v>483</v>
      </c>
      <c r="X456" s="148">
        <v>0</v>
      </c>
      <c r="Y456" s="148">
        <v>2</v>
      </c>
    </row>
    <row r="457" spans="16:25" x14ac:dyDescent="0.15">
      <c r="P457" s="127"/>
      <c r="Q457" s="192" t="s">
        <v>585</v>
      </c>
      <c r="R457" s="151" t="s">
        <v>482</v>
      </c>
      <c r="S457" s="148">
        <v>2</v>
      </c>
      <c r="T457" s="148">
        <v>2</v>
      </c>
      <c r="U457" s="127"/>
      <c r="V457" s="192" t="s">
        <v>585</v>
      </c>
      <c r="W457" s="151" t="s">
        <v>482</v>
      </c>
      <c r="X457" s="148">
        <v>1</v>
      </c>
      <c r="Y457" s="148">
        <v>3</v>
      </c>
    </row>
    <row r="458" spans="16:25" x14ac:dyDescent="0.15">
      <c r="P458" s="127"/>
      <c r="Q458" s="192"/>
      <c r="R458" s="151" t="s">
        <v>483</v>
      </c>
      <c r="S458" s="148">
        <v>1</v>
      </c>
      <c r="T458" s="148">
        <v>4</v>
      </c>
      <c r="U458" s="127"/>
      <c r="V458" s="192"/>
      <c r="W458" s="151" t="s">
        <v>483</v>
      </c>
      <c r="X458" s="148">
        <v>1</v>
      </c>
      <c r="Y458" s="148">
        <v>3</v>
      </c>
    </row>
    <row r="459" spans="16:25" x14ac:dyDescent="0.15">
      <c r="P459" s="127"/>
      <c r="Q459" s="192" t="s">
        <v>586</v>
      </c>
      <c r="R459" s="151" t="s">
        <v>482</v>
      </c>
      <c r="S459" s="148">
        <v>0</v>
      </c>
      <c r="T459" s="148">
        <v>4</v>
      </c>
      <c r="U459" s="127"/>
      <c r="V459" s="192" t="s">
        <v>586</v>
      </c>
      <c r="W459" s="151" t="s">
        <v>482</v>
      </c>
      <c r="X459" s="148">
        <v>4</v>
      </c>
      <c r="Y459" s="148">
        <v>7</v>
      </c>
    </row>
    <row r="460" spans="16:25" x14ac:dyDescent="0.15">
      <c r="P460" s="127"/>
      <c r="Q460" s="192"/>
      <c r="R460" s="151" t="s">
        <v>483</v>
      </c>
      <c r="S460" s="148">
        <v>0</v>
      </c>
      <c r="T460" s="148">
        <v>2</v>
      </c>
      <c r="U460" s="127"/>
      <c r="V460" s="192"/>
      <c r="W460" s="151" t="s">
        <v>483</v>
      </c>
      <c r="X460" s="148">
        <v>1</v>
      </c>
      <c r="Y460" s="148">
        <v>5</v>
      </c>
    </row>
    <row r="461" spans="16:25" x14ac:dyDescent="0.15">
      <c r="P461" s="127"/>
      <c r="Q461" s="192" t="s">
        <v>587</v>
      </c>
      <c r="R461" s="151" t="s">
        <v>482</v>
      </c>
      <c r="S461" s="148">
        <v>3</v>
      </c>
      <c r="T461" s="148">
        <v>8</v>
      </c>
      <c r="U461" s="127"/>
      <c r="V461" s="192" t="s">
        <v>587</v>
      </c>
      <c r="W461" s="151" t="s">
        <v>482</v>
      </c>
      <c r="X461" s="148">
        <v>8</v>
      </c>
      <c r="Y461" s="148">
        <v>15</v>
      </c>
    </row>
    <row r="462" spans="16:25" x14ac:dyDescent="0.15">
      <c r="P462" s="127"/>
      <c r="Q462" s="192"/>
      <c r="R462" s="151" t="s">
        <v>483</v>
      </c>
      <c r="S462" s="148">
        <v>1</v>
      </c>
      <c r="T462" s="148">
        <v>5</v>
      </c>
      <c r="U462" s="127"/>
      <c r="V462" s="192"/>
      <c r="W462" s="151" t="s">
        <v>483</v>
      </c>
      <c r="X462" s="148">
        <v>0</v>
      </c>
      <c r="Y462" s="148">
        <v>0</v>
      </c>
    </row>
    <row r="463" spans="16:25" x14ac:dyDescent="0.15">
      <c r="P463" s="127"/>
      <c r="Q463" s="192" t="s">
        <v>588</v>
      </c>
      <c r="R463" s="151" t="s">
        <v>482</v>
      </c>
      <c r="S463" s="148">
        <v>5</v>
      </c>
      <c r="T463" s="148">
        <v>1</v>
      </c>
      <c r="U463" s="127"/>
      <c r="V463" s="192" t="s">
        <v>588</v>
      </c>
      <c r="W463" s="151" t="s">
        <v>482</v>
      </c>
      <c r="X463" s="148">
        <v>7</v>
      </c>
      <c r="Y463" s="148">
        <v>12</v>
      </c>
    </row>
    <row r="464" spans="16:25" x14ac:dyDescent="0.15">
      <c r="P464" s="127"/>
      <c r="Q464" s="192"/>
      <c r="R464" s="151" t="s">
        <v>483</v>
      </c>
      <c r="S464" s="148">
        <v>0</v>
      </c>
      <c r="T464" s="148">
        <v>2</v>
      </c>
      <c r="U464" s="127"/>
      <c r="V464" s="192"/>
      <c r="W464" s="151" t="s">
        <v>483</v>
      </c>
      <c r="X464" s="148">
        <v>0</v>
      </c>
      <c r="Y464" s="148">
        <v>1</v>
      </c>
    </row>
    <row r="465" spans="16:25" x14ac:dyDescent="0.15">
      <c r="P465" s="127"/>
      <c r="Q465" s="192" t="s">
        <v>589</v>
      </c>
      <c r="R465" s="151" t="s">
        <v>482</v>
      </c>
      <c r="S465" s="148">
        <v>1</v>
      </c>
      <c r="T465" s="148">
        <v>0</v>
      </c>
      <c r="U465" s="127"/>
      <c r="V465" s="192" t="s">
        <v>589</v>
      </c>
      <c r="W465" s="151" t="s">
        <v>482</v>
      </c>
      <c r="X465" s="148">
        <v>4</v>
      </c>
      <c r="Y465" s="148">
        <v>3</v>
      </c>
    </row>
    <row r="466" spans="16:25" x14ac:dyDescent="0.15">
      <c r="P466" s="115"/>
      <c r="Q466" s="192"/>
      <c r="R466" s="151" t="s">
        <v>483</v>
      </c>
      <c r="S466" s="148">
        <v>1</v>
      </c>
      <c r="T466" s="148">
        <v>1</v>
      </c>
      <c r="U466" s="115"/>
      <c r="V466" s="192"/>
      <c r="W466" s="151" t="s">
        <v>483</v>
      </c>
      <c r="X466" s="148">
        <v>0</v>
      </c>
      <c r="Y466" s="148">
        <v>2</v>
      </c>
    </row>
    <row r="467" spans="16:25" x14ac:dyDescent="0.15">
      <c r="P467" s="45" t="s">
        <v>207</v>
      </c>
      <c r="Q467" s="194" t="s">
        <v>564</v>
      </c>
      <c r="R467" s="151" t="s">
        <v>482</v>
      </c>
      <c r="S467" s="148">
        <v>1</v>
      </c>
      <c r="T467" s="148">
        <v>5</v>
      </c>
      <c r="U467" s="125" t="s">
        <v>219</v>
      </c>
      <c r="V467" s="192" t="s">
        <v>564</v>
      </c>
      <c r="W467" s="151" t="s">
        <v>482</v>
      </c>
      <c r="X467" s="148">
        <v>1</v>
      </c>
      <c r="Y467" s="148">
        <v>1</v>
      </c>
    </row>
    <row r="468" spans="16:25" x14ac:dyDescent="0.15">
      <c r="P468" s="58"/>
      <c r="Q468" s="194"/>
      <c r="R468" s="151" t="s">
        <v>483</v>
      </c>
      <c r="S468" s="148">
        <v>0</v>
      </c>
      <c r="T468" s="148">
        <v>1</v>
      </c>
      <c r="U468" s="126"/>
      <c r="V468" s="192"/>
      <c r="W468" s="151" t="s">
        <v>483</v>
      </c>
      <c r="X468" s="148">
        <v>0</v>
      </c>
      <c r="Y468" s="148">
        <v>6</v>
      </c>
    </row>
    <row r="469" spans="16:25" x14ac:dyDescent="0.15">
      <c r="P469" s="127"/>
      <c r="Q469" s="194" t="s">
        <v>582</v>
      </c>
      <c r="R469" s="151" t="s">
        <v>482</v>
      </c>
      <c r="S469" s="148">
        <v>0</v>
      </c>
      <c r="T469" s="148">
        <v>0</v>
      </c>
      <c r="U469" s="127"/>
      <c r="V469" s="192" t="s">
        <v>582</v>
      </c>
      <c r="W469" s="151" t="s">
        <v>482</v>
      </c>
      <c r="X469" s="148">
        <v>0</v>
      </c>
      <c r="Y469" s="148">
        <v>1</v>
      </c>
    </row>
    <row r="470" spans="16:25" x14ac:dyDescent="0.15">
      <c r="P470" s="127"/>
      <c r="Q470" s="194"/>
      <c r="R470" s="151" t="s">
        <v>483</v>
      </c>
      <c r="S470" s="148">
        <v>0</v>
      </c>
      <c r="T470" s="148">
        <v>0</v>
      </c>
      <c r="U470" s="127"/>
      <c r="V470" s="192"/>
      <c r="W470" s="151" t="s">
        <v>483</v>
      </c>
      <c r="X470" s="148">
        <v>0</v>
      </c>
      <c r="Y470" s="148">
        <v>2</v>
      </c>
    </row>
    <row r="471" spans="16:25" x14ac:dyDescent="0.15">
      <c r="P471" s="127"/>
      <c r="Q471" s="194" t="s">
        <v>584</v>
      </c>
      <c r="R471" s="151" t="s">
        <v>482</v>
      </c>
      <c r="S471" s="148">
        <v>0</v>
      </c>
      <c r="T471" s="148">
        <v>7</v>
      </c>
      <c r="U471" s="127"/>
      <c r="V471" s="192" t="s">
        <v>584</v>
      </c>
      <c r="W471" s="151" t="s">
        <v>482</v>
      </c>
      <c r="X471" s="148">
        <v>0</v>
      </c>
      <c r="Y471" s="148">
        <v>3</v>
      </c>
    </row>
    <row r="472" spans="16:25" x14ac:dyDescent="0.15">
      <c r="P472" s="127"/>
      <c r="Q472" s="194"/>
      <c r="R472" s="151" t="s">
        <v>483</v>
      </c>
      <c r="S472" s="148">
        <v>0</v>
      </c>
      <c r="T472" s="148">
        <v>4</v>
      </c>
      <c r="U472" s="127"/>
      <c r="V472" s="192"/>
      <c r="W472" s="151" t="s">
        <v>483</v>
      </c>
      <c r="X472" s="148">
        <v>0</v>
      </c>
      <c r="Y472" s="148">
        <v>1</v>
      </c>
    </row>
    <row r="473" spans="16:25" x14ac:dyDescent="0.15">
      <c r="P473" s="127"/>
      <c r="Q473" s="194" t="s">
        <v>585</v>
      </c>
      <c r="R473" s="151" t="s">
        <v>482</v>
      </c>
      <c r="S473" s="148">
        <v>1</v>
      </c>
      <c r="T473" s="148">
        <v>2</v>
      </c>
      <c r="U473" s="127"/>
      <c r="V473" s="192" t="s">
        <v>585</v>
      </c>
      <c r="W473" s="151" t="s">
        <v>482</v>
      </c>
      <c r="X473" s="148">
        <v>0</v>
      </c>
      <c r="Y473" s="148">
        <v>4</v>
      </c>
    </row>
    <row r="474" spans="16:25" x14ac:dyDescent="0.15">
      <c r="P474" s="127"/>
      <c r="Q474" s="194"/>
      <c r="R474" s="151" t="s">
        <v>483</v>
      </c>
      <c r="S474" s="148">
        <v>1</v>
      </c>
      <c r="T474" s="148">
        <v>0</v>
      </c>
      <c r="U474" s="127"/>
      <c r="V474" s="192"/>
      <c r="W474" s="151" t="s">
        <v>483</v>
      </c>
      <c r="X474" s="148">
        <v>0</v>
      </c>
      <c r="Y474" s="148">
        <v>14</v>
      </c>
    </row>
    <row r="475" spans="16:25" x14ac:dyDescent="0.15">
      <c r="P475" s="127"/>
      <c r="Q475" s="194" t="s">
        <v>586</v>
      </c>
      <c r="R475" s="151" t="s">
        <v>482</v>
      </c>
      <c r="S475" s="148">
        <v>2</v>
      </c>
      <c r="T475" s="148">
        <v>7</v>
      </c>
      <c r="U475" s="127"/>
      <c r="V475" s="192" t="s">
        <v>586</v>
      </c>
      <c r="W475" s="151" t="s">
        <v>482</v>
      </c>
      <c r="X475" s="148">
        <v>4</v>
      </c>
      <c r="Y475" s="148">
        <v>9</v>
      </c>
    </row>
    <row r="476" spans="16:25" x14ac:dyDescent="0.15">
      <c r="P476" s="127"/>
      <c r="Q476" s="194"/>
      <c r="R476" s="151" t="s">
        <v>483</v>
      </c>
      <c r="S476" s="148">
        <v>0</v>
      </c>
      <c r="T476" s="148">
        <v>1</v>
      </c>
      <c r="U476" s="127"/>
      <c r="V476" s="192"/>
      <c r="W476" s="151" t="s">
        <v>483</v>
      </c>
      <c r="X476" s="148">
        <v>0</v>
      </c>
      <c r="Y476" s="148">
        <v>14</v>
      </c>
    </row>
    <row r="477" spans="16:25" x14ac:dyDescent="0.15">
      <c r="P477" s="127"/>
      <c r="Q477" s="194" t="s">
        <v>587</v>
      </c>
      <c r="R477" s="151" t="s">
        <v>482</v>
      </c>
      <c r="S477" s="148">
        <v>7</v>
      </c>
      <c r="T477" s="148">
        <v>12</v>
      </c>
      <c r="U477" s="127"/>
      <c r="V477" s="192" t="s">
        <v>587</v>
      </c>
      <c r="W477" s="151" t="s">
        <v>482</v>
      </c>
      <c r="X477" s="148">
        <v>3</v>
      </c>
      <c r="Y477" s="148">
        <v>8</v>
      </c>
    </row>
    <row r="478" spans="16:25" x14ac:dyDescent="0.15">
      <c r="P478" s="127"/>
      <c r="Q478" s="194"/>
      <c r="R478" s="151" t="s">
        <v>483</v>
      </c>
      <c r="S478" s="148">
        <v>1</v>
      </c>
      <c r="T478" s="148">
        <v>0</v>
      </c>
      <c r="U478" s="127"/>
      <c r="V478" s="192"/>
      <c r="W478" s="151" t="s">
        <v>483</v>
      </c>
      <c r="X478" s="148">
        <v>0</v>
      </c>
      <c r="Y478" s="148">
        <v>9</v>
      </c>
    </row>
    <row r="479" spans="16:25" x14ac:dyDescent="0.15">
      <c r="P479" s="127"/>
      <c r="Q479" s="194" t="s">
        <v>588</v>
      </c>
      <c r="R479" s="151" t="s">
        <v>482</v>
      </c>
      <c r="S479" s="148">
        <v>8</v>
      </c>
      <c r="T479" s="148">
        <v>17</v>
      </c>
      <c r="U479" s="127"/>
      <c r="V479" s="192" t="s">
        <v>588</v>
      </c>
      <c r="W479" s="151" t="s">
        <v>482</v>
      </c>
      <c r="X479" s="148">
        <v>7</v>
      </c>
      <c r="Y479" s="148">
        <v>10</v>
      </c>
    </row>
    <row r="480" spans="16:25" x14ac:dyDescent="0.15">
      <c r="P480" s="127"/>
      <c r="Q480" s="194"/>
      <c r="R480" s="151" t="s">
        <v>483</v>
      </c>
      <c r="S480" s="148">
        <v>0</v>
      </c>
      <c r="T480" s="148">
        <v>0</v>
      </c>
      <c r="U480" s="127"/>
      <c r="V480" s="192"/>
      <c r="W480" s="151" t="s">
        <v>483</v>
      </c>
      <c r="X480" s="148">
        <v>0</v>
      </c>
      <c r="Y480" s="148">
        <v>3</v>
      </c>
    </row>
    <row r="481" spans="15:25" x14ac:dyDescent="0.15">
      <c r="P481" s="127"/>
      <c r="Q481" s="194" t="s">
        <v>589</v>
      </c>
      <c r="R481" s="151" t="s">
        <v>482</v>
      </c>
      <c r="S481" s="148">
        <v>2</v>
      </c>
      <c r="T481" s="148">
        <v>2</v>
      </c>
      <c r="U481" s="127"/>
      <c r="V481" s="192" t="s">
        <v>589</v>
      </c>
      <c r="W481" s="151" t="s">
        <v>482</v>
      </c>
      <c r="X481" s="148">
        <v>2</v>
      </c>
      <c r="Y481" s="148">
        <v>3</v>
      </c>
    </row>
    <row r="482" spans="15:25" x14ac:dyDescent="0.15">
      <c r="P482" s="115"/>
      <c r="Q482" s="194"/>
      <c r="R482" s="151" t="s">
        <v>483</v>
      </c>
      <c r="S482" s="148">
        <v>0</v>
      </c>
      <c r="T482" s="148">
        <v>1</v>
      </c>
      <c r="U482" s="115"/>
      <c r="V482" s="192"/>
      <c r="W482" s="151" t="s">
        <v>483</v>
      </c>
      <c r="X482" s="148">
        <v>3</v>
      </c>
      <c r="Y482" s="148">
        <v>11</v>
      </c>
    </row>
    <row r="483" spans="15:25" x14ac:dyDescent="0.15">
      <c r="O483" s="157"/>
      <c r="P483" s="49" t="s">
        <v>208</v>
      </c>
      <c r="Q483" s="186" t="s">
        <v>564</v>
      </c>
      <c r="R483" s="103" t="s">
        <v>482</v>
      </c>
      <c r="S483" s="29">
        <f>SUM(S403,S419,S435,S451,S467)</f>
        <v>14</v>
      </c>
      <c r="T483" s="29">
        <f>SUM(T403,T419,T435,T451,T467)</f>
        <v>42</v>
      </c>
      <c r="U483" s="125" t="s">
        <v>220</v>
      </c>
      <c r="V483" s="192" t="s">
        <v>564</v>
      </c>
      <c r="W483" s="151" t="s">
        <v>482</v>
      </c>
      <c r="X483" s="148">
        <v>2</v>
      </c>
      <c r="Y483" s="148">
        <v>3</v>
      </c>
    </row>
    <row r="484" spans="15:25" x14ac:dyDescent="0.15">
      <c r="O484" s="157"/>
      <c r="P484" s="59"/>
      <c r="Q484" s="186"/>
      <c r="R484" s="103" t="s">
        <v>483</v>
      </c>
      <c r="S484" s="29">
        <f t="shared" ref="S484:T498" si="110">SUM(S404,S420,S436,S452,S468)</f>
        <v>9</v>
      </c>
      <c r="T484" s="29">
        <f t="shared" si="110"/>
        <v>77</v>
      </c>
      <c r="U484" s="126"/>
      <c r="V484" s="192"/>
      <c r="W484" s="151" t="s">
        <v>483</v>
      </c>
      <c r="X484" s="148">
        <v>0</v>
      </c>
      <c r="Y484" s="148">
        <v>1</v>
      </c>
    </row>
    <row r="485" spans="15:25" x14ac:dyDescent="0.15">
      <c r="O485" s="157"/>
      <c r="P485" s="130"/>
      <c r="Q485" s="186" t="s">
        <v>590</v>
      </c>
      <c r="R485" s="103" t="s">
        <v>482</v>
      </c>
      <c r="S485" s="29">
        <f t="shared" si="110"/>
        <v>1</v>
      </c>
      <c r="T485" s="29">
        <f t="shared" si="110"/>
        <v>4</v>
      </c>
      <c r="U485" s="127"/>
      <c r="V485" s="192" t="s">
        <v>590</v>
      </c>
      <c r="W485" s="151" t="s">
        <v>482</v>
      </c>
      <c r="X485" s="148">
        <v>0</v>
      </c>
      <c r="Y485" s="148">
        <v>0</v>
      </c>
    </row>
    <row r="486" spans="15:25" x14ac:dyDescent="0.15">
      <c r="O486" s="157"/>
      <c r="P486" s="130"/>
      <c r="Q486" s="186"/>
      <c r="R486" s="103" t="s">
        <v>483</v>
      </c>
      <c r="S486" s="29">
        <f t="shared" si="110"/>
        <v>2</v>
      </c>
      <c r="T486" s="29">
        <f t="shared" si="110"/>
        <v>22</v>
      </c>
      <c r="U486" s="127"/>
      <c r="V486" s="192"/>
      <c r="W486" s="151" t="s">
        <v>483</v>
      </c>
      <c r="X486" s="148">
        <v>0</v>
      </c>
      <c r="Y486" s="148">
        <v>2</v>
      </c>
    </row>
    <row r="487" spans="15:25" x14ac:dyDescent="0.15">
      <c r="O487" s="157"/>
      <c r="P487" s="130"/>
      <c r="Q487" s="186" t="s">
        <v>591</v>
      </c>
      <c r="R487" s="103" t="s">
        <v>482</v>
      </c>
      <c r="S487" s="29">
        <f t="shared" si="110"/>
        <v>11</v>
      </c>
      <c r="T487" s="29">
        <f t="shared" si="110"/>
        <v>63</v>
      </c>
      <c r="U487" s="127"/>
      <c r="V487" s="192" t="s">
        <v>591</v>
      </c>
      <c r="W487" s="151" t="s">
        <v>482</v>
      </c>
      <c r="X487" s="148">
        <v>2</v>
      </c>
      <c r="Y487" s="148">
        <v>0</v>
      </c>
    </row>
    <row r="488" spans="15:25" x14ac:dyDescent="0.15">
      <c r="O488" s="157"/>
      <c r="P488" s="130"/>
      <c r="Q488" s="186"/>
      <c r="R488" s="103" t="s">
        <v>483</v>
      </c>
      <c r="S488" s="29">
        <f t="shared" si="110"/>
        <v>15</v>
      </c>
      <c r="T488" s="29">
        <f t="shared" si="110"/>
        <v>128</v>
      </c>
      <c r="U488" s="127"/>
      <c r="V488" s="192"/>
      <c r="W488" s="151" t="s">
        <v>483</v>
      </c>
      <c r="X488" s="148">
        <v>1</v>
      </c>
      <c r="Y488" s="148">
        <v>1</v>
      </c>
    </row>
    <row r="489" spans="15:25" x14ac:dyDescent="0.15">
      <c r="O489" s="157"/>
      <c r="P489" s="130"/>
      <c r="Q489" s="186" t="s">
        <v>592</v>
      </c>
      <c r="R489" s="103" t="s">
        <v>482</v>
      </c>
      <c r="S489" s="29">
        <f t="shared" si="110"/>
        <v>22</v>
      </c>
      <c r="T489" s="29">
        <f t="shared" si="110"/>
        <v>79</v>
      </c>
      <c r="U489" s="127"/>
      <c r="V489" s="192" t="s">
        <v>592</v>
      </c>
      <c r="W489" s="151" t="s">
        <v>482</v>
      </c>
      <c r="X489" s="148">
        <v>2</v>
      </c>
      <c r="Y489" s="148">
        <v>1</v>
      </c>
    </row>
    <row r="490" spans="15:25" x14ac:dyDescent="0.15">
      <c r="O490" s="157"/>
      <c r="P490" s="130"/>
      <c r="Q490" s="186"/>
      <c r="R490" s="103" t="s">
        <v>483</v>
      </c>
      <c r="S490" s="29">
        <f t="shared" si="110"/>
        <v>12</v>
      </c>
      <c r="T490" s="29">
        <f t="shared" si="110"/>
        <v>75</v>
      </c>
      <c r="U490" s="127"/>
      <c r="V490" s="192"/>
      <c r="W490" s="151" t="s">
        <v>483</v>
      </c>
      <c r="X490" s="148">
        <v>0</v>
      </c>
      <c r="Y490" s="148">
        <v>2</v>
      </c>
    </row>
    <row r="491" spans="15:25" x14ac:dyDescent="0.15">
      <c r="O491" s="157"/>
      <c r="P491" s="130"/>
      <c r="Q491" s="186" t="s">
        <v>593</v>
      </c>
      <c r="R491" s="103" t="s">
        <v>482</v>
      </c>
      <c r="S491" s="29">
        <f t="shared" si="110"/>
        <v>37</v>
      </c>
      <c r="T491" s="29">
        <f t="shared" si="110"/>
        <v>111</v>
      </c>
      <c r="U491" s="127"/>
      <c r="V491" s="192" t="s">
        <v>593</v>
      </c>
      <c r="W491" s="151" t="s">
        <v>482</v>
      </c>
      <c r="X491" s="148">
        <v>1</v>
      </c>
      <c r="Y491" s="148">
        <v>6</v>
      </c>
    </row>
    <row r="492" spans="15:25" x14ac:dyDescent="0.15">
      <c r="O492" s="157"/>
      <c r="P492" s="130"/>
      <c r="Q492" s="186"/>
      <c r="R492" s="103" t="s">
        <v>483</v>
      </c>
      <c r="S492" s="29">
        <f t="shared" si="110"/>
        <v>11</v>
      </c>
      <c r="T492" s="29">
        <f t="shared" si="110"/>
        <v>71</v>
      </c>
      <c r="U492" s="127"/>
      <c r="V492" s="192"/>
      <c r="W492" s="151" t="s">
        <v>483</v>
      </c>
      <c r="X492" s="148">
        <v>0</v>
      </c>
      <c r="Y492" s="148">
        <v>3</v>
      </c>
    </row>
    <row r="493" spans="15:25" x14ac:dyDescent="0.15">
      <c r="O493" s="157"/>
      <c r="P493" s="130"/>
      <c r="Q493" s="186" t="s">
        <v>594</v>
      </c>
      <c r="R493" s="103" t="s">
        <v>482</v>
      </c>
      <c r="S493" s="29">
        <f t="shared" si="110"/>
        <v>92</v>
      </c>
      <c r="T493" s="29">
        <f t="shared" si="110"/>
        <v>225</v>
      </c>
      <c r="U493" s="127"/>
      <c r="V493" s="192" t="s">
        <v>594</v>
      </c>
      <c r="W493" s="151" t="s">
        <v>482</v>
      </c>
      <c r="X493" s="148">
        <v>1</v>
      </c>
      <c r="Y493" s="148">
        <v>10</v>
      </c>
    </row>
    <row r="494" spans="15:25" x14ac:dyDescent="0.15">
      <c r="O494" s="157"/>
      <c r="P494" s="130"/>
      <c r="Q494" s="186"/>
      <c r="R494" s="103" t="s">
        <v>483</v>
      </c>
      <c r="S494" s="29">
        <f t="shared" si="110"/>
        <v>18</v>
      </c>
      <c r="T494" s="29">
        <f t="shared" si="110"/>
        <v>54</v>
      </c>
      <c r="U494" s="127"/>
      <c r="V494" s="192"/>
      <c r="W494" s="151" t="s">
        <v>483</v>
      </c>
      <c r="X494" s="148">
        <v>0</v>
      </c>
      <c r="Y494" s="148">
        <v>1</v>
      </c>
    </row>
    <row r="495" spans="15:25" x14ac:dyDescent="0.15">
      <c r="O495" s="157"/>
      <c r="P495" s="130"/>
      <c r="Q495" s="186" t="s">
        <v>595</v>
      </c>
      <c r="R495" s="103" t="s">
        <v>482</v>
      </c>
      <c r="S495" s="29">
        <f t="shared" si="110"/>
        <v>83</v>
      </c>
      <c r="T495" s="29">
        <f t="shared" si="110"/>
        <v>185</v>
      </c>
      <c r="U495" s="127"/>
      <c r="V495" s="192" t="s">
        <v>595</v>
      </c>
      <c r="W495" s="151" t="s">
        <v>482</v>
      </c>
      <c r="X495" s="148">
        <v>7</v>
      </c>
      <c r="Y495" s="148">
        <v>11</v>
      </c>
    </row>
    <row r="496" spans="15:25" x14ac:dyDescent="0.15">
      <c r="O496" s="157"/>
      <c r="P496" s="130"/>
      <c r="Q496" s="186"/>
      <c r="R496" s="103" t="s">
        <v>483</v>
      </c>
      <c r="S496" s="29">
        <f t="shared" si="110"/>
        <v>9</v>
      </c>
      <c r="T496" s="29">
        <f t="shared" si="110"/>
        <v>34</v>
      </c>
      <c r="U496" s="127"/>
      <c r="V496" s="192"/>
      <c r="W496" s="151" t="s">
        <v>483</v>
      </c>
      <c r="X496" s="148">
        <v>1</v>
      </c>
      <c r="Y496" s="148">
        <v>1</v>
      </c>
    </row>
    <row r="497" spans="15:25" x14ac:dyDescent="0.15">
      <c r="O497" s="157"/>
      <c r="P497" s="130"/>
      <c r="Q497" s="186" t="s">
        <v>589</v>
      </c>
      <c r="R497" s="103" t="s">
        <v>482</v>
      </c>
      <c r="S497" s="29">
        <f t="shared" si="110"/>
        <v>49</v>
      </c>
      <c r="T497" s="29">
        <f t="shared" si="110"/>
        <v>71</v>
      </c>
      <c r="U497" s="127"/>
      <c r="V497" s="192" t="s">
        <v>589</v>
      </c>
      <c r="W497" s="151" t="s">
        <v>482</v>
      </c>
      <c r="X497" s="148">
        <v>2</v>
      </c>
      <c r="Y497" s="148">
        <v>0</v>
      </c>
    </row>
    <row r="498" spans="15:25" ht="11.25" thickBot="1" x14ac:dyDescent="0.2">
      <c r="O498" s="157"/>
      <c r="P498" s="131"/>
      <c r="Q498" s="187"/>
      <c r="R498" s="104" t="s">
        <v>483</v>
      </c>
      <c r="S498" s="32">
        <f t="shared" si="110"/>
        <v>6</v>
      </c>
      <c r="T498" s="32">
        <f t="shared" si="110"/>
        <v>33</v>
      </c>
      <c r="U498" s="115"/>
      <c r="V498" s="192"/>
      <c r="W498" s="151" t="s">
        <v>483</v>
      </c>
      <c r="X498" s="148">
        <v>3</v>
      </c>
      <c r="Y498" s="148">
        <v>0</v>
      </c>
    </row>
    <row r="499" spans="15:25" ht="11.25" thickTop="1" x14ac:dyDescent="0.15">
      <c r="P499" s="58" t="s">
        <v>209</v>
      </c>
      <c r="Q499" s="195" t="s">
        <v>564</v>
      </c>
      <c r="R499" s="152" t="s">
        <v>482</v>
      </c>
      <c r="S499" s="155">
        <v>1</v>
      </c>
      <c r="T499" s="155">
        <v>12</v>
      </c>
      <c r="U499" s="125" t="s">
        <v>221</v>
      </c>
      <c r="V499" s="194" t="s">
        <v>564</v>
      </c>
      <c r="W499" s="151" t="s">
        <v>482</v>
      </c>
      <c r="X499" s="148">
        <v>0</v>
      </c>
      <c r="Y499" s="148">
        <v>0</v>
      </c>
    </row>
    <row r="500" spans="15:25" x14ac:dyDescent="0.15">
      <c r="P500" s="58"/>
      <c r="Q500" s="192"/>
      <c r="R500" s="151" t="s">
        <v>483</v>
      </c>
      <c r="S500" s="148">
        <v>6</v>
      </c>
      <c r="T500" s="148">
        <v>37</v>
      </c>
      <c r="U500" s="126"/>
      <c r="V500" s="194"/>
      <c r="W500" s="151" t="s">
        <v>483</v>
      </c>
      <c r="X500" s="148">
        <v>0</v>
      </c>
      <c r="Y500" s="148">
        <v>1</v>
      </c>
    </row>
    <row r="501" spans="15:25" x14ac:dyDescent="0.15">
      <c r="P501" s="127"/>
      <c r="Q501" s="192" t="s">
        <v>590</v>
      </c>
      <c r="R501" s="151" t="s">
        <v>482</v>
      </c>
      <c r="S501" s="148">
        <v>0</v>
      </c>
      <c r="T501" s="148">
        <v>0</v>
      </c>
      <c r="U501" s="127"/>
      <c r="V501" s="194" t="s">
        <v>590</v>
      </c>
      <c r="W501" s="151" t="s">
        <v>482</v>
      </c>
      <c r="X501" s="148">
        <v>0</v>
      </c>
      <c r="Y501" s="148">
        <v>0</v>
      </c>
    </row>
    <row r="502" spans="15:25" x14ac:dyDescent="0.15">
      <c r="P502" s="127"/>
      <c r="Q502" s="192"/>
      <c r="R502" s="151" t="s">
        <v>483</v>
      </c>
      <c r="S502" s="148">
        <v>1</v>
      </c>
      <c r="T502" s="148">
        <v>6</v>
      </c>
      <c r="U502" s="127"/>
      <c r="V502" s="194"/>
      <c r="W502" s="151" t="s">
        <v>483</v>
      </c>
      <c r="X502" s="148">
        <v>0</v>
      </c>
      <c r="Y502" s="148">
        <v>0</v>
      </c>
    </row>
    <row r="503" spans="15:25" x14ac:dyDescent="0.15">
      <c r="P503" s="127"/>
      <c r="Q503" s="192" t="s">
        <v>591</v>
      </c>
      <c r="R503" s="151" t="s">
        <v>482</v>
      </c>
      <c r="S503" s="148">
        <v>0</v>
      </c>
      <c r="T503" s="148">
        <v>11</v>
      </c>
      <c r="U503" s="127"/>
      <c r="V503" s="194" t="s">
        <v>591</v>
      </c>
      <c r="W503" s="151" t="s">
        <v>482</v>
      </c>
      <c r="X503" s="148">
        <v>0</v>
      </c>
      <c r="Y503" s="148">
        <v>0</v>
      </c>
    </row>
    <row r="504" spans="15:25" x14ac:dyDescent="0.15">
      <c r="P504" s="127"/>
      <c r="Q504" s="192"/>
      <c r="R504" s="151" t="s">
        <v>483</v>
      </c>
      <c r="S504" s="148">
        <v>1</v>
      </c>
      <c r="T504" s="148">
        <v>28</v>
      </c>
      <c r="U504" s="127"/>
      <c r="V504" s="194"/>
      <c r="W504" s="151" t="s">
        <v>483</v>
      </c>
      <c r="X504" s="148">
        <v>0</v>
      </c>
      <c r="Y504" s="148">
        <v>3</v>
      </c>
    </row>
    <row r="505" spans="15:25" x14ac:dyDescent="0.15">
      <c r="P505" s="127"/>
      <c r="Q505" s="192" t="s">
        <v>592</v>
      </c>
      <c r="R505" s="151" t="s">
        <v>482</v>
      </c>
      <c r="S505" s="148">
        <v>4</v>
      </c>
      <c r="T505" s="148">
        <v>17</v>
      </c>
      <c r="U505" s="127"/>
      <c r="V505" s="194" t="s">
        <v>592</v>
      </c>
      <c r="W505" s="151" t="s">
        <v>482</v>
      </c>
      <c r="X505" s="148">
        <v>0</v>
      </c>
      <c r="Y505" s="148">
        <v>0</v>
      </c>
    </row>
    <row r="506" spans="15:25" x14ac:dyDescent="0.15">
      <c r="P506" s="127"/>
      <c r="Q506" s="192"/>
      <c r="R506" s="151" t="s">
        <v>483</v>
      </c>
      <c r="S506" s="148">
        <v>2</v>
      </c>
      <c r="T506" s="148">
        <v>22</v>
      </c>
      <c r="U506" s="127"/>
      <c r="V506" s="194"/>
      <c r="W506" s="151" t="s">
        <v>483</v>
      </c>
      <c r="X506" s="148">
        <v>0</v>
      </c>
      <c r="Y506" s="148">
        <v>1</v>
      </c>
    </row>
    <row r="507" spans="15:25" x14ac:dyDescent="0.15">
      <c r="P507" s="127"/>
      <c r="Q507" s="192" t="s">
        <v>593</v>
      </c>
      <c r="R507" s="151" t="s">
        <v>482</v>
      </c>
      <c r="S507" s="148">
        <v>7</v>
      </c>
      <c r="T507" s="148">
        <v>26</v>
      </c>
      <c r="U507" s="127"/>
      <c r="V507" s="194" t="s">
        <v>593</v>
      </c>
      <c r="W507" s="151" t="s">
        <v>482</v>
      </c>
      <c r="X507" s="148">
        <v>0</v>
      </c>
      <c r="Y507" s="148">
        <v>1</v>
      </c>
    </row>
    <row r="508" spans="15:25" x14ac:dyDescent="0.15">
      <c r="P508" s="127"/>
      <c r="Q508" s="192"/>
      <c r="R508" s="151" t="s">
        <v>483</v>
      </c>
      <c r="S508" s="148">
        <v>1</v>
      </c>
      <c r="T508" s="148">
        <v>19</v>
      </c>
      <c r="U508" s="127"/>
      <c r="V508" s="194"/>
      <c r="W508" s="151" t="s">
        <v>483</v>
      </c>
      <c r="X508" s="148">
        <v>0</v>
      </c>
      <c r="Y508" s="148">
        <v>0</v>
      </c>
    </row>
    <row r="509" spans="15:25" x14ac:dyDescent="0.15">
      <c r="P509" s="127"/>
      <c r="Q509" s="192" t="s">
        <v>594</v>
      </c>
      <c r="R509" s="151" t="s">
        <v>482</v>
      </c>
      <c r="S509" s="148">
        <v>21</v>
      </c>
      <c r="T509" s="148">
        <v>49</v>
      </c>
      <c r="U509" s="127"/>
      <c r="V509" s="194" t="s">
        <v>594</v>
      </c>
      <c r="W509" s="151" t="s">
        <v>482</v>
      </c>
      <c r="X509" s="148">
        <v>4</v>
      </c>
      <c r="Y509" s="148">
        <v>3</v>
      </c>
    </row>
    <row r="510" spans="15:25" x14ac:dyDescent="0.15">
      <c r="P510" s="127"/>
      <c r="Q510" s="192"/>
      <c r="R510" s="151" t="s">
        <v>483</v>
      </c>
      <c r="S510" s="148">
        <v>2</v>
      </c>
      <c r="T510" s="148">
        <v>14</v>
      </c>
      <c r="U510" s="127"/>
      <c r="V510" s="194"/>
      <c r="W510" s="151" t="s">
        <v>483</v>
      </c>
      <c r="X510" s="148">
        <v>0</v>
      </c>
      <c r="Y510" s="148">
        <v>2</v>
      </c>
    </row>
    <row r="511" spans="15:25" x14ac:dyDescent="0.15">
      <c r="P511" s="127"/>
      <c r="Q511" s="192" t="s">
        <v>595</v>
      </c>
      <c r="R511" s="151" t="s">
        <v>482</v>
      </c>
      <c r="S511" s="148">
        <v>21</v>
      </c>
      <c r="T511" s="148">
        <v>55</v>
      </c>
      <c r="U511" s="127"/>
      <c r="V511" s="194" t="s">
        <v>595</v>
      </c>
      <c r="W511" s="151" t="s">
        <v>482</v>
      </c>
      <c r="X511" s="148">
        <v>3</v>
      </c>
      <c r="Y511" s="148">
        <v>4</v>
      </c>
    </row>
    <row r="512" spans="15:25" x14ac:dyDescent="0.15">
      <c r="P512" s="127"/>
      <c r="Q512" s="192"/>
      <c r="R512" s="151" t="s">
        <v>483</v>
      </c>
      <c r="S512" s="148">
        <v>2</v>
      </c>
      <c r="T512" s="148">
        <v>12</v>
      </c>
      <c r="U512" s="127"/>
      <c r="V512" s="194"/>
      <c r="W512" s="151" t="s">
        <v>483</v>
      </c>
      <c r="X512" s="148">
        <v>0</v>
      </c>
      <c r="Y512" s="148">
        <v>0</v>
      </c>
    </row>
    <row r="513" spans="16:25" x14ac:dyDescent="0.15">
      <c r="P513" s="127"/>
      <c r="Q513" s="192" t="s">
        <v>589</v>
      </c>
      <c r="R513" s="151" t="s">
        <v>482</v>
      </c>
      <c r="S513" s="148">
        <v>12</v>
      </c>
      <c r="T513" s="148">
        <v>27</v>
      </c>
      <c r="U513" s="127"/>
      <c r="V513" s="194" t="s">
        <v>589</v>
      </c>
      <c r="W513" s="151" t="s">
        <v>482</v>
      </c>
      <c r="X513" s="148">
        <v>1</v>
      </c>
      <c r="Y513" s="148">
        <v>3</v>
      </c>
    </row>
    <row r="514" spans="16:25" x14ac:dyDescent="0.15">
      <c r="P514" s="115"/>
      <c r="Q514" s="192"/>
      <c r="R514" s="151" t="s">
        <v>483</v>
      </c>
      <c r="S514" s="148">
        <v>3</v>
      </c>
      <c r="T514" s="148">
        <v>6</v>
      </c>
      <c r="U514" s="115"/>
      <c r="V514" s="194"/>
      <c r="W514" s="151" t="s">
        <v>483</v>
      </c>
      <c r="X514" s="148">
        <v>0</v>
      </c>
      <c r="Y514" s="148">
        <v>0</v>
      </c>
    </row>
    <row r="515" spans="16:25" x14ac:dyDescent="0.15">
      <c r="P515" s="45" t="s">
        <v>210</v>
      </c>
      <c r="Q515" s="192" t="s">
        <v>564</v>
      </c>
      <c r="R515" s="151" t="s">
        <v>482</v>
      </c>
      <c r="S515" s="148">
        <v>1</v>
      </c>
      <c r="T515" s="148">
        <v>1</v>
      </c>
      <c r="U515" s="125" t="s">
        <v>222</v>
      </c>
      <c r="V515" s="192" t="s">
        <v>564</v>
      </c>
      <c r="W515" s="151" t="s">
        <v>482</v>
      </c>
      <c r="X515" s="148">
        <v>0</v>
      </c>
      <c r="Y515" s="148">
        <v>0</v>
      </c>
    </row>
    <row r="516" spans="16:25" x14ac:dyDescent="0.15">
      <c r="P516" s="58"/>
      <c r="Q516" s="192"/>
      <c r="R516" s="151" t="s">
        <v>483</v>
      </c>
      <c r="S516" s="148">
        <v>0</v>
      </c>
      <c r="T516" s="148">
        <v>2</v>
      </c>
      <c r="U516" s="126"/>
      <c r="V516" s="192"/>
      <c r="W516" s="151" t="s">
        <v>483</v>
      </c>
      <c r="X516" s="148">
        <v>1</v>
      </c>
      <c r="Y516" s="148">
        <v>0</v>
      </c>
    </row>
    <row r="517" spans="16:25" x14ac:dyDescent="0.15">
      <c r="P517" s="127"/>
      <c r="Q517" s="192" t="s">
        <v>590</v>
      </c>
      <c r="R517" s="151" t="s">
        <v>482</v>
      </c>
      <c r="S517" s="148">
        <v>1</v>
      </c>
      <c r="T517" s="148">
        <v>0</v>
      </c>
      <c r="U517" s="127"/>
      <c r="V517" s="192" t="s">
        <v>590</v>
      </c>
      <c r="W517" s="151" t="s">
        <v>482</v>
      </c>
      <c r="X517" s="148">
        <v>0</v>
      </c>
      <c r="Y517" s="148">
        <v>0</v>
      </c>
    </row>
    <row r="518" spans="16:25" x14ac:dyDescent="0.15">
      <c r="P518" s="127"/>
      <c r="Q518" s="192"/>
      <c r="R518" s="151" t="s">
        <v>483</v>
      </c>
      <c r="S518" s="148">
        <v>1</v>
      </c>
      <c r="T518" s="148">
        <v>0</v>
      </c>
      <c r="U518" s="127"/>
      <c r="V518" s="192"/>
      <c r="W518" s="151" t="s">
        <v>483</v>
      </c>
      <c r="X518" s="148">
        <v>0</v>
      </c>
      <c r="Y518" s="148">
        <v>0</v>
      </c>
    </row>
    <row r="519" spans="16:25" x14ac:dyDescent="0.15">
      <c r="P519" s="127"/>
      <c r="Q519" s="192" t="s">
        <v>591</v>
      </c>
      <c r="R519" s="151" t="s">
        <v>482</v>
      </c>
      <c r="S519" s="148">
        <v>0</v>
      </c>
      <c r="T519" s="148">
        <v>0</v>
      </c>
      <c r="U519" s="127"/>
      <c r="V519" s="192" t="s">
        <v>591</v>
      </c>
      <c r="W519" s="151" t="s">
        <v>482</v>
      </c>
      <c r="X519" s="148">
        <v>0</v>
      </c>
      <c r="Y519" s="148">
        <v>1</v>
      </c>
    </row>
    <row r="520" spans="16:25" x14ac:dyDescent="0.15">
      <c r="P520" s="127"/>
      <c r="Q520" s="192"/>
      <c r="R520" s="151" t="s">
        <v>483</v>
      </c>
      <c r="S520" s="148">
        <v>0</v>
      </c>
      <c r="T520" s="148">
        <v>2</v>
      </c>
      <c r="U520" s="127"/>
      <c r="V520" s="192"/>
      <c r="W520" s="151" t="s">
        <v>483</v>
      </c>
      <c r="X520" s="148">
        <v>0</v>
      </c>
      <c r="Y520" s="148">
        <v>1</v>
      </c>
    </row>
    <row r="521" spans="16:25" x14ac:dyDescent="0.15">
      <c r="P521" s="127"/>
      <c r="Q521" s="192" t="s">
        <v>592</v>
      </c>
      <c r="R521" s="151" t="s">
        <v>482</v>
      </c>
      <c r="S521" s="148">
        <v>0</v>
      </c>
      <c r="T521" s="148">
        <v>2</v>
      </c>
      <c r="U521" s="127"/>
      <c r="V521" s="192" t="s">
        <v>592</v>
      </c>
      <c r="W521" s="151" t="s">
        <v>482</v>
      </c>
      <c r="X521" s="148">
        <v>0</v>
      </c>
      <c r="Y521" s="148">
        <v>1</v>
      </c>
    </row>
    <row r="522" spans="16:25" x14ac:dyDescent="0.15">
      <c r="P522" s="127"/>
      <c r="Q522" s="192"/>
      <c r="R522" s="151" t="s">
        <v>483</v>
      </c>
      <c r="S522" s="148">
        <v>0</v>
      </c>
      <c r="T522" s="148">
        <v>0</v>
      </c>
      <c r="U522" s="127"/>
      <c r="V522" s="192"/>
      <c r="W522" s="151" t="s">
        <v>483</v>
      </c>
      <c r="X522" s="148">
        <v>0</v>
      </c>
      <c r="Y522" s="148">
        <v>2</v>
      </c>
    </row>
    <row r="523" spans="16:25" x14ac:dyDescent="0.15">
      <c r="P523" s="127"/>
      <c r="Q523" s="192" t="s">
        <v>593</v>
      </c>
      <c r="R523" s="151" t="s">
        <v>482</v>
      </c>
      <c r="S523" s="148">
        <v>1</v>
      </c>
      <c r="T523" s="148">
        <v>3</v>
      </c>
      <c r="U523" s="127"/>
      <c r="V523" s="192" t="s">
        <v>593</v>
      </c>
      <c r="W523" s="151" t="s">
        <v>482</v>
      </c>
      <c r="X523" s="148">
        <v>0</v>
      </c>
      <c r="Y523" s="148">
        <v>3</v>
      </c>
    </row>
    <row r="524" spans="16:25" x14ac:dyDescent="0.15">
      <c r="P524" s="127"/>
      <c r="Q524" s="192"/>
      <c r="R524" s="151" t="s">
        <v>483</v>
      </c>
      <c r="S524" s="148">
        <v>0</v>
      </c>
      <c r="T524" s="148">
        <v>2</v>
      </c>
      <c r="U524" s="127"/>
      <c r="V524" s="192"/>
      <c r="W524" s="151" t="s">
        <v>483</v>
      </c>
      <c r="X524" s="148">
        <v>0</v>
      </c>
      <c r="Y524" s="148">
        <v>2</v>
      </c>
    </row>
    <row r="525" spans="16:25" x14ac:dyDescent="0.15">
      <c r="P525" s="127"/>
      <c r="Q525" s="192" t="s">
        <v>594</v>
      </c>
      <c r="R525" s="151" t="s">
        <v>482</v>
      </c>
      <c r="S525" s="148">
        <v>2</v>
      </c>
      <c r="T525" s="148">
        <v>4</v>
      </c>
      <c r="U525" s="127"/>
      <c r="V525" s="192" t="s">
        <v>594</v>
      </c>
      <c r="W525" s="151" t="s">
        <v>482</v>
      </c>
      <c r="X525" s="148">
        <v>1</v>
      </c>
      <c r="Y525" s="148">
        <v>5</v>
      </c>
    </row>
    <row r="526" spans="16:25" x14ac:dyDescent="0.15">
      <c r="P526" s="127"/>
      <c r="Q526" s="192"/>
      <c r="R526" s="151" t="s">
        <v>483</v>
      </c>
      <c r="S526" s="148">
        <v>0</v>
      </c>
      <c r="T526" s="148">
        <v>0</v>
      </c>
      <c r="U526" s="127"/>
      <c r="V526" s="192"/>
      <c r="W526" s="151" t="s">
        <v>483</v>
      </c>
      <c r="X526" s="148">
        <v>0</v>
      </c>
      <c r="Y526" s="148">
        <v>1</v>
      </c>
    </row>
    <row r="527" spans="16:25" x14ac:dyDescent="0.15">
      <c r="P527" s="127"/>
      <c r="Q527" s="192" t="s">
        <v>595</v>
      </c>
      <c r="R527" s="151" t="s">
        <v>482</v>
      </c>
      <c r="S527" s="148">
        <v>3</v>
      </c>
      <c r="T527" s="148">
        <v>5</v>
      </c>
      <c r="U527" s="127"/>
      <c r="V527" s="192" t="s">
        <v>595</v>
      </c>
      <c r="W527" s="151" t="s">
        <v>482</v>
      </c>
      <c r="X527" s="148">
        <v>0</v>
      </c>
      <c r="Y527" s="148">
        <v>4</v>
      </c>
    </row>
    <row r="528" spans="16:25" x14ac:dyDescent="0.15">
      <c r="P528" s="127"/>
      <c r="Q528" s="192"/>
      <c r="R528" s="151" t="s">
        <v>483</v>
      </c>
      <c r="S528" s="148">
        <v>0</v>
      </c>
      <c r="T528" s="148">
        <v>1</v>
      </c>
      <c r="U528" s="127"/>
      <c r="V528" s="192"/>
      <c r="W528" s="151" t="s">
        <v>483</v>
      </c>
      <c r="X528" s="148">
        <v>0</v>
      </c>
      <c r="Y528" s="148">
        <v>0</v>
      </c>
    </row>
    <row r="529" spans="16:25" x14ac:dyDescent="0.15">
      <c r="P529" s="127"/>
      <c r="Q529" s="192" t="s">
        <v>589</v>
      </c>
      <c r="R529" s="151" t="s">
        <v>482</v>
      </c>
      <c r="S529" s="148">
        <v>0</v>
      </c>
      <c r="T529" s="148">
        <v>1</v>
      </c>
      <c r="U529" s="127"/>
      <c r="V529" s="192" t="s">
        <v>589</v>
      </c>
      <c r="W529" s="151" t="s">
        <v>482</v>
      </c>
      <c r="X529" s="148">
        <v>2</v>
      </c>
      <c r="Y529" s="148">
        <v>2</v>
      </c>
    </row>
    <row r="530" spans="16:25" x14ac:dyDescent="0.15">
      <c r="P530" s="115"/>
      <c r="Q530" s="192"/>
      <c r="R530" s="151" t="s">
        <v>483</v>
      </c>
      <c r="S530" s="148">
        <v>0</v>
      </c>
      <c r="T530" s="148">
        <v>0</v>
      </c>
      <c r="U530" s="115"/>
      <c r="V530" s="192"/>
      <c r="W530" s="151" t="s">
        <v>483</v>
      </c>
      <c r="X530" s="148">
        <v>0</v>
      </c>
      <c r="Y530" s="148">
        <v>0</v>
      </c>
    </row>
    <row r="531" spans="16:25" x14ac:dyDescent="0.15">
      <c r="P531" s="125" t="s">
        <v>211</v>
      </c>
      <c r="Q531" s="194" t="s">
        <v>564</v>
      </c>
      <c r="R531" s="151" t="s">
        <v>482</v>
      </c>
      <c r="S531" s="148">
        <v>1</v>
      </c>
      <c r="T531" s="148">
        <v>3</v>
      </c>
      <c r="U531" s="125" t="s">
        <v>223</v>
      </c>
      <c r="V531" s="192" t="s">
        <v>564</v>
      </c>
      <c r="W531" s="151" t="s">
        <v>482</v>
      </c>
      <c r="X531" s="148">
        <v>0</v>
      </c>
      <c r="Y531" s="148">
        <v>1</v>
      </c>
    </row>
    <row r="532" spans="16:25" x14ac:dyDescent="0.15">
      <c r="P532" s="126"/>
      <c r="Q532" s="194"/>
      <c r="R532" s="151" t="s">
        <v>483</v>
      </c>
      <c r="S532" s="148">
        <v>0</v>
      </c>
      <c r="T532" s="148">
        <v>8</v>
      </c>
      <c r="U532" s="126"/>
      <c r="V532" s="192"/>
      <c r="W532" s="151" t="s">
        <v>483</v>
      </c>
      <c r="X532" s="148">
        <v>0</v>
      </c>
      <c r="Y532" s="148">
        <v>2</v>
      </c>
    </row>
    <row r="533" spans="16:25" x14ac:dyDescent="0.15">
      <c r="P533" s="127"/>
      <c r="Q533" s="194" t="s">
        <v>590</v>
      </c>
      <c r="R533" s="151" t="s">
        <v>482</v>
      </c>
      <c r="S533" s="148">
        <v>1</v>
      </c>
      <c r="T533" s="148">
        <v>2</v>
      </c>
      <c r="U533" s="127"/>
      <c r="V533" s="192" t="s">
        <v>590</v>
      </c>
      <c r="W533" s="151" t="s">
        <v>482</v>
      </c>
      <c r="X533" s="148">
        <v>0</v>
      </c>
      <c r="Y533" s="148">
        <v>0</v>
      </c>
    </row>
    <row r="534" spans="16:25" x14ac:dyDescent="0.15">
      <c r="P534" s="127"/>
      <c r="Q534" s="194"/>
      <c r="R534" s="151" t="s">
        <v>483</v>
      </c>
      <c r="S534" s="148">
        <v>0</v>
      </c>
      <c r="T534" s="148">
        <v>2</v>
      </c>
      <c r="U534" s="127"/>
      <c r="V534" s="192"/>
      <c r="W534" s="151" t="s">
        <v>483</v>
      </c>
      <c r="X534" s="148">
        <v>1</v>
      </c>
      <c r="Y534" s="148">
        <v>0</v>
      </c>
    </row>
    <row r="535" spans="16:25" x14ac:dyDescent="0.15">
      <c r="P535" s="127"/>
      <c r="Q535" s="194" t="s">
        <v>591</v>
      </c>
      <c r="R535" s="151" t="s">
        <v>482</v>
      </c>
      <c r="S535" s="148">
        <v>1</v>
      </c>
      <c r="T535" s="148">
        <v>2</v>
      </c>
      <c r="U535" s="127"/>
      <c r="V535" s="192" t="s">
        <v>591</v>
      </c>
      <c r="W535" s="151" t="s">
        <v>482</v>
      </c>
      <c r="X535" s="148">
        <v>0</v>
      </c>
      <c r="Y535" s="148">
        <v>0</v>
      </c>
    </row>
    <row r="536" spans="16:25" x14ac:dyDescent="0.15">
      <c r="P536" s="127"/>
      <c r="Q536" s="194"/>
      <c r="R536" s="151" t="s">
        <v>483</v>
      </c>
      <c r="S536" s="148">
        <v>1</v>
      </c>
      <c r="T536" s="148">
        <v>8</v>
      </c>
      <c r="U536" s="127"/>
      <c r="V536" s="192"/>
      <c r="W536" s="151" t="s">
        <v>483</v>
      </c>
      <c r="X536" s="148">
        <v>0</v>
      </c>
      <c r="Y536" s="148">
        <v>2</v>
      </c>
    </row>
    <row r="537" spans="16:25" x14ac:dyDescent="0.15">
      <c r="P537" s="127"/>
      <c r="Q537" s="194" t="s">
        <v>592</v>
      </c>
      <c r="R537" s="151" t="s">
        <v>482</v>
      </c>
      <c r="S537" s="148">
        <v>0</v>
      </c>
      <c r="T537" s="148">
        <v>5</v>
      </c>
      <c r="U537" s="127"/>
      <c r="V537" s="192" t="s">
        <v>592</v>
      </c>
      <c r="W537" s="151" t="s">
        <v>482</v>
      </c>
      <c r="X537" s="148">
        <v>0</v>
      </c>
      <c r="Y537" s="148">
        <v>3</v>
      </c>
    </row>
    <row r="538" spans="16:25" x14ac:dyDescent="0.15">
      <c r="P538" s="127"/>
      <c r="Q538" s="194"/>
      <c r="R538" s="151" t="s">
        <v>483</v>
      </c>
      <c r="S538" s="148">
        <v>1</v>
      </c>
      <c r="T538" s="148">
        <v>12</v>
      </c>
      <c r="U538" s="127"/>
      <c r="V538" s="192"/>
      <c r="W538" s="151" t="s">
        <v>483</v>
      </c>
      <c r="X538" s="148">
        <v>0</v>
      </c>
      <c r="Y538" s="148">
        <v>0</v>
      </c>
    </row>
    <row r="539" spans="16:25" x14ac:dyDescent="0.15">
      <c r="P539" s="127"/>
      <c r="Q539" s="194" t="s">
        <v>593</v>
      </c>
      <c r="R539" s="151" t="s">
        <v>482</v>
      </c>
      <c r="S539" s="148">
        <v>4</v>
      </c>
      <c r="T539" s="148">
        <v>11</v>
      </c>
      <c r="U539" s="127"/>
      <c r="V539" s="192" t="s">
        <v>593</v>
      </c>
      <c r="W539" s="151" t="s">
        <v>482</v>
      </c>
      <c r="X539" s="148">
        <v>0</v>
      </c>
      <c r="Y539" s="148">
        <v>3</v>
      </c>
    </row>
    <row r="540" spans="16:25" x14ac:dyDescent="0.15">
      <c r="P540" s="127"/>
      <c r="Q540" s="194"/>
      <c r="R540" s="151" t="s">
        <v>483</v>
      </c>
      <c r="S540" s="148">
        <v>5</v>
      </c>
      <c r="T540" s="148">
        <v>30</v>
      </c>
      <c r="U540" s="127"/>
      <c r="V540" s="192"/>
      <c r="W540" s="151" t="s">
        <v>483</v>
      </c>
      <c r="X540" s="148">
        <v>0</v>
      </c>
      <c r="Y540" s="148">
        <v>0</v>
      </c>
    </row>
    <row r="541" spans="16:25" x14ac:dyDescent="0.15">
      <c r="P541" s="127"/>
      <c r="Q541" s="194" t="s">
        <v>594</v>
      </c>
      <c r="R541" s="151" t="s">
        <v>482</v>
      </c>
      <c r="S541" s="148">
        <v>6</v>
      </c>
      <c r="T541" s="148">
        <v>14</v>
      </c>
      <c r="U541" s="127"/>
      <c r="V541" s="192" t="s">
        <v>594</v>
      </c>
      <c r="W541" s="151" t="s">
        <v>482</v>
      </c>
      <c r="X541" s="148">
        <v>1</v>
      </c>
      <c r="Y541" s="148">
        <v>1</v>
      </c>
    </row>
    <row r="542" spans="16:25" x14ac:dyDescent="0.15">
      <c r="P542" s="127"/>
      <c r="Q542" s="194"/>
      <c r="R542" s="151" t="s">
        <v>483</v>
      </c>
      <c r="S542" s="148">
        <v>2</v>
      </c>
      <c r="T542" s="148">
        <v>7</v>
      </c>
      <c r="U542" s="127"/>
      <c r="V542" s="192"/>
      <c r="W542" s="151" t="s">
        <v>483</v>
      </c>
      <c r="X542" s="148">
        <v>0</v>
      </c>
      <c r="Y542" s="148">
        <v>0</v>
      </c>
    </row>
    <row r="543" spans="16:25" x14ac:dyDescent="0.15">
      <c r="P543" s="127"/>
      <c r="Q543" s="194" t="s">
        <v>595</v>
      </c>
      <c r="R543" s="151" t="s">
        <v>482</v>
      </c>
      <c r="S543" s="148">
        <v>10</v>
      </c>
      <c r="T543" s="148">
        <v>10</v>
      </c>
      <c r="U543" s="127"/>
      <c r="V543" s="192" t="s">
        <v>595</v>
      </c>
      <c r="W543" s="151" t="s">
        <v>482</v>
      </c>
      <c r="X543" s="148">
        <v>2</v>
      </c>
      <c r="Y543" s="148">
        <v>2</v>
      </c>
    </row>
    <row r="544" spans="16:25" x14ac:dyDescent="0.15">
      <c r="P544" s="127"/>
      <c r="Q544" s="194"/>
      <c r="R544" s="151" t="s">
        <v>483</v>
      </c>
      <c r="S544" s="148">
        <v>2</v>
      </c>
      <c r="T544" s="148">
        <v>3</v>
      </c>
      <c r="U544" s="127"/>
      <c r="V544" s="192"/>
      <c r="W544" s="151" t="s">
        <v>483</v>
      </c>
      <c r="X544" s="148">
        <v>0</v>
      </c>
      <c r="Y544" s="148">
        <v>1</v>
      </c>
    </row>
    <row r="545" spans="16:26" x14ac:dyDescent="0.15">
      <c r="P545" s="127"/>
      <c r="Q545" s="194" t="s">
        <v>589</v>
      </c>
      <c r="R545" s="151" t="s">
        <v>482</v>
      </c>
      <c r="S545" s="148">
        <v>5</v>
      </c>
      <c r="T545" s="148">
        <v>7</v>
      </c>
      <c r="U545" s="127"/>
      <c r="V545" s="192" t="s">
        <v>589</v>
      </c>
      <c r="W545" s="151" t="s">
        <v>482</v>
      </c>
      <c r="X545" s="148">
        <v>0</v>
      </c>
      <c r="Y545" s="148">
        <v>0</v>
      </c>
    </row>
    <row r="546" spans="16:26" x14ac:dyDescent="0.15">
      <c r="P546" s="115"/>
      <c r="Q546" s="194"/>
      <c r="R546" s="151" t="s">
        <v>483</v>
      </c>
      <c r="S546" s="148">
        <v>0</v>
      </c>
      <c r="T546" s="148">
        <v>2</v>
      </c>
      <c r="U546" s="115"/>
      <c r="V546" s="192"/>
      <c r="W546" s="151" t="s">
        <v>483</v>
      </c>
      <c r="X546" s="148">
        <v>0</v>
      </c>
      <c r="Y546" s="148">
        <v>0</v>
      </c>
    </row>
    <row r="547" spans="16:26" x14ac:dyDescent="0.15">
      <c r="P547" s="125" t="s">
        <v>212</v>
      </c>
      <c r="Q547" s="192" t="s">
        <v>564</v>
      </c>
      <c r="R547" s="151" t="s">
        <v>482</v>
      </c>
      <c r="S547" s="148">
        <v>2</v>
      </c>
      <c r="T547" s="148">
        <v>4</v>
      </c>
      <c r="U547" s="132" t="s">
        <v>224</v>
      </c>
      <c r="V547" s="197" t="s">
        <v>564</v>
      </c>
      <c r="W547" s="103" t="s">
        <v>482</v>
      </c>
      <c r="X547" s="29">
        <f>SUM(X403,X419,X435,X451,X467,X483,X499,X515,X531)</f>
        <v>14</v>
      </c>
      <c r="Y547" s="29">
        <f>SUM(Y403,Y419,Y435,Y451,Y467,Y483,Y499,Y515,Y531)</f>
        <v>37</v>
      </c>
      <c r="Z547" s="157"/>
    </row>
    <row r="548" spans="16:26" x14ac:dyDescent="0.15">
      <c r="P548" s="126"/>
      <c r="Q548" s="192"/>
      <c r="R548" s="151" t="s">
        <v>483</v>
      </c>
      <c r="S548" s="148">
        <v>1</v>
      </c>
      <c r="T548" s="148">
        <v>2</v>
      </c>
      <c r="U548" s="132"/>
      <c r="V548" s="198"/>
      <c r="W548" s="103" t="s">
        <v>483</v>
      </c>
      <c r="X548" s="29">
        <f t="shared" ref="X548:Y562" si="111">SUM(X404,X420,X436,X452,X468,X484,X500,X516,X532)</f>
        <v>10</v>
      </c>
      <c r="Y548" s="29">
        <f t="shared" si="111"/>
        <v>103</v>
      </c>
      <c r="Z548" s="157"/>
    </row>
    <row r="549" spans="16:26" x14ac:dyDescent="0.15">
      <c r="P549" s="127"/>
      <c r="Q549" s="192" t="s">
        <v>596</v>
      </c>
      <c r="R549" s="151" t="s">
        <v>482</v>
      </c>
      <c r="S549" s="148">
        <v>0</v>
      </c>
      <c r="T549" s="148">
        <v>0</v>
      </c>
      <c r="U549" s="130"/>
      <c r="V549" s="198" t="s">
        <v>596</v>
      </c>
      <c r="W549" s="105" t="s">
        <v>482</v>
      </c>
      <c r="X549" s="29">
        <f t="shared" si="111"/>
        <v>0</v>
      </c>
      <c r="Y549" s="29">
        <f t="shared" si="111"/>
        <v>11</v>
      </c>
      <c r="Z549" s="158"/>
    </row>
    <row r="550" spans="16:26" x14ac:dyDescent="0.15">
      <c r="P550" s="127"/>
      <c r="Q550" s="192"/>
      <c r="R550" s="151" t="s">
        <v>483</v>
      </c>
      <c r="S550" s="148">
        <v>0</v>
      </c>
      <c r="T550" s="148">
        <v>1</v>
      </c>
      <c r="U550" s="130"/>
      <c r="V550" s="196"/>
      <c r="W550" s="103" t="s">
        <v>483</v>
      </c>
      <c r="X550" s="29">
        <f t="shared" si="111"/>
        <v>2</v>
      </c>
      <c r="Y550" s="29">
        <f t="shared" si="111"/>
        <v>17</v>
      </c>
      <c r="Z550" s="157"/>
    </row>
    <row r="551" spans="16:26" x14ac:dyDescent="0.15">
      <c r="P551" s="127"/>
      <c r="Q551" s="192" t="s">
        <v>597</v>
      </c>
      <c r="R551" s="151" t="s">
        <v>482</v>
      </c>
      <c r="S551" s="148">
        <v>1</v>
      </c>
      <c r="T551" s="148">
        <v>2</v>
      </c>
      <c r="U551" s="130"/>
      <c r="V551" s="196" t="s">
        <v>597</v>
      </c>
      <c r="W551" s="103" t="s">
        <v>482</v>
      </c>
      <c r="X551" s="29">
        <f t="shared" si="111"/>
        <v>7</v>
      </c>
      <c r="Y551" s="29">
        <f t="shared" si="111"/>
        <v>44</v>
      </c>
      <c r="Z551" s="157"/>
    </row>
    <row r="552" spans="16:26" x14ac:dyDescent="0.15">
      <c r="P552" s="127"/>
      <c r="Q552" s="192"/>
      <c r="R552" s="151" t="s">
        <v>483</v>
      </c>
      <c r="S552" s="148">
        <v>1</v>
      </c>
      <c r="T552" s="148">
        <v>4</v>
      </c>
      <c r="U552" s="130"/>
      <c r="V552" s="196"/>
      <c r="W552" s="103" t="s">
        <v>483</v>
      </c>
      <c r="X552" s="29">
        <f t="shared" si="111"/>
        <v>5</v>
      </c>
      <c r="Y552" s="29">
        <f t="shared" si="111"/>
        <v>103</v>
      </c>
      <c r="Z552" s="157"/>
    </row>
    <row r="553" spans="16:26" x14ac:dyDescent="0.15">
      <c r="P553" s="127"/>
      <c r="Q553" s="192" t="s">
        <v>598</v>
      </c>
      <c r="R553" s="151" t="s">
        <v>482</v>
      </c>
      <c r="S553" s="148">
        <v>1</v>
      </c>
      <c r="T553" s="148">
        <v>6</v>
      </c>
      <c r="U553" s="130"/>
      <c r="V553" s="196" t="s">
        <v>598</v>
      </c>
      <c r="W553" s="103" t="s">
        <v>482</v>
      </c>
      <c r="X553" s="29">
        <f t="shared" si="111"/>
        <v>17</v>
      </c>
      <c r="Y553" s="29">
        <f t="shared" si="111"/>
        <v>71</v>
      </c>
      <c r="Z553" s="157"/>
    </row>
    <row r="554" spans="16:26" x14ac:dyDescent="0.15">
      <c r="P554" s="127"/>
      <c r="Q554" s="192"/>
      <c r="R554" s="151" t="s">
        <v>483</v>
      </c>
      <c r="S554" s="148">
        <v>0</v>
      </c>
      <c r="T554" s="148">
        <v>6</v>
      </c>
      <c r="U554" s="130"/>
      <c r="V554" s="196"/>
      <c r="W554" s="103" t="s">
        <v>483</v>
      </c>
      <c r="X554" s="29">
        <f t="shared" si="111"/>
        <v>15</v>
      </c>
      <c r="Y554" s="29">
        <f t="shared" si="111"/>
        <v>74</v>
      </c>
      <c r="Z554" s="157"/>
    </row>
    <row r="555" spans="16:26" x14ac:dyDescent="0.15">
      <c r="P555" s="127"/>
      <c r="Q555" s="192" t="s">
        <v>599</v>
      </c>
      <c r="R555" s="151" t="s">
        <v>482</v>
      </c>
      <c r="S555" s="148">
        <v>3</v>
      </c>
      <c r="T555" s="148">
        <v>7</v>
      </c>
      <c r="U555" s="130"/>
      <c r="V555" s="196" t="s">
        <v>599</v>
      </c>
      <c r="W555" s="103" t="s">
        <v>482</v>
      </c>
      <c r="X555" s="29">
        <f t="shared" si="111"/>
        <v>45</v>
      </c>
      <c r="Y555" s="29">
        <f t="shared" si="111"/>
        <v>126</v>
      </c>
      <c r="Z555" s="157"/>
    </row>
    <row r="556" spans="16:26" x14ac:dyDescent="0.15">
      <c r="P556" s="127"/>
      <c r="Q556" s="192"/>
      <c r="R556" s="151" t="s">
        <v>483</v>
      </c>
      <c r="S556" s="148">
        <v>0</v>
      </c>
      <c r="T556" s="148">
        <v>3</v>
      </c>
      <c r="U556" s="130"/>
      <c r="V556" s="196"/>
      <c r="W556" s="103" t="s">
        <v>483</v>
      </c>
      <c r="X556" s="29">
        <f t="shared" si="111"/>
        <v>11</v>
      </c>
      <c r="Y556" s="29">
        <f t="shared" si="111"/>
        <v>62</v>
      </c>
      <c r="Z556" s="157"/>
    </row>
    <row r="557" spans="16:26" x14ac:dyDescent="0.15">
      <c r="P557" s="127"/>
      <c r="Q557" s="192" t="s">
        <v>600</v>
      </c>
      <c r="R557" s="151" t="s">
        <v>482</v>
      </c>
      <c r="S557" s="148">
        <v>5</v>
      </c>
      <c r="T557" s="148">
        <v>10</v>
      </c>
      <c r="U557" s="130"/>
      <c r="V557" s="196" t="s">
        <v>600</v>
      </c>
      <c r="W557" s="103" t="s">
        <v>482</v>
      </c>
      <c r="X557" s="29">
        <f t="shared" si="111"/>
        <v>67</v>
      </c>
      <c r="Y557" s="29">
        <f t="shared" si="111"/>
        <v>193</v>
      </c>
      <c r="Z557" s="157"/>
    </row>
    <row r="558" spans="16:26" x14ac:dyDescent="0.15">
      <c r="P558" s="127"/>
      <c r="Q558" s="192"/>
      <c r="R558" s="151" t="s">
        <v>483</v>
      </c>
      <c r="S558" s="148">
        <v>0</v>
      </c>
      <c r="T558" s="148">
        <v>1</v>
      </c>
      <c r="U558" s="130"/>
      <c r="V558" s="196"/>
      <c r="W558" s="103" t="s">
        <v>483</v>
      </c>
      <c r="X558" s="29">
        <f t="shared" si="111"/>
        <v>6</v>
      </c>
      <c r="Y558" s="29">
        <f t="shared" si="111"/>
        <v>38</v>
      </c>
      <c r="Z558" s="157"/>
    </row>
    <row r="559" spans="16:26" x14ac:dyDescent="0.15">
      <c r="P559" s="127"/>
      <c r="Q559" s="192" t="s">
        <v>601</v>
      </c>
      <c r="R559" s="151" t="s">
        <v>482</v>
      </c>
      <c r="S559" s="148">
        <v>6</v>
      </c>
      <c r="T559" s="148">
        <v>10</v>
      </c>
      <c r="U559" s="130"/>
      <c r="V559" s="196" t="s">
        <v>601</v>
      </c>
      <c r="W559" s="103" t="s">
        <v>482</v>
      </c>
      <c r="X559" s="29">
        <f t="shared" si="111"/>
        <v>86</v>
      </c>
      <c r="Y559" s="29">
        <f t="shared" si="111"/>
        <v>184</v>
      </c>
      <c r="Z559" s="157"/>
    </row>
    <row r="560" spans="16:26" x14ac:dyDescent="0.15">
      <c r="P560" s="127"/>
      <c r="Q560" s="192"/>
      <c r="R560" s="151" t="s">
        <v>483</v>
      </c>
      <c r="S560" s="148">
        <v>0</v>
      </c>
      <c r="T560" s="148">
        <v>2</v>
      </c>
      <c r="U560" s="130"/>
      <c r="V560" s="196"/>
      <c r="W560" s="103" t="s">
        <v>483</v>
      </c>
      <c r="X560" s="29">
        <f t="shared" si="111"/>
        <v>3</v>
      </c>
      <c r="Y560" s="29">
        <f t="shared" si="111"/>
        <v>32</v>
      </c>
      <c r="Z560" s="157"/>
    </row>
    <row r="561" spans="16:27" x14ac:dyDescent="0.15">
      <c r="P561" s="127"/>
      <c r="Q561" s="192" t="s">
        <v>589</v>
      </c>
      <c r="R561" s="151" t="s">
        <v>482</v>
      </c>
      <c r="S561" s="148">
        <v>4</v>
      </c>
      <c r="T561" s="148">
        <v>2</v>
      </c>
      <c r="U561" s="130"/>
      <c r="V561" s="196" t="s">
        <v>589</v>
      </c>
      <c r="W561" s="103" t="s">
        <v>482</v>
      </c>
      <c r="X561" s="29">
        <f t="shared" si="111"/>
        <v>44</v>
      </c>
      <c r="Y561" s="29">
        <f t="shared" si="111"/>
        <v>62</v>
      </c>
      <c r="Z561" s="157"/>
    </row>
    <row r="562" spans="16:27" ht="11.25" thickBot="1" x14ac:dyDescent="0.2">
      <c r="P562" s="115"/>
      <c r="Q562" s="192"/>
      <c r="R562" s="151" t="s">
        <v>483</v>
      </c>
      <c r="S562" s="148">
        <v>0</v>
      </c>
      <c r="T562" s="148">
        <v>0</v>
      </c>
      <c r="U562" s="131"/>
      <c r="V562" s="199"/>
      <c r="W562" s="104" t="s">
        <v>483</v>
      </c>
      <c r="X562" s="32">
        <f t="shared" si="111"/>
        <v>10</v>
      </c>
      <c r="Y562" s="32">
        <f t="shared" si="111"/>
        <v>27</v>
      </c>
      <c r="Z562" s="157"/>
    </row>
    <row r="563" spans="16:27" ht="11.25" thickTop="1" x14ac:dyDescent="0.15">
      <c r="P563" s="125" t="s">
        <v>213</v>
      </c>
      <c r="Q563" s="194" t="s">
        <v>564</v>
      </c>
      <c r="R563" s="151" t="s">
        <v>482</v>
      </c>
      <c r="S563" s="148">
        <v>0</v>
      </c>
      <c r="T563" s="148">
        <v>4</v>
      </c>
      <c r="U563" s="132" t="s">
        <v>225</v>
      </c>
      <c r="V563" s="200" t="s">
        <v>564</v>
      </c>
      <c r="W563" s="105" t="s">
        <v>482</v>
      </c>
      <c r="X563" s="26">
        <f>SUM(S483,S579,X547)</f>
        <v>33</v>
      </c>
      <c r="Y563" s="26">
        <f>SUM(T483,T579,Y547)</f>
        <v>103</v>
      </c>
      <c r="Z563" s="157"/>
    </row>
    <row r="564" spans="16:27" x14ac:dyDescent="0.15">
      <c r="P564" s="126"/>
      <c r="Q564" s="194"/>
      <c r="R564" s="151" t="s">
        <v>483</v>
      </c>
      <c r="S564" s="148">
        <v>2</v>
      </c>
      <c r="T564" s="148">
        <v>7</v>
      </c>
      <c r="U564" s="132"/>
      <c r="V564" s="198"/>
      <c r="W564" s="103" t="s">
        <v>483</v>
      </c>
      <c r="X564" s="26">
        <f t="shared" ref="X564:X578" si="112">SUM(S484,S580,X548)</f>
        <v>28</v>
      </c>
      <c r="Y564" s="26">
        <f t="shared" ref="Y564:Y578" si="113">SUM(T484,T580,Y548)</f>
        <v>236</v>
      </c>
      <c r="Z564" s="157"/>
    </row>
    <row r="565" spans="16:27" x14ac:dyDescent="0.15">
      <c r="P565" s="127"/>
      <c r="Q565" s="194" t="s">
        <v>596</v>
      </c>
      <c r="R565" s="151" t="s">
        <v>482</v>
      </c>
      <c r="S565" s="148">
        <v>0</v>
      </c>
      <c r="T565" s="148">
        <v>2</v>
      </c>
      <c r="U565" s="130"/>
      <c r="V565" s="198" t="s">
        <v>596</v>
      </c>
      <c r="W565" s="105" t="s">
        <v>482</v>
      </c>
      <c r="X565" s="26">
        <f t="shared" si="112"/>
        <v>3</v>
      </c>
      <c r="Y565" s="26">
        <f t="shared" si="113"/>
        <v>19</v>
      </c>
      <c r="Z565" s="157"/>
    </row>
    <row r="566" spans="16:27" x14ac:dyDescent="0.15">
      <c r="P566" s="127"/>
      <c r="Q566" s="194"/>
      <c r="R566" s="151" t="s">
        <v>483</v>
      </c>
      <c r="S566" s="148">
        <v>0</v>
      </c>
      <c r="T566" s="148">
        <v>2</v>
      </c>
      <c r="U566" s="130"/>
      <c r="V566" s="196"/>
      <c r="W566" s="103" t="s">
        <v>483</v>
      </c>
      <c r="X566" s="26">
        <f t="shared" si="112"/>
        <v>6</v>
      </c>
      <c r="Y566" s="26">
        <f t="shared" si="113"/>
        <v>50</v>
      </c>
      <c r="Z566" s="157"/>
      <c r="AA566" s="157"/>
    </row>
    <row r="567" spans="16:27" x14ac:dyDescent="0.15">
      <c r="P567" s="127"/>
      <c r="Q567" s="194" t="s">
        <v>597</v>
      </c>
      <c r="R567" s="151" t="s">
        <v>482</v>
      </c>
      <c r="S567" s="148">
        <v>0</v>
      </c>
      <c r="T567" s="148">
        <v>1</v>
      </c>
      <c r="U567" s="130"/>
      <c r="V567" s="196" t="s">
        <v>597</v>
      </c>
      <c r="W567" s="103" t="s">
        <v>482</v>
      </c>
      <c r="X567" s="26">
        <f t="shared" si="112"/>
        <v>20</v>
      </c>
      <c r="Y567" s="26">
        <f t="shared" si="113"/>
        <v>123</v>
      </c>
      <c r="Z567" s="157"/>
    </row>
    <row r="568" spans="16:27" x14ac:dyDescent="0.15">
      <c r="P568" s="127"/>
      <c r="Q568" s="194"/>
      <c r="R568" s="151" t="s">
        <v>483</v>
      </c>
      <c r="S568" s="148">
        <v>0</v>
      </c>
      <c r="T568" s="148">
        <v>3</v>
      </c>
      <c r="U568" s="130"/>
      <c r="V568" s="196"/>
      <c r="W568" s="103" t="s">
        <v>483</v>
      </c>
      <c r="X568" s="26">
        <f t="shared" si="112"/>
        <v>23</v>
      </c>
      <c r="Y568" s="26">
        <f t="shared" si="113"/>
        <v>276</v>
      </c>
      <c r="Z568" s="157"/>
    </row>
    <row r="569" spans="16:27" x14ac:dyDescent="0.15">
      <c r="P569" s="127"/>
      <c r="Q569" s="194" t="s">
        <v>598</v>
      </c>
      <c r="R569" s="151" t="s">
        <v>482</v>
      </c>
      <c r="S569" s="148">
        <v>0</v>
      </c>
      <c r="T569" s="148">
        <v>5</v>
      </c>
      <c r="U569" s="130"/>
      <c r="V569" s="196" t="s">
        <v>598</v>
      </c>
      <c r="W569" s="103" t="s">
        <v>482</v>
      </c>
      <c r="X569" s="26">
        <f t="shared" si="112"/>
        <v>44</v>
      </c>
      <c r="Y569" s="26">
        <f t="shared" si="113"/>
        <v>185</v>
      </c>
      <c r="Z569" s="157"/>
    </row>
    <row r="570" spans="16:27" x14ac:dyDescent="0.15">
      <c r="P570" s="127"/>
      <c r="Q570" s="194"/>
      <c r="R570" s="151" t="s">
        <v>483</v>
      </c>
      <c r="S570" s="148">
        <v>1</v>
      </c>
      <c r="T570" s="148">
        <v>5</v>
      </c>
      <c r="U570" s="130"/>
      <c r="V570" s="196"/>
      <c r="W570" s="103" t="s">
        <v>483</v>
      </c>
      <c r="X570" s="26">
        <f t="shared" si="112"/>
        <v>31</v>
      </c>
      <c r="Y570" s="26">
        <f t="shared" si="113"/>
        <v>194</v>
      </c>
      <c r="Z570" s="157"/>
    </row>
    <row r="571" spans="16:27" x14ac:dyDescent="0.15">
      <c r="P571" s="127"/>
      <c r="Q571" s="194" t="s">
        <v>599</v>
      </c>
      <c r="R571" s="151" t="s">
        <v>482</v>
      </c>
      <c r="S571" s="148">
        <v>0</v>
      </c>
      <c r="T571" s="148">
        <v>4</v>
      </c>
      <c r="U571" s="130"/>
      <c r="V571" s="196" t="s">
        <v>599</v>
      </c>
      <c r="W571" s="103" t="s">
        <v>482</v>
      </c>
      <c r="X571" s="26">
        <f t="shared" si="112"/>
        <v>97</v>
      </c>
      <c r="Y571" s="26">
        <f t="shared" si="113"/>
        <v>288</v>
      </c>
      <c r="Z571" s="157"/>
    </row>
    <row r="572" spans="16:27" x14ac:dyDescent="0.15">
      <c r="P572" s="127"/>
      <c r="Q572" s="194"/>
      <c r="R572" s="151" t="s">
        <v>483</v>
      </c>
      <c r="S572" s="148">
        <v>0</v>
      </c>
      <c r="T572" s="148">
        <v>5</v>
      </c>
      <c r="U572" s="130"/>
      <c r="V572" s="196"/>
      <c r="W572" s="103" t="s">
        <v>483</v>
      </c>
      <c r="X572" s="26">
        <f t="shared" si="112"/>
        <v>28</v>
      </c>
      <c r="Y572" s="26">
        <f t="shared" si="113"/>
        <v>192</v>
      </c>
      <c r="Z572" s="157"/>
    </row>
    <row r="573" spans="16:27" x14ac:dyDescent="0.15">
      <c r="P573" s="127"/>
      <c r="Q573" s="194" t="s">
        <v>600</v>
      </c>
      <c r="R573" s="151" t="s">
        <v>482</v>
      </c>
      <c r="S573" s="148">
        <v>4</v>
      </c>
      <c r="T573" s="148">
        <v>14</v>
      </c>
      <c r="U573" s="130"/>
      <c r="V573" s="196" t="s">
        <v>600</v>
      </c>
      <c r="W573" s="103" t="s">
        <v>482</v>
      </c>
      <c r="X573" s="26">
        <f t="shared" si="112"/>
        <v>197</v>
      </c>
      <c r="Y573" s="26">
        <f t="shared" si="113"/>
        <v>509</v>
      </c>
      <c r="Z573" s="157"/>
    </row>
    <row r="574" spans="16:27" x14ac:dyDescent="0.15">
      <c r="P574" s="127"/>
      <c r="Q574" s="194"/>
      <c r="R574" s="151" t="s">
        <v>483</v>
      </c>
      <c r="S574" s="148">
        <v>0</v>
      </c>
      <c r="T574" s="148">
        <v>1</v>
      </c>
      <c r="U574" s="130"/>
      <c r="V574" s="196"/>
      <c r="W574" s="103" t="s">
        <v>483</v>
      </c>
      <c r="X574" s="26">
        <f t="shared" si="112"/>
        <v>28</v>
      </c>
      <c r="Y574" s="26">
        <f t="shared" si="113"/>
        <v>115</v>
      </c>
      <c r="Z574" s="157"/>
    </row>
    <row r="575" spans="16:27" x14ac:dyDescent="0.15">
      <c r="P575" s="127"/>
      <c r="Q575" s="194" t="s">
        <v>601</v>
      </c>
      <c r="R575" s="151" t="s">
        <v>482</v>
      </c>
      <c r="S575" s="148">
        <v>7</v>
      </c>
      <c r="T575" s="148">
        <v>20</v>
      </c>
      <c r="U575" s="130"/>
      <c r="V575" s="196" t="s">
        <v>601</v>
      </c>
      <c r="W575" s="103" t="s">
        <v>482</v>
      </c>
      <c r="X575" s="26">
        <f t="shared" si="112"/>
        <v>216</v>
      </c>
      <c r="Y575" s="26">
        <f t="shared" si="113"/>
        <v>469</v>
      </c>
      <c r="Z575" s="157"/>
    </row>
    <row r="576" spans="16:27" x14ac:dyDescent="0.15">
      <c r="P576" s="127"/>
      <c r="Q576" s="194"/>
      <c r="R576" s="151" t="s">
        <v>483</v>
      </c>
      <c r="S576" s="148">
        <v>1</v>
      </c>
      <c r="T576" s="148">
        <v>0</v>
      </c>
      <c r="U576" s="130"/>
      <c r="V576" s="196"/>
      <c r="W576" s="103" t="s">
        <v>483</v>
      </c>
      <c r="X576" s="26">
        <f t="shared" si="112"/>
        <v>17</v>
      </c>
      <c r="Y576" s="26">
        <f t="shared" si="113"/>
        <v>84</v>
      </c>
      <c r="Z576" s="157"/>
    </row>
    <row r="577" spans="15:26" x14ac:dyDescent="0.15">
      <c r="P577" s="127"/>
      <c r="Q577" s="194" t="s">
        <v>589</v>
      </c>
      <c r="R577" s="151" t="s">
        <v>482</v>
      </c>
      <c r="S577" s="148">
        <v>3</v>
      </c>
      <c r="T577" s="148">
        <v>3</v>
      </c>
      <c r="U577" s="130"/>
      <c r="V577" s="196" t="s">
        <v>589</v>
      </c>
      <c r="W577" s="103" t="s">
        <v>482</v>
      </c>
      <c r="X577" s="26">
        <f t="shared" si="112"/>
        <v>117</v>
      </c>
      <c r="Y577" s="26">
        <f t="shared" si="113"/>
        <v>173</v>
      </c>
      <c r="Z577" s="157"/>
    </row>
    <row r="578" spans="15:26" ht="11.25" thickBot="1" x14ac:dyDescent="0.2">
      <c r="P578" s="115"/>
      <c r="Q578" s="194"/>
      <c r="R578" s="151" t="s">
        <v>483</v>
      </c>
      <c r="S578" s="148">
        <v>0</v>
      </c>
      <c r="T578" s="148">
        <v>1</v>
      </c>
      <c r="U578" s="131"/>
      <c r="V578" s="199"/>
      <c r="W578" s="150" t="s">
        <v>483</v>
      </c>
      <c r="X578" s="32">
        <f t="shared" si="112"/>
        <v>19</v>
      </c>
      <c r="Y578" s="32">
        <f t="shared" si="113"/>
        <v>69</v>
      </c>
      <c r="Z578" s="157"/>
    </row>
    <row r="579" spans="15:26" ht="11.25" thickTop="1" x14ac:dyDescent="0.15">
      <c r="O579" s="157"/>
      <c r="P579" s="133" t="s">
        <v>214</v>
      </c>
      <c r="Q579" s="201" t="s">
        <v>564</v>
      </c>
      <c r="R579" s="103" t="s">
        <v>482</v>
      </c>
      <c r="S579" s="29">
        <f>SUM(S499,S515,S531,S547,S563)</f>
        <v>5</v>
      </c>
      <c r="T579" s="29">
        <f>SUM(T499,T515,T531,T547,T563)</f>
        <v>24</v>
      </c>
      <c r="U579" s="202" t="s">
        <v>202</v>
      </c>
      <c r="V579" s="203"/>
      <c r="W579" s="204"/>
      <c r="X579" s="153">
        <f>SUM(X563:X578)</f>
        <v>907</v>
      </c>
      <c r="Y579" s="153">
        <f>SUM(Y563:Y578)</f>
        <v>3085</v>
      </c>
    </row>
    <row r="580" spans="15:26" x14ac:dyDescent="0.15">
      <c r="O580" s="157"/>
      <c r="P580" s="132"/>
      <c r="Q580" s="191"/>
      <c r="R580" s="103" t="s">
        <v>483</v>
      </c>
      <c r="S580" s="29">
        <f t="shared" ref="S580:T594" si="114">SUM(S500,S516,S532,S548,S564)</f>
        <v>9</v>
      </c>
      <c r="T580" s="29">
        <f t="shared" si="114"/>
        <v>56</v>
      </c>
    </row>
    <row r="581" spans="15:26" x14ac:dyDescent="0.15">
      <c r="O581" s="157"/>
      <c r="P581" s="130"/>
      <c r="Q581" s="198" t="s">
        <v>602</v>
      </c>
      <c r="R581" s="105" t="s">
        <v>482</v>
      </c>
      <c r="S581" s="29">
        <f t="shared" si="114"/>
        <v>2</v>
      </c>
      <c r="T581" s="29">
        <f t="shared" si="114"/>
        <v>4</v>
      </c>
    </row>
    <row r="582" spans="15:26" x14ac:dyDescent="0.15">
      <c r="O582" s="157"/>
      <c r="P582" s="130"/>
      <c r="Q582" s="196"/>
      <c r="R582" s="103" t="s">
        <v>483</v>
      </c>
      <c r="S582" s="29">
        <f t="shared" si="114"/>
        <v>2</v>
      </c>
      <c r="T582" s="29">
        <f t="shared" si="114"/>
        <v>11</v>
      </c>
    </row>
    <row r="583" spans="15:26" x14ac:dyDescent="0.15">
      <c r="O583" s="157"/>
      <c r="P583" s="130"/>
      <c r="Q583" s="196" t="s">
        <v>603</v>
      </c>
      <c r="R583" s="103" t="s">
        <v>482</v>
      </c>
      <c r="S583" s="29">
        <f t="shared" si="114"/>
        <v>2</v>
      </c>
      <c r="T583" s="29">
        <f t="shared" si="114"/>
        <v>16</v>
      </c>
    </row>
    <row r="584" spans="15:26" x14ac:dyDescent="0.15">
      <c r="O584" s="157"/>
      <c r="P584" s="130"/>
      <c r="Q584" s="196"/>
      <c r="R584" s="103" t="s">
        <v>483</v>
      </c>
      <c r="S584" s="29">
        <f t="shared" si="114"/>
        <v>3</v>
      </c>
      <c r="T584" s="29">
        <f t="shared" si="114"/>
        <v>45</v>
      </c>
    </row>
    <row r="585" spans="15:26" x14ac:dyDescent="0.15">
      <c r="O585" s="157"/>
      <c r="P585" s="130"/>
      <c r="Q585" s="196" t="s">
        <v>604</v>
      </c>
      <c r="R585" s="103" t="s">
        <v>482</v>
      </c>
      <c r="S585" s="29">
        <f t="shared" si="114"/>
        <v>5</v>
      </c>
      <c r="T585" s="29">
        <f t="shared" si="114"/>
        <v>35</v>
      </c>
    </row>
    <row r="586" spans="15:26" x14ac:dyDescent="0.15">
      <c r="O586" s="157"/>
      <c r="P586" s="130"/>
      <c r="Q586" s="196"/>
      <c r="R586" s="103" t="s">
        <v>483</v>
      </c>
      <c r="S586" s="29">
        <f t="shared" si="114"/>
        <v>4</v>
      </c>
      <c r="T586" s="29">
        <f t="shared" si="114"/>
        <v>45</v>
      </c>
    </row>
    <row r="587" spans="15:26" x14ac:dyDescent="0.15">
      <c r="O587" s="157"/>
      <c r="P587" s="130"/>
      <c r="Q587" s="196" t="s">
        <v>605</v>
      </c>
      <c r="R587" s="103" t="s">
        <v>482</v>
      </c>
      <c r="S587" s="29">
        <f t="shared" si="114"/>
        <v>15</v>
      </c>
      <c r="T587" s="29">
        <f t="shared" si="114"/>
        <v>51</v>
      </c>
    </row>
    <row r="588" spans="15:26" x14ac:dyDescent="0.15">
      <c r="O588" s="157"/>
      <c r="P588" s="130"/>
      <c r="Q588" s="196"/>
      <c r="R588" s="103" t="s">
        <v>483</v>
      </c>
      <c r="S588" s="29">
        <f t="shared" si="114"/>
        <v>6</v>
      </c>
      <c r="T588" s="29">
        <f t="shared" si="114"/>
        <v>59</v>
      </c>
    </row>
    <row r="589" spans="15:26" x14ac:dyDescent="0.15">
      <c r="O589" s="157"/>
      <c r="P589" s="130"/>
      <c r="Q589" s="196" t="s">
        <v>606</v>
      </c>
      <c r="R589" s="103" t="s">
        <v>482</v>
      </c>
      <c r="S589" s="29">
        <f t="shared" si="114"/>
        <v>38</v>
      </c>
      <c r="T589" s="29">
        <f t="shared" si="114"/>
        <v>91</v>
      </c>
    </row>
    <row r="590" spans="15:26" x14ac:dyDescent="0.15">
      <c r="O590" s="157"/>
      <c r="P590" s="130"/>
      <c r="Q590" s="196"/>
      <c r="R590" s="103" t="s">
        <v>483</v>
      </c>
      <c r="S590" s="29">
        <f t="shared" si="114"/>
        <v>4</v>
      </c>
      <c r="T590" s="29">
        <f t="shared" si="114"/>
        <v>23</v>
      </c>
    </row>
    <row r="591" spans="15:26" x14ac:dyDescent="0.15">
      <c r="O591" s="157"/>
      <c r="P591" s="130"/>
      <c r="Q591" s="196" t="s">
        <v>607</v>
      </c>
      <c r="R591" s="103" t="s">
        <v>482</v>
      </c>
      <c r="S591" s="29">
        <f t="shared" si="114"/>
        <v>47</v>
      </c>
      <c r="T591" s="29">
        <f t="shared" si="114"/>
        <v>100</v>
      </c>
    </row>
    <row r="592" spans="15:26" x14ac:dyDescent="0.15">
      <c r="O592" s="157"/>
      <c r="P592" s="130"/>
      <c r="Q592" s="196"/>
      <c r="R592" s="103" t="s">
        <v>483</v>
      </c>
      <c r="S592" s="29">
        <f t="shared" si="114"/>
        <v>5</v>
      </c>
      <c r="T592" s="29">
        <f t="shared" si="114"/>
        <v>18</v>
      </c>
    </row>
    <row r="593" spans="1:21" x14ac:dyDescent="0.15">
      <c r="O593" s="157"/>
      <c r="P593" s="130"/>
      <c r="Q593" s="196" t="s">
        <v>589</v>
      </c>
      <c r="R593" s="103" t="s">
        <v>482</v>
      </c>
      <c r="S593" s="29">
        <f t="shared" si="114"/>
        <v>24</v>
      </c>
      <c r="T593" s="29">
        <f t="shared" si="114"/>
        <v>40</v>
      </c>
    </row>
    <row r="594" spans="1:21" ht="11.25" thickBot="1" x14ac:dyDescent="0.2">
      <c r="O594" s="157"/>
      <c r="P594" s="131"/>
      <c r="Q594" s="199"/>
      <c r="R594" s="104" t="s">
        <v>483</v>
      </c>
      <c r="S594" s="32">
        <f t="shared" si="114"/>
        <v>3</v>
      </c>
      <c r="T594" s="32">
        <f t="shared" si="114"/>
        <v>9</v>
      </c>
    </row>
    <row r="595" spans="1:21" ht="11.25" thickTop="1" x14ac:dyDescent="0.15"/>
    <row r="597" spans="1:21" s="23" customFormat="1" x14ac:dyDescent="0.15">
      <c r="A597" s="166" t="s">
        <v>608</v>
      </c>
      <c r="C597" s="2" t="s">
        <v>17</v>
      </c>
      <c r="D597" s="1"/>
      <c r="E597" s="2" t="s">
        <v>609</v>
      </c>
      <c r="F597" s="1"/>
      <c r="G597" s="2" t="s">
        <v>610</v>
      </c>
      <c r="P597" s="11" t="s">
        <v>611</v>
      </c>
    </row>
    <row r="598" spans="1:21" s="23" customFormat="1" x14ac:dyDescent="0.15">
      <c r="A598" s="166"/>
      <c r="C598" s="167" t="s">
        <v>23</v>
      </c>
      <c r="D598" s="1"/>
      <c r="E598" s="3" t="s">
        <v>612</v>
      </c>
      <c r="F598" s="1"/>
      <c r="G598" s="134" t="s">
        <v>613</v>
      </c>
      <c r="K598" s="93"/>
      <c r="P598" s="22"/>
      <c r="Q598" s="94"/>
      <c r="R598" s="24" t="s">
        <v>350</v>
      </c>
      <c r="S598" s="24" t="s">
        <v>351</v>
      </c>
      <c r="T598" s="95" t="s">
        <v>225</v>
      </c>
      <c r="U598" s="96"/>
    </row>
    <row r="599" spans="1:21" s="23" customFormat="1" x14ac:dyDescent="0.15">
      <c r="A599" s="166"/>
      <c r="C599" s="168"/>
      <c r="D599" s="99" t="s">
        <v>492</v>
      </c>
      <c r="E599" s="3" t="s">
        <v>614</v>
      </c>
      <c r="F599" s="99" t="s">
        <v>492</v>
      </c>
      <c r="G599" s="110" t="s">
        <v>615</v>
      </c>
      <c r="K599" s="63"/>
      <c r="P599" s="24" t="s">
        <v>203</v>
      </c>
      <c r="Q599" s="28" t="s">
        <v>616</v>
      </c>
      <c r="R599" s="28">
        <v>327</v>
      </c>
      <c r="S599" s="28">
        <v>190</v>
      </c>
      <c r="T599" s="29">
        <f t="shared" ref="T599:T621" si="115">SUM(R599:S599)</f>
        <v>517</v>
      </c>
    </row>
    <row r="600" spans="1:21" s="23" customFormat="1" x14ac:dyDescent="0.15">
      <c r="A600" s="166"/>
      <c r="C600" s="1"/>
      <c r="D600" s="1"/>
      <c r="E600" s="1"/>
      <c r="F600" s="1"/>
      <c r="G600" s="1"/>
      <c r="K600" s="63"/>
      <c r="P600" s="22" t="s">
        <v>204</v>
      </c>
      <c r="Q600" s="28" t="s">
        <v>616</v>
      </c>
      <c r="R600" s="28">
        <v>4</v>
      </c>
      <c r="S600" s="28">
        <v>15</v>
      </c>
      <c r="T600" s="29">
        <f t="shared" si="115"/>
        <v>19</v>
      </c>
    </row>
    <row r="601" spans="1:21" s="23" customFormat="1" x14ac:dyDescent="0.15">
      <c r="A601" s="166"/>
      <c r="C601" s="1" t="s">
        <v>472</v>
      </c>
      <c r="D601" s="1"/>
      <c r="E601" s="1" t="s">
        <v>617</v>
      </c>
      <c r="F601" s="1"/>
      <c r="G601" s="1"/>
      <c r="K601" s="63"/>
      <c r="P601" s="24" t="s">
        <v>205</v>
      </c>
      <c r="Q601" s="28" t="s">
        <v>616</v>
      </c>
      <c r="R601" s="28">
        <v>2</v>
      </c>
      <c r="S601" s="28">
        <v>1</v>
      </c>
      <c r="T601" s="29">
        <f t="shared" si="115"/>
        <v>3</v>
      </c>
    </row>
    <row r="602" spans="1:21" s="23" customFormat="1" x14ac:dyDescent="0.15">
      <c r="A602" s="166"/>
      <c r="E602" s="23" t="s">
        <v>474</v>
      </c>
      <c r="K602" s="63"/>
      <c r="P602" s="22" t="s">
        <v>206</v>
      </c>
      <c r="Q602" s="28" t="s">
        <v>616</v>
      </c>
      <c r="R602" s="28">
        <v>9</v>
      </c>
      <c r="S602" s="28">
        <v>5</v>
      </c>
      <c r="T602" s="29">
        <f t="shared" si="115"/>
        <v>14</v>
      </c>
    </row>
    <row r="603" spans="1:21" s="23" customFormat="1" x14ac:dyDescent="0.15">
      <c r="E603" s="23" t="s">
        <v>540</v>
      </c>
      <c r="K603" s="63"/>
      <c r="P603" s="24" t="s">
        <v>207</v>
      </c>
      <c r="Q603" s="28" t="s">
        <v>616</v>
      </c>
      <c r="R603" s="28">
        <v>12</v>
      </c>
      <c r="S603" s="28">
        <v>15</v>
      </c>
      <c r="T603" s="29">
        <f t="shared" si="115"/>
        <v>27</v>
      </c>
    </row>
    <row r="604" spans="1:21" s="23" customFormat="1" ht="11.25" thickBot="1" x14ac:dyDescent="0.2">
      <c r="K604" s="63"/>
      <c r="P604" s="31" t="s">
        <v>208</v>
      </c>
      <c r="Q604" s="32" t="s">
        <v>616</v>
      </c>
      <c r="R604" s="32">
        <f>SUM(R599:R603)</f>
        <v>354</v>
      </c>
      <c r="S604" s="32">
        <f>SUM(S599:S603)</f>
        <v>226</v>
      </c>
      <c r="T604" s="32">
        <f t="shared" si="115"/>
        <v>580</v>
      </c>
    </row>
    <row r="605" spans="1:21" s="23" customFormat="1" ht="11.25" thickTop="1" x14ac:dyDescent="0.15">
      <c r="E605" s="2" t="s">
        <v>609</v>
      </c>
      <c r="K605" s="63"/>
      <c r="P605" s="92" t="s">
        <v>209</v>
      </c>
      <c r="Q605" s="25" t="s">
        <v>616</v>
      </c>
      <c r="R605" s="25">
        <v>109</v>
      </c>
      <c r="S605" s="25">
        <v>59</v>
      </c>
      <c r="T605" s="26">
        <f t="shared" si="115"/>
        <v>168</v>
      </c>
    </row>
    <row r="606" spans="1:21" s="23" customFormat="1" x14ac:dyDescent="0.15">
      <c r="E606" s="3" t="s">
        <v>618</v>
      </c>
      <c r="K606" s="63"/>
      <c r="P606" s="22" t="s">
        <v>210</v>
      </c>
      <c r="Q606" s="28" t="s">
        <v>616</v>
      </c>
      <c r="R606" s="28">
        <v>10</v>
      </c>
      <c r="S606" s="28">
        <v>5</v>
      </c>
      <c r="T606" s="29">
        <f t="shared" si="115"/>
        <v>15</v>
      </c>
    </row>
    <row r="607" spans="1:21" s="23" customFormat="1" x14ac:dyDescent="0.15">
      <c r="E607" s="3" t="s">
        <v>619</v>
      </c>
      <c r="K607" s="63"/>
      <c r="P607" s="24" t="s">
        <v>211</v>
      </c>
      <c r="Q607" s="28" t="s">
        <v>616</v>
      </c>
      <c r="R607" s="28">
        <v>65</v>
      </c>
      <c r="S607" s="28">
        <v>17</v>
      </c>
      <c r="T607" s="29">
        <f t="shared" si="115"/>
        <v>82</v>
      </c>
    </row>
    <row r="608" spans="1:21" s="23" customFormat="1" x14ac:dyDescent="0.15">
      <c r="E608" s="1"/>
      <c r="K608" s="63"/>
      <c r="P608" s="22" t="s">
        <v>212</v>
      </c>
      <c r="Q608" s="28" t="s">
        <v>616</v>
      </c>
      <c r="R608" s="28">
        <v>15</v>
      </c>
      <c r="S608" s="28">
        <v>12</v>
      </c>
      <c r="T608" s="29">
        <f t="shared" si="115"/>
        <v>27</v>
      </c>
    </row>
    <row r="609" spans="1:20" s="23" customFormat="1" x14ac:dyDescent="0.15">
      <c r="E609" s="1" t="s">
        <v>617</v>
      </c>
      <c r="K609" s="63"/>
      <c r="P609" s="24" t="s">
        <v>213</v>
      </c>
      <c r="Q609" s="28" t="s">
        <v>616</v>
      </c>
      <c r="R609" s="28">
        <v>12</v>
      </c>
      <c r="S609" s="28">
        <v>14</v>
      </c>
      <c r="T609" s="29">
        <f t="shared" si="115"/>
        <v>26</v>
      </c>
    </row>
    <row r="610" spans="1:20" s="23" customFormat="1" ht="11.25" thickBot="1" x14ac:dyDescent="0.2">
      <c r="E610" s="23" t="s">
        <v>474</v>
      </c>
      <c r="K610" s="63"/>
      <c r="P610" s="31" t="s">
        <v>214</v>
      </c>
      <c r="Q610" s="32" t="s">
        <v>616</v>
      </c>
      <c r="R610" s="32">
        <f>SUM(R605:R609)</f>
        <v>211</v>
      </c>
      <c r="S610" s="32">
        <f>SUM(S605:S609)</f>
        <v>107</v>
      </c>
      <c r="T610" s="32">
        <f t="shared" si="115"/>
        <v>318</v>
      </c>
    </row>
    <row r="611" spans="1:20" s="23" customFormat="1" ht="11.25" thickTop="1" x14ac:dyDescent="0.15">
      <c r="E611" s="23" t="s">
        <v>620</v>
      </c>
      <c r="K611" s="63"/>
      <c r="P611" s="92" t="s">
        <v>215</v>
      </c>
      <c r="Q611" s="25" t="s">
        <v>616</v>
      </c>
      <c r="R611" s="25">
        <v>174</v>
      </c>
      <c r="S611" s="25">
        <v>171</v>
      </c>
      <c r="T611" s="26">
        <f t="shared" si="115"/>
        <v>345</v>
      </c>
    </row>
    <row r="612" spans="1:20" s="23" customFormat="1" x14ac:dyDescent="0.15">
      <c r="K612" s="63"/>
      <c r="P612" s="22" t="s">
        <v>216</v>
      </c>
      <c r="Q612" s="28" t="s">
        <v>616</v>
      </c>
      <c r="R612" s="28">
        <v>45</v>
      </c>
      <c r="S612" s="28">
        <v>50</v>
      </c>
      <c r="T612" s="29">
        <f t="shared" si="115"/>
        <v>95</v>
      </c>
    </row>
    <row r="613" spans="1:20" s="23" customFormat="1" x14ac:dyDescent="0.15">
      <c r="E613" s="2" t="s">
        <v>609</v>
      </c>
      <c r="K613" s="63"/>
      <c r="P613" s="22" t="s">
        <v>217</v>
      </c>
      <c r="Q613" s="28" t="s">
        <v>616</v>
      </c>
      <c r="R613" s="28">
        <v>3</v>
      </c>
      <c r="S613" s="28">
        <v>0</v>
      </c>
      <c r="T613" s="29">
        <f t="shared" si="115"/>
        <v>3</v>
      </c>
    </row>
    <row r="614" spans="1:20" s="23" customFormat="1" x14ac:dyDescent="0.15">
      <c r="E614" s="3" t="s">
        <v>621</v>
      </c>
      <c r="K614" s="63"/>
      <c r="P614" s="22" t="s">
        <v>218</v>
      </c>
      <c r="Q614" s="28" t="s">
        <v>616</v>
      </c>
      <c r="R614" s="28">
        <v>18</v>
      </c>
      <c r="S614" s="28">
        <v>15</v>
      </c>
      <c r="T614" s="29">
        <f t="shared" si="115"/>
        <v>33</v>
      </c>
    </row>
    <row r="615" spans="1:20" s="23" customFormat="1" x14ac:dyDescent="0.15">
      <c r="E615" s="3" t="s">
        <v>622</v>
      </c>
      <c r="K615" s="63"/>
      <c r="P615" s="22" t="s">
        <v>219</v>
      </c>
      <c r="Q615" s="28" t="s">
        <v>616</v>
      </c>
      <c r="R615" s="28">
        <v>36</v>
      </c>
      <c r="S615" s="28">
        <v>11</v>
      </c>
      <c r="T615" s="29">
        <f t="shared" si="115"/>
        <v>47</v>
      </c>
    </row>
    <row r="616" spans="1:20" s="23" customFormat="1" x14ac:dyDescent="0.15">
      <c r="E616" s="1"/>
      <c r="K616" s="63"/>
      <c r="P616" s="22" t="s">
        <v>220</v>
      </c>
      <c r="Q616" s="28" t="s">
        <v>616</v>
      </c>
      <c r="R616" s="28">
        <v>9</v>
      </c>
      <c r="S616" s="28">
        <v>5</v>
      </c>
      <c r="T616" s="29">
        <f t="shared" si="115"/>
        <v>14</v>
      </c>
    </row>
    <row r="617" spans="1:20" s="23" customFormat="1" x14ac:dyDescent="0.15">
      <c r="E617" s="1" t="s">
        <v>617</v>
      </c>
      <c r="K617" s="63"/>
      <c r="P617" s="22" t="s">
        <v>221</v>
      </c>
      <c r="Q617" s="28" t="s">
        <v>616</v>
      </c>
      <c r="R617" s="28">
        <v>7</v>
      </c>
      <c r="S617" s="28">
        <v>3</v>
      </c>
      <c r="T617" s="29">
        <f t="shared" si="115"/>
        <v>10</v>
      </c>
    </row>
    <row r="618" spans="1:20" s="23" customFormat="1" x14ac:dyDescent="0.15">
      <c r="E618" s="23" t="s">
        <v>474</v>
      </c>
      <c r="K618" s="63"/>
      <c r="P618" s="22" t="s">
        <v>222</v>
      </c>
      <c r="Q618" s="28" t="s">
        <v>616</v>
      </c>
      <c r="R618" s="28">
        <v>5</v>
      </c>
      <c r="S618" s="28">
        <v>6</v>
      </c>
      <c r="T618" s="29">
        <f t="shared" si="115"/>
        <v>11</v>
      </c>
    </row>
    <row r="619" spans="1:20" s="23" customFormat="1" x14ac:dyDescent="0.15">
      <c r="K619" s="63"/>
      <c r="P619" s="22" t="s">
        <v>223</v>
      </c>
      <c r="Q619" s="28" t="s">
        <v>616</v>
      </c>
      <c r="R619" s="28">
        <v>4</v>
      </c>
      <c r="S619" s="28">
        <v>4</v>
      </c>
      <c r="T619" s="29">
        <f t="shared" si="115"/>
        <v>8</v>
      </c>
    </row>
    <row r="620" spans="1:20" s="23" customFormat="1" ht="11.25" thickBot="1" x14ac:dyDescent="0.2">
      <c r="K620" s="63"/>
      <c r="P620" s="31" t="s">
        <v>224</v>
      </c>
      <c r="Q620" s="32" t="s">
        <v>616</v>
      </c>
      <c r="R620" s="32">
        <f>SUM(R611:R619)</f>
        <v>301</v>
      </c>
      <c r="S620" s="32">
        <f>SUM(S611:S619)</f>
        <v>265</v>
      </c>
      <c r="T620" s="32">
        <f t="shared" si="115"/>
        <v>566</v>
      </c>
    </row>
    <row r="621" spans="1:20" s="23" customFormat="1" ht="11.25" thickTop="1" x14ac:dyDescent="0.15">
      <c r="K621" s="63"/>
      <c r="P621" s="35" t="s">
        <v>225</v>
      </c>
      <c r="Q621" s="26" t="s">
        <v>616</v>
      </c>
      <c r="R621" s="26">
        <f>SUM(R620,R610,R604)</f>
        <v>866</v>
      </c>
      <c r="S621" s="26">
        <f>SUM(S620,S610,S604)</f>
        <v>598</v>
      </c>
      <c r="T621" s="26">
        <f t="shared" si="115"/>
        <v>1464</v>
      </c>
    </row>
    <row r="622" spans="1:20" x14ac:dyDescent="0.15">
      <c r="A622" s="100"/>
      <c r="B622" s="100"/>
      <c r="C622" s="101"/>
      <c r="D622" s="100"/>
    </row>
    <row r="624" spans="1:20" s="23" customFormat="1" x14ac:dyDescent="0.15">
      <c r="A624" s="166" t="s">
        <v>623</v>
      </c>
      <c r="C624" s="2" t="s">
        <v>17</v>
      </c>
      <c r="D624" s="1"/>
      <c r="E624" s="2" t="s">
        <v>486</v>
      </c>
      <c r="F624" s="1"/>
      <c r="G624" s="2" t="s">
        <v>610</v>
      </c>
      <c r="P624" s="11" t="s">
        <v>624</v>
      </c>
    </row>
    <row r="625" spans="1:20" s="23" customFormat="1" x14ac:dyDescent="0.15">
      <c r="A625" s="166"/>
      <c r="C625" s="167" t="s">
        <v>23</v>
      </c>
      <c r="D625" s="1"/>
      <c r="E625" s="167" t="s">
        <v>625</v>
      </c>
      <c r="F625" s="1"/>
      <c r="G625" s="134" t="s">
        <v>626</v>
      </c>
      <c r="K625" s="93"/>
      <c r="P625" s="22"/>
      <c r="Q625" s="24" t="s">
        <v>350</v>
      </c>
      <c r="R625" s="24" t="s">
        <v>351</v>
      </c>
      <c r="S625" s="95" t="s">
        <v>225</v>
      </c>
      <c r="T625" s="96"/>
    </row>
    <row r="626" spans="1:20" s="23" customFormat="1" x14ac:dyDescent="0.15">
      <c r="A626" s="166"/>
      <c r="C626" s="168"/>
      <c r="D626" s="99" t="s">
        <v>627</v>
      </c>
      <c r="E626" s="168"/>
      <c r="F626" s="99" t="s">
        <v>627</v>
      </c>
      <c r="G626" s="110" t="s">
        <v>628</v>
      </c>
      <c r="K626" s="63"/>
      <c r="P626" s="24" t="s">
        <v>203</v>
      </c>
      <c r="Q626" s="28">
        <v>49</v>
      </c>
      <c r="R626" s="28">
        <v>25</v>
      </c>
      <c r="S626" s="29">
        <f t="shared" ref="S626:S648" si="116">SUM(Q626:R626)</f>
        <v>74</v>
      </c>
    </row>
    <row r="627" spans="1:20" s="23" customFormat="1" x14ac:dyDescent="0.15">
      <c r="A627" s="166"/>
      <c r="C627" s="1"/>
      <c r="D627" s="1"/>
      <c r="E627" s="1"/>
      <c r="F627" s="1"/>
      <c r="G627" s="1"/>
      <c r="K627" s="63"/>
      <c r="P627" s="22" t="s">
        <v>204</v>
      </c>
      <c r="Q627" s="28">
        <v>0</v>
      </c>
      <c r="R627" s="28">
        <v>1</v>
      </c>
      <c r="S627" s="29">
        <f t="shared" si="116"/>
        <v>1</v>
      </c>
    </row>
    <row r="628" spans="1:20" s="23" customFormat="1" x14ac:dyDescent="0.15">
      <c r="A628" s="166"/>
      <c r="C628" s="1" t="s">
        <v>472</v>
      </c>
      <c r="D628" s="1"/>
      <c r="E628" s="1" t="s">
        <v>629</v>
      </c>
      <c r="F628" s="1"/>
      <c r="G628" s="1"/>
      <c r="K628" s="63"/>
      <c r="P628" s="22" t="s">
        <v>205</v>
      </c>
      <c r="Q628" s="28">
        <v>0</v>
      </c>
      <c r="R628" s="28">
        <v>2</v>
      </c>
      <c r="S628" s="29">
        <f t="shared" si="116"/>
        <v>2</v>
      </c>
    </row>
    <row r="629" spans="1:20" s="23" customFormat="1" x14ac:dyDescent="0.15">
      <c r="A629" s="166"/>
      <c r="E629" s="23" t="s">
        <v>474</v>
      </c>
      <c r="K629" s="63"/>
      <c r="P629" s="22" t="s">
        <v>206</v>
      </c>
      <c r="Q629" s="28">
        <v>0</v>
      </c>
      <c r="R629" s="28">
        <v>1</v>
      </c>
      <c r="S629" s="29">
        <f t="shared" si="116"/>
        <v>1</v>
      </c>
    </row>
    <row r="630" spans="1:20" s="23" customFormat="1" x14ac:dyDescent="0.15">
      <c r="E630" s="13"/>
      <c r="K630" s="63"/>
      <c r="P630" s="24" t="s">
        <v>207</v>
      </c>
      <c r="Q630" s="28">
        <v>5</v>
      </c>
      <c r="R630" s="28">
        <v>1</v>
      </c>
      <c r="S630" s="29">
        <f t="shared" si="116"/>
        <v>6</v>
      </c>
    </row>
    <row r="631" spans="1:20" s="23" customFormat="1" ht="11.25" thickBot="1" x14ac:dyDescent="0.2">
      <c r="E631" s="13"/>
      <c r="K631" s="63"/>
      <c r="P631" s="31" t="s">
        <v>208</v>
      </c>
      <c r="Q631" s="32">
        <f>SUM(Q626:Q630)</f>
        <v>54</v>
      </c>
      <c r="R631" s="32">
        <f>SUM(R626:R630)</f>
        <v>30</v>
      </c>
      <c r="S631" s="32">
        <f t="shared" si="116"/>
        <v>84</v>
      </c>
    </row>
    <row r="632" spans="1:20" s="23" customFormat="1" ht="11.25" thickTop="1" x14ac:dyDescent="0.15">
      <c r="E632" s="101"/>
      <c r="K632" s="63"/>
      <c r="P632" s="92" t="s">
        <v>209</v>
      </c>
      <c r="Q632" s="25">
        <v>17</v>
      </c>
      <c r="R632" s="25">
        <v>11</v>
      </c>
      <c r="S632" s="26">
        <f t="shared" si="116"/>
        <v>28</v>
      </c>
    </row>
    <row r="633" spans="1:20" s="23" customFormat="1" x14ac:dyDescent="0.15">
      <c r="E633" s="6"/>
      <c r="K633" s="63"/>
      <c r="P633" s="22" t="s">
        <v>210</v>
      </c>
      <c r="Q633" s="28">
        <v>1</v>
      </c>
      <c r="R633" s="28">
        <v>1</v>
      </c>
      <c r="S633" s="29">
        <f t="shared" si="116"/>
        <v>2</v>
      </c>
    </row>
    <row r="634" spans="1:20" s="23" customFormat="1" x14ac:dyDescent="0.15">
      <c r="E634" s="6"/>
      <c r="K634" s="63"/>
      <c r="P634" s="24" t="s">
        <v>211</v>
      </c>
      <c r="Q634" s="28">
        <v>2</v>
      </c>
      <c r="R634" s="28">
        <v>3</v>
      </c>
      <c r="S634" s="29">
        <f t="shared" si="116"/>
        <v>5</v>
      </c>
    </row>
    <row r="635" spans="1:20" s="23" customFormat="1" x14ac:dyDescent="0.15">
      <c r="E635" s="100"/>
      <c r="K635" s="63"/>
      <c r="P635" s="22" t="s">
        <v>212</v>
      </c>
      <c r="Q635" s="28">
        <v>3</v>
      </c>
      <c r="R635" s="28">
        <v>2</v>
      </c>
      <c r="S635" s="29">
        <f t="shared" si="116"/>
        <v>5</v>
      </c>
    </row>
    <row r="636" spans="1:20" s="23" customFormat="1" x14ac:dyDescent="0.15">
      <c r="E636" s="100"/>
      <c r="K636" s="63"/>
      <c r="P636" s="24" t="s">
        <v>213</v>
      </c>
      <c r="Q636" s="28">
        <v>3</v>
      </c>
      <c r="R636" s="28">
        <v>6</v>
      </c>
      <c r="S636" s="29">
        <f t="shared" si="116"/>
        <v>9</v>
      </c>
    </row>
    <row r="637" spans="1:20" s="23" customFormat="1" ht="11.25" thickBot="1" x14ac:dyDescent="0.2">
      <c r="E637" s="13"/>
      <c r="K637" s="63"/>
      <c r="P637" s="31" t="s">
        <v>214</v>
      </c>
      <c r="Q637" s="32">
        <f>SUM(Q632:Q636)</f>
        <v>26</v>
      </c>
      <c r="R637" s="32">
        <f>SUM(R632:R636)</f>
        <v>23</v>
      </c>
      <c r="S637" s="32">
        <f t="shared" si="116"/>
        <v>49</v>
      </c>
    </row>
    <row r="638" spans="1:20" s="23" customFormat="1" ht="11.25" thickTop="1" x14ac:dyDescent="0.15">
      <c r="E638" s="13"/>
      <c r="K638" s="63"/>
      <c r="P638" s="92" t="s">
        <v>215</v>
      </c>
      <c r="Q638" s="25">
        <v>32</v>
      </c>
      <c r="R638" s="25">
        <v>23</v>
      </c>
      <c r="S638" s="26">
        <f t="shared" si="116"/>
        <v>55</v>
      </c>
    </row>
    <row r="639" spans="1:20" s="23" customFormat="1" x14ac:dyDescent="0.15">
      <c r="E639" s="13"/>
      <c r="K639" s="63"/>
      <c r="P639" s="22" t="s">
        <v>216</v>
      </c>
      <c r="Q639" s="28">
        <v>9</v>
      </c>
      <c r="R639" s="28">
        <v>6</v>
      </c>
      <c r="S639" s="29">
        <f t="shared" si="116"/>
        <v>15</v>
      </c>
    </row>
    <row r="640" spans="1:20" s="23" customFormat="1" x14ac:dyDescent="0.15">
      <c r="E640" s="101"/>
      <c r="K640" s="63"/>
      <c r="P640" s="22" t="s">
        <v>217</v>
      </c>
      <c r="Q640" s="28">
        <v>0</v>
      </c>
      <c r="R640" s="28">
        <v>2</v>
      </c>
      <c r="S640" s="29">
        <f t="shared" si="116"/>
        <v>2</v>
      </c>
    </row>
    <row r="641" spans="1:36" s="23" customFormat="1" x14ac:dyDescent="0.15">
      <c r="E641" s="6"/>
      <c r="K641" s="63"/>
      <c r="P641" s="22" t="s">
        <v>218</v>
      </c>
      <c r="Q641" s="28">
        <v>4</v>
      </c>
      <c r="R641" s="28">
        <v>2</v>
      </c>
      <c r="S641" s="29">
        <f t="shared" si="116"/>
        <v>6</v>
      </c>
    </row>
    <row r="642" spans="1:36" s="23" customFormat="1" x14ac:dyDescent="0.15">
      <c r="E642" s="6"/>
      <c r="K642" s="63"/>
      <c r="P642" s="22" t="s">
        <v>219</v>
      </c>
      <c r="Q642" s="28">
        <v>3</v>
      </c>
      <c r="R642" s="28">
        <v>1</v>
      </c>
      <c r="S642" s="29">
        <f t="shared" si="116"/>
        <v>4</v>
      </c>
    </row>
    <row r="643" spans="1:36" s="23" customFormat="1" x14ac:dyDescent="0.15">
      <c r="E643" s="100"/>
      <c r="K643" s="63"/>
      <c r="P643" s="22" t="s">
        <v>220</v>
      </c>
      <c r="Q643" s="28">
        <v>1</v>
      </c>
      <c r="R643" s="28">
        <v>1</v>
      </c>
      <c r="S643" s="29">
        <f t="shared" si="116"/>
        <v>2</v>
      </c>
    </row>
    <row r="644" spans="1:36" s="23" customFormat="1" x14ac:dyDescent="0.15">
      <c r="E644" s="100"/>
      <c r="K644" s="63"/>
      <c r="P644" s="22" t="s">
        <v>221</v>
      </c>
      <c r="Q644" s="28">
        <v>1</v>
      </c>
      <c r="R644" s="28">
        <v>1</v>
      </c>
      <c r="S644" s="29">
        <f t="shared" si="116"/>
        <v>2</v>
      </c>
    </row>
    <row r="645" spans="1:36" s="23" customFormat="1" x14ac:dyDescent="0.15">
      <c r="E645" s="13"/>
      <c r="K645" s="63"/>
      <c r="P645" s="22" t="s">
        <v>222</v>
      </c>
      <c r="Q645" s="28">
        <v>1</v>
      </c>
      <c r="R645" s="28">
        <v>0</v>
      </c>
      <c r="S645" s="29">
        <f t="shared" si="116"/>
        <v>1</v>
      </c>
    </row>
    <row r="646" spans="1:36" s="23" customFormat="1" x14ac:dyDescent="0.15">
      <c r="E646" s="13"/>
      <c r="K646" s="63"/>
      <c r="P646" s="22" t="s">
        <v>223</v>
      </c>
      <c r="Q646" s="28">
        <v>0</v>
      </c>
      <c r="R646" s="28">
        <v>0</v>
      </c>
      <c r="S646" s="29">
        <f t="shared" si="116"/>
        <v>0</v>
      </c>
    </row>
    <row r="647" spans="1:36" s="23" customFormat="1" ht="11.25" thickBot="1" x14ac:dyDescent="0.2">
      <c r="K647" s="63"/>
      <c r="P647" s="31" t="s">
        <v>224</v>
      </c>
      <c r="Q647" s="32">
        <f>SUM(Q638:Q646)</f>
        <v>51</v>
      </c>
      <c r="R647" s="32">
        <f>SUM(R638:R646)</f>
        <v>36</v>
      </c>
      <c r="S647" s="32">
        <f t="shared" si="116"/>
        <v>87</v>
      </c>
    </row>
    <row r="648" spans="1:36" s="23" customFormat="1" ht="11.25" thickTop="1" x14ac:dyDescent="0.15">
      <c r="K648" s="63"/>
      <c r="P648" s="35" t="s">
        <v>225</v>
      </c>
      <c r="Q648" s="26">
        <f>SUM(Q647,Q637,Q631)</f>
        <v>131</v>
      </c>
      <c r="R648" s="26">
        <f>SUM(R647,R637,R631)</f>
        <v>89</v>
      </c>
      <c r="S648" s="26">
        <f t="shared" si="116"/>
        <v>220</v>
      </c>
    </row>
    <row r="649" spans="1:36" x14ac:dyDescent="0.15">
      <c r="A649" s="100"/>
      <c r="B649" s="100"/>
      <c r="C649" s="101"/>
      <c r="D649" s="100"/>
    </row>
    <row r="651" spans="1:36" x14ac:dyDescent="0.15">
      <c r="A651" s="177" t="s">
        <v>630</v>
      </c>
      <c r="C651" s="2" t="s">
        <v>17</v>
      </c>
      <c r="E651" s="2" t="s">
        <v>18</v>
      </c>
      <c r="G651" s="108" t="s">
        <v>46</v>
      </c>
      <c r="I651" s="2" t="s">
        <v>21</v>
      </c>
      <c r="K651" s="108" t="s">
        <v>120</v>
      </c>
      <c r="M651" s="135"/>
      <c r="P651" s="4" t="s">
        <v>631</v>
      </c>
    </row>
    <row r="652" spans="1:36" x14ac:dyDescent="0.15">
      <c r="A652" s="177"/>
      <c r="C652" s="167" t="s">
        <v>23</v>
      </c>
      <c r="E652" s="167" t="s">
        <v>24</v>
      </c>
      <c r="G652" s="2" t="s">
        <v>0</v>
      </c>
      <c r="I652" s="167" t="s">
        <v>118</v>
      </c>
      <c r="K652" s="2" t="s">
        <v>1</v>
      </c>
      <c r="M652" s="2" t="s">
        <v>2</v>
      </c>
      <c r="P652" s="24"/>
      <c r="Q652" s="109" t="s">
        <v>497</v>
      </c>
      <c r="R652" s="109" t="s">
        <v>498</v>
      </c>
      <c r="S652" s="109" t="s">
        <v>499</v>
      </c>
      <c r="T652" s="109" t="s">
        <v>500</v>
      </c>
      <c r="U652" s="109" t="s">
        <v>501</v>
      </c>
      <c r="V652" s="109" t="s">
        <v>34</v>
      </c>
      <c r="W652" s="109" t="s">
        <v>632</v>
      </c>
      <c r="X652" s="109" t="s">
        <v>633</v>
      </c>
      <c r="Y652" s="109" t="s">
        <v>634</v>
      </c>
      <c r="Z652" s="109" t="s">
        <v>635</v>
      </c>
      <c r="AA652" s="109" t="s">
        <v>636</v>
      </c>
      <c r="AB652" s="109" t="s">
        <v>637</v>
      </c>
      <c r="AC652" s="24" t="s">
        <v>638</v>
      </c>
      <c r="AD652" s="24" t="s">
        <v>639</v>
      </c>
      <c r="AE652" s="24" t="s">
        <v>640</v>
      </c>
      <c r="AF652" s="24" t="s">
        <v>641</v>
      </c>
      <c r="AG652" s="24" t="s">
        <v>642</v>
      </c>
      <c r="AH652" s="24" t="s">
        <v>643</v>
      </c>
      <c r="AI652" s="24" t="s">
        <v>644</v>
      </c>
      <c r="AJ652" s="24" t="s">
        <v>645</v>
      </c>
    </row>
    <row r="653" spans="1:36" x14ac:dyDescent="0.15">
      <c r="A653" s="177"/>
      <c r="C653" s="168"/>
      <c r="D653" s="99" t="s">
        <v>627</v>
      </c>
      <c r="E653" s="168"/>
      <c r="F653" s="99" t="s">
        <v>627</v>
      </c>
      <c r="G653" s="3" t="s">
        <v>47</v>
      </c>
      <c r="H653" s="99" t="s">
        <v>627</v>
      </c>
      <c r="I653" s="168"/>
      <c r="J653" s="99" t="s">
        <v>627</v>
      </c>
      <c r="K653" s="3" t="s">
        <v>29</v>
      </c>
      <c r="L653" s="99" t="s">
        <v>627</v>
      </c>
      <c r="M653" s="3" t="s">
        <v>119</v>
      </c>
      <c r="P653" s="24" t="s">
        <v>203</v>
      </c>
      <c r="Q653" s="28">
        <v>10</v>
      </c>
      <c r="R653" s="28">
        <v>11</v>
      </c>
      <c r="S653" s="28">
        <v>8</v>
      </c>
      <c r="T653" s="28">
        <v>14</v>
      </c>
      <c r="U653" s="28">
        <v>10</v>
      </c>
      <c r="V653" s="28">
        <v>8</v>
      </c>
      <c r="W653" s="28">
        <v>9</v>
      </c>
      <c r="X653" s="28">
        <v>6</v>
      </c>
      <c r="Y653" s="28">
        <v>5</v>
      </c>
      <c r="Z653" s="28">
        <v>4</v>
      </c>
      <c r="AA653" s="28">
        <v>19</v>
      </c>
      <c r="AB653" s="28">
        <v>7</v>
      </c>
      <c r="AC653" s="28">
        <v>12</v>
      </c>
      <c r="AD653" s="28">
        <v>11</v>
      </c>
      <c r="AE653" s="28">
        <v>4</v>
      </c>
      <c r="AF653" s="28">
        <v>1</v>
      </c>
      <c r="AG653" s="28">
        <v>0</v>
      </c>
      <c r="AH653" s="28">
        <v>2</v>
      </c>
      <c r="AI653" s="28">
        <v>3</v>
      </c>
      <c r="AJ653" s="28">
        <v>2</v>
      </c>
    </row>
    <row r="654" spans="1:36" x14ac:dyDescent="0.15">
      <c r="A654" s="177"/>
      <c r="D654" s="99"/>
      <c r="F654" s="99"/>
      <c r="H654" s="99"/>
      <c r="P654" s="24" t="s">
        <v>204</v>
      </c>
      <c r="Q654" s="28">
        <v>1</v>
      </c>
      <c r="R654" s="28">
        <v>0</v>
      </c>
      <c r="S654" s="28">
        <v>0</v>
      </c>
      <c r="T654" s="28">
        <v>0</v>
      </c>
      <c r="U654" s="28">
        <v>1</v>
      </c>
      <c r="V654" s="28">
        <v>1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</row>
    <row r="655" spans="1:36" x14ac:dyDescent="0.15">
      <c r="A655" s="177"/>
      <c r="C655" s="1" t="s">
        <v>472</v>
      </c>
      <c r="E655" s="1" t="s">
        <v>646</v>
      </c>
      <c r="G655" s="1" t="s">
        <v>647</v>
      </c>
      <c r="I655" s="1" t="s">
        <v>648</v>
      </c>
      <c r="K655" s="111" t="s">
        <v>649</v>
      </c>
      <c r="L655" s="111"/>
      <c r="M655" s="111" t="s">
        <v>650</v>
      </c>
      <c r="P655" s="24" t="s">
        <v>205</v>
      </c>
      <c r="Q655" s="28">
        <v>1</v>
      </c>
      <c r="R655" s="28">
        <v>1</v>
      </c>
      <c r="S655" s="28">
        <v>0</v>
      </c>
      <c r="T655" s="28">
        <v>0</v>
      </c>
      <c r="U655" s="28">
        <v>1</v>
      </c>
      <c r="V655" s="28">
        <v>0</v>
      </c>
      <c r="W655" s="28">
        <v>0</v>
      </c>
      <c r="X655" s="28">
        <v>0</v>
      </c>
      <c r="Y655" s="28">
        <v>0</v>
      </c>
      <c r="Z655" s="28">
        <v>1</v>
      </c>
      <c r="AA655" s="28">
        <v>0</v>
      </c>
      <c r="AB655" s="28">
        <v>1</v>
      </c>
      <c r="AC655" s="28">
        <v>1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</row>
    <row r="656" spans="1:36" x14ac:dyDescent="0.15">
      <c r="D656" s="99"/>
      <c r="E656" s="1" t="s">
        <v>651</v>
      </c>
      <c r="F656" s="99"/>
      <c r="H656" s="99"/>
      <c r="K656" s="135"/>
      <c r="M656" s="135"/>
      <c r="P656" s="24" t="s">
        <v>206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</row>
    <row r="657" spans="3:36" x14ac:dyDescent="0.15">
      <c r="E657" s="1" t="s">
        <v>652</v>
      </c>
      <c r="K657" s="2" t="s">
        <v>3</v>
      </c>
      <c r="M657" s="2" t="s">
        <v>4</v>
      </c>
      <c r="P657" s="24" t="s">
        <v>207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</row>
    <row r="658" spans="3:36" ht="11.25" thickBot="1" x14ac:dyDescent="0.2">
      <c r="K658" s="3" t="s">
        <v>30</v>
      </c>
      <c r="M658" s="3" t="s">
        <v>119</v>
      </c>
      <c r="P658" s="31" t="s">
        <v>208</v>
      </c>
      <c r="Q658" s="32">
        <f t="shared" ref="Q658:AJ658" si="117">SUM(Q653:Q657)</f>
        <v>12</v>
      </c>
      <c r="R658" s="32">
        <f t="shared" si="117"/>
        <v>12</v>
      </c>
      <c r="S658" s="32">
        <f t="shared" si="117"/>
        <v>8</v>
      </c>
      <c r="T658" s="32">
        <f t="shared" si="117"/>
        <v>14</v>
      </c>
      <c r="U658" s="32">
        <f t="shared" si="117"/>
        <v>12</v>
      </c>
      <c r="V658" s="32">
        <f t="shared" si="117"/>
        <v>9</v>
      </c>
      <c r="W658" s="32">
        <f t="shared" si="117"/>
        <v>9</v>
      </c>
      <c r="X658" s="32">
        <f t="shared" si="117"/>
        <v>6</v>
      </c>
      <c r="Y658" s="32">
        <f t="shared" si="117"/>
        <v>5</v>
      </c>
      <c r="Z658" s="32">
        <f t="shared" si="117"/>
        <v>5</v>
      </c>
      <c r="AA658" s="32">
        <f t="shared" si="117"/>
        <v>19</v>
      </c>
      <c r="AB658" s="32">
        <f t="shared" si="117"/>
        <v>8</v>
      </c>
      <c r="AC658" s="32">
        <f t="shared" si="117"/>
        <v>13</v>
      </c>
      <c r="AD658" s="32">
        <f t="shared" si="117"/>
        <v>11</v>
      </c>
      <c r="AE658" s="32">
        <f t="shared" si="117"/>
        <v>4</v>
      </c>
      <c r="AF658" s="32">
        <f t="shared" si="117"/>
        <v>1</v>
      </c>
      <c r="AG658" s="32">
        <f t="shared" si="117"/>
        <v>0</v>
      </c>
      <c r="AH658" s="32">
        <f t="shared" si="117"/>
        <v>2</v>
      </c>
      <c r="AI658" s="32">
        <f t="shared" si="117"/>
        <v>3</v>
      </c>
      <c r="AJ658" s="32">
        <f t="shared" si="117"/>
        <v>2</v>
      </c>
    </row>
    <row r="659" spans="3:36" ht="11.25" thickTop="1" x14ac:dyDescent="0.15">
      <c r="P659" s="34" t="s">
        <v>209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1</v>
      </c>
      <c r="W659" s="25">
        <v>0</v>
      </c>
      <c r="X659" s="25">
        <v>0</v>
      </c>
      <c r="Y659" s="25">
        <v>0</v>
      </c>
      <c r="Z659" s="25">
        <v>0</v>
      </c>
      <c r="AA659" s="25">
        <v>0</v>
      </c>
      <c r="AB659" s="25">
        <v>1</v>
      </c>
      <c r="AC659" s="25">
        <v>1</v>
      </c>
      <c r="AD659" s="25">
        <v>0</v>
      </c>
      <c r="AE659" s="25">
        <v>0</v>
      </c>
      <c r="AF659" s="25">
        <v>0</v>
      </c>
      <c r="AG659" s="25">
        <v>0</v>
      </c>
      <c r="AH659" s="25">
        <v>0</v>
      </c>
      <c r="AI659" s="25">
        <v>0</v>
      </c>
      <c r="AJ659" s="25">
        <v>0</v>
      </c>
    </row>
    <row r="660" spans="3:36" x14ac:dyDescent="0.15">
      <c r="K660" s="2" t="s">
        <v>5</v>
      </c>
      <c r="M660" s="2" t="s">
        <v>6</v>
      </c>
      <c r="P660" s="24" t="s">
        <v>210</v>
      </c>
      <c r="Q660" s="28">
        <v>0</v>
      </c>
      <c r="R660" s="28">
        <v>1</v>
      </c>
      <c r="S660" s="28">
        <v>0</v>
      </c>
      <c r="T660" s="28">
        <v>0</v>
      </c>
      <c r="U660" s="28">
        <v>0</v>
      </c>
      <c r="V660" s="28">
        <v>0</v>
      </c>
      <c r="W660" s="28">
        <v>1</v>
      </c>
      <c r="X660" s="28">
        <v>0</v>
      </c>
      <c r="Y660" s="28">
        <v>0</v>
      </c>
      <c r="Z660" s="28">
        <v>1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</row>
    <row r="661" spans="3:36" x14ac:dyDescent="0.15">
      <c r="C661" s="1" t="s">
        <v>653</v>
      </c>
      <c r="K661" s="3" t="s">
        <v>31</v>
      </c>
      <c r="M661" s="3" t="s">
        <v>119</v>
      </c>
      <c r="P661" s="24" t="s">
        <v>211</v>
      </c>
      <c r="Q661" s="28">
        <v>1</v>
      </c>
      <c r="R661" s="28">
        <v>1</v>
      </c>
      <c r="S661" s="28">
        <v>0</v>
      </c>
      <c r="T661" s="28">
        <v>0</v>
      </c>
      <c r="U661" s="28">
        <v>1</v>
      </c>
      <c r="V661" s="28">
        <v>0</v>
      </c>
      <c r="W661" s="28">
        <v>1</v>
      </c>
      <c r="X661" s="28">
        <v>0</v>
      </c>
      <c r="Y661" s="28">
        <v>0</v>
      </c>
      <c r="Z661" s="28">
        <v>2</v>
      </c>
      <c r="AA661" s="28">
        <v>1</v>
      </c>
      <c r="AB661" s="28">
        <v>2</v>
      </c>
      <c r="AC661" s="28">
        <v>1</v>
      </c>
      <c r="AD661" s="28">
        <v>1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</row>
    <row r="662" spans="3:36" x14ac:dyDescent="0.15">
      <c r="D662" s="1" t="s">
        <v>654</v>
      </c>
      <c r="P662" s="24" t="s">
        <v>212</v>
      </c>
      <c r="Q662" s="28">
        <v>1</v>
      </c>
      <c r="R662" s="28">
        <v>1</v>
      </c>
      <c r="S662" s="28">
        <v>1</v>
      </c>
      <c r="T662" s="28">
        <v>1</v>
      </c>
      <c r="U662" s="28">
        <v>1</v>
      </c>
      <c r="V662" s="28">
        <v>1</v>
      </c>
      <c r="W662" s="28">
        <v>1</v>
      </c>
      <c r="X662" s="28">
        <v>1</v>
      </c>
      <c r="Y662" s="28">
        <v>0</v>
      </c>
      <c r="Z662" s="28">
        <v>0</v>
      </c>
      <c r="AA662" s="28">
        <v>0</v>
      </c>
      <c r="AB662" s="28">
        <v>1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1</v>
      </c>
    </row>
    <row r="663" spans="3:36" x14ac:dyDescent="0.15">
      <c r="K663" s="2" t="s">
        <v>7</v>
      </c>
      <c r="M663" s="2" t="s">
        <v>8</v>
      </c>
      <c r="P663" s="24" t="s">
        <v>213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1</v>
      </c>
      <c r="AB663" s="28">
        <v>1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</row>
    <row r="664" spans="3:36" ht="11.25" thickBot="1" x14ac:dyDescent="0.2">
      <c r="C664" s="1" t="s">
        <v>655</v>
      </c>
      <c r="K664" s="3" t="s">
        <v>32</v>
      </c>
      <c r="M664" s="3" t="s">
        <v>119</v>
      </c>
      <c r="P664" s="31" t="s">
        <v>214</v>
      </c>
      <c r="Q664" s="32">
        <f t="shared" ref="Q664:AJ664" si="118">SUM(Q659:Q663)</f>
        <v>2</v>
      </c>
      <c r="R664" s="32">
        <f t="shared" si="118"/>
        <v>3</v>
      </c>
      <c r="S664" s="32">
        <f t="shared" si="118"/>
        <v>1</v>
      </c>
      <c r="T664" s="32">
        <f t="shared" si="118"/>
        <v>1</v>
      </c>
      <c r="U664" s="32">
        <f t="shared" si="118"/>
        <v>2</v>
      </c>
      <c r="V664" s="32">
        <f t="shared" si="118"/>
        <v>2</v>
      </c>
      <c r="W664" s="32">
        <f t="shared" si="118"/>
        <v>3</v>
      </c>
      <c r="X664" s="32">
        <f t="shared" si="118"/>
        <v>1</v>
      </c>
      <c r="Y664" s="32">
        <f t="shared" si="118"/>
        <v>0</v>
      </c>
      <c r="Z664" s="32">
        <f t="shared" si="118"/>
        <v>3</v>
      </c>
      <c r="AA664" s="32">
        <f t="shared" si="118"/>
        <v>2</v>
      </c>
      <c r="AB664" s="32">
        <f t="shared" si="118"/>
        <v>5</v>
      </c>
      <c r="AC664" s="32">
        <f t="shared" si="118"/>
        <v>2</v>
      </c>
      <c r="AD664" s="32">
        <f t="shared" si="118"/>
        <v>1</v>
      </c>
      <c r="AE664" s="32">
        <f t="shared" si="118"/>
        <v>0</v>
      </c>
      <c r="AF664" s="32">
        <f t="shared" si="118"/>
        <v>0</v>
      </c>
      <c r="AG664" s="32">
        <f t="shared" si="118"/>
        <v>0</v>
      </c>
      <c r="AH664" s="32">
        <f t="shared" si="118"/>
        <v>0</v>
      </c>
      <c r="AI664" s="32">
        <f t="shared" si="118"/>
        <v>0</v>
      </c>
      <c r="AJ664" s="32">
        <f t="shared" si="118"/>
        <v>1</v>
      </c>
    </row>
    <row r="665" spans="3:36" ht="11.25" thickTop="1" x14ac:dyDescent="0.15">
      <c r="D665" s="1" t="s">
        <v>656</v>
      </c>
      <c r="P665" s="34" t="s">
        <v>215</v>
      </c>
      <c r="Q665" s="25">
        <v>13</v>
      </c>
      <c r="R665" s="25">
        <v>9</v>
      </c>
      <c r="S665" s="25">
        <v>2</v>
      </c>
      <c r="T665" s="25">
        <v>8</v>
      </c>
      <c r="U665" s="25">
        <v>7</v>
      </c>
      <c r="V665" s="25">
        <v>7</v>
      </c>
      <c r="W665" s="25">
        <v>5</v>
      </c>
      <c r="X665" s="25">
        <v>4</v>
      </c>
      <c r="Y665" s="25">
        <v>2</v>
      </c>
      <c r="Z665" s="25">
        <v>7</v>
      </c>
      <c r="AA665" s="25">
        <v>11</v>
      </c>
      <c r="AB665" s="25">
        <v>10</v>
      </c>
      <c r="AC665" s="25">
        <v>8</v>
      </c>
      <c r="AD665" s="25">
        <v>14</v>
      </c>
      <c r="AE665" s="25">
        <v>0</v>
      </c>
      <c r="AF665" s="25">
        <v>0</v>
      </c>
      <c r="AG665" s="25">
        <v>0</v>
      </c>
      <c r="AH665" s="25">
        <v>0</v>
      </c>
      <c r="AI665" s="25">
        <v>0</v>
      </c>
      <c r="AJ665" s="25">
        <v>0</v>
      </c>
    </row>
    <row r="666" spans="3:36" x14ac:dyDescent="0.15">
      <c r="K666" s="2" t="s">
        <v>9</v>
      </c>
      <c r="M666" s="2" t="s">
        <v>10</v>
      </c>
      <c r="P666" s="24" t="s">
        <v>216</v>
      </c>
      <c r="Q666" s="28">
        <v>1</v>
      </c>
      <c r="R666" s="28">
        <v>1</v>
      </c>
      <c r="S666" s="28">
        <v>0</v>
      </c>
      <c r="T666" s="28">
        <v>0</v>
      </c>
      <c r="U666" s="28">
        <v>2</v>
      </c>
      <c r="V666" s="28">
        <v>0</v>
      </c>
      <c r="W666" s="28">
        <v>1</v>
      </c>
      <c r="X666" s="28">
        <v>1</v>
      </c>
      <c r="Y666" s="28">
        <v>0</v>
      </c>
      <c r="Z666" s="28">
        <v>0</v>
      </c>
      <c r="AA666" s="28">
        <v>0</v>
      </c>
      <c r="AB666" s="28">
        <v>1</v>
      </c>
      <c r="AC666" s="28">
        <v>1</v>
      </c>
      <c r="AD666" s="28">
        <v>1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</row>
    <row r="667" spans="3:36" x14ac:dyDescent="0.15">
      <c r="C667" s="1" t="s">
        <v>657</v>
      </c>
      <c r="K667" s="3" t="s">
        <v>33</v>
      </c>
      <c r="M667" s="3" t="s">
        <v>119</v>
      </c>
      <c r="P667" s="24" t="s">
        <v>217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</row>
    <row r="668" spans="3:36" x14ac:dyDescent="0.15">
      <c r="D668" s="1" t="s">
        <v>658</v>
      </c>
      <c r="P668" s="24" t="s">
        <v>218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</row>
    <row r="669" spans="3:36" x14ac:dyDescent="0.15">
      <c r="K669" s="99" t="s">
        <v>659</v>
      </c>
      <c r="L669" s="99"/>
      <c r="M669" s="99" t="s">
        <v>659</v>
      </c>
      <c r="P669" s="24" t="s">
        <v>219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</row>
    <row r="670" spans="3:36" x14ac:dyDescent="0.15">
      <c r="C670" s="1" t="s">
        <v>660</v>
      </c>
      <c r="K670" s="99" t="s">
        <v>659</v>
      </c>
      <c r="L670" s="99"/>
      <c r="M670" s="99" t="s">
        <v>659</v>
      </c>
      <c r="P670" s="24" t="s">
        <v>220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</row>
    <row r="671" spans="3:36" x14ac:dyDescent="0.15">
      <c r="D671" s="1" t="s">
        <v>661</v>
      </c>
      <c r="K671" s="99" t="s">
        <v>659</v>
      </c>
      <c r="L671" s="99"/>
      <c r="M671" s="99" t="s">
        <v>659</v>
      </c>
      <c r="P671" s="24" t="s">
        <v>221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1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</row>
    <row r="672" spans="3:36" x14ac:dyDescent="0.15">
      <c r="K672" s="99" t="s">
        <v>659</v>
      </c>
      <c r="L672" s="99"/>
      <c r="M672" s="99" t="s">
        <v>659</v>
      </c>
      <c r="P672" s="24" t="s">
        <v>222</v>
      </c>
      <c r="Q672" s="28">
        <v>0</v>
      </c>
      <c r="R672" s="28">
        <v>0</v>
      </c>
      <c r="S672" s="28">
        <v>1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</row>
    <row r="673" spans="1:36" x14ac:dyDescent="0.15">
      <c r="C673" s="1" t="s">
        <v>662</v>
      </c>
      <c r="P673" s="24" t="s">
        <v>223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</row>
    <row r="674" spans="1:36" ht="11.25" thickBot="1" x14ac:dyDescent="0.2">
      <c r="D674" s="1" t="s">
        <v>663</v>
      </c>
      <c r="P674" s="31" t="s">
        <v>224</v>
      </c>
      <c r="Q674" s="32">
        <f t="shared" ref="Q674:AJ674" si="119">SUM(Q665:Q673)</f>
        <v>14</v>
      </c>
      <c r="R674" s="32">
        <f t="shared" si="119"/>
        <v>10</v>
      </c>
      <c r="S674" s="32">
        <f t="shared" si="119"/>
        <v>3</v>
      </c>
      <c r="T674" s="32">
        <f t="shared" si="119"/>
        <v>8</v>
      </c>
      <c r="U674" s="32">
        <f t="shared" si="119"/>
        <v>9</v>
      </c>
      <c r="V674" s="32">
        <f t="shared" si="119"/>
        <v>7</v>
      </c>
      <c r="W674" s="32">
        <f t="shared" si="119"/>
        <v>6</v>
      </c>
      <c r="X674" s="32">
        <f t="shared" si="119"/>
        <v>5</v>
      </c>
      <c r="Y674" s="32">
        <f t="shared" si="119"/>
        <v>2</v>
      </c>
      <c r="Z674" s="32">
        <f t="shared" si="119"/>
        <v>7</v>
      </c>
      <c r="AA674" s="32">
        <f t="shared" si="119"/>
        <v>11</v>
      </c>
      <c r="AB674" s="32">
        <f t="shared" si="119"/>
        <v>11</v>
      </c>
      <c r="AC674" s="32">
        <f t="shared" si="119"/>
        <v>9</v>
      </c>
      <c r="AD674" s="32">
        <f t="shared" si="119"/>
        <v>16</v>
      </c>
      <c r="AE674" s="32">
        <f t="shared" si="119"/>
        <v>0</v>
      </c>
      <c r="AF674" s="32">
        <f t="shared" si="119"/>
        <v>0</v>
      </c>
      <c r="AG674" s="32">
        <f t="shared" si="119"/>
        <v>0</v>
      </c>
      <c r="AH674" s="32">
        <f t="shared" si="119"/>
        <v>0</v>
      </c>
      <c r="AI674" s="32">
        <f t="shared" si="119"/>
        <v>0</v>
      </c>
      <c r="AJ674" s="32">
        <f t="shared" si="119"/>
        <v>0</v>
      </c>
    </row>
    <row r="675" spans="1:36" ht="11.25" thickTop="1" x14ac:dyDescent="0.15">
      <c r="P675" s="35" t="s">
        <v>225</v>
      </c>
      <c r="Q675" s="26">
        <f t="shared" ref="Q675:AJ675" si="120">SUM(Q674,Q664,Q658)</f>
        <v>28</v>
      </c>
      <c r="R675" s="26">
        <f t="shared" si="120"/>
        <v>25</v>
      </c>
      <c r="S675" s="26">
        <f t="shared" si="120"/>
        <v>12</v>
      </c>
      <c r="T675" s="26">
        <f t="shared" si="120"/>
        <v>23</v>
      </c>
      <c r="U675" s="26">
        <f t="shared" si="120"/>
        <v>23</v>
      </c>
      <c r="V675" s="26">
        <f t="shared" si="120"/>
        <v>18</v>
      </c>
      <c r="W675" s="26">
        <f t="shared" si="120"/>
        <v>18</v>
      </c>
      <c r="X675" s="26">
        <f t="shared" si="120"/>
        <v>12</v>
      </c>
      <c r="Y675" s="26">
        <f t="shared" si="120"/>
        <v>7</v>
      </c>
      <c r="Z675" s="26">
        <f t="shared" si="120"/>
        <v>15</v>
      </c>
      <c r="AA675" s="26">
        <f t="shared" si="120"/>
        <v>32</v>
      </c>
      <c r="AB675" s="26">
        <f t="shared" si="120"/>
        <v>24</v>
      </c>
      <c r="AC675" s="26">
        <f t="shared" si="120"/>
        <v>24</v>
      </c>
      <c r="AD675" s="26">
        <f t="shared" si="120"/>
        <v>28</v>
      </c>
      <c r="AE675" s="26">
        <f t="shared" si="120"/>
        <v>4</v>
      </c>
      <c r="AF675" s="26">
        <f t="shared" si="120"/>
        <v>1</v>
      </c>
      <c r="AG675" s="26">
        <f t="shared" si="120"/>
        <v>0</v>
      </c>
      <c r="AH675" s="26">
        <f t="shared" si="120"/>
        <v>2</v>
      </c>
      <c r="AI675" s="26">
        <f t="shared" si="120"/>
        <v>3</v>
      </c>
      <c r="AJ675" s="26">
        <f t="shared" si="120"/>
        <v>3</v>
      </c>
    </row>
    <row r="676" spans="1:36" x14ac:dyDescent="0.15">
      <c r="C676" s="1" t="s">
        <v>664</v>
      </c>
    </row>
    <row r="677" spans="1:36" x14ac:dyDescent="0.15">
      <c r="D677" s="1" t="s">
        <v>665</v>
      </c>
    </row>
    <row r="679" spans="1:36" x14ac:dyDescent="0.15">
      <c r="A679" s="100"/>
      <c r="B679" s="100"/>
      <c r="C679" s="100"/>
      <c r="D679" s="100"/>
    </row>
    <row r="680" spans="1:36" s="23" customFormat="1" x14ac:dyDescent="0.15">
      <c r="A680" s="166" t="s">
        <v>666</v>
      </c>
      <c r="C680" s="2" t="s">
        <v>17</v>
      </c>
      <c r="D680" s="1"/>
      <c r="E680" s="2" t="s">
        <v>667</v>
      </c>
      <c r="F680" s="1"/>
      <c r="G680" s="101"/>
      <c r="P680" s="11" t="s">
        <v>668</v>
      </c>
    </row>
    <row r="681" spans="1:36" s="23" customFormat="1" ht="21" x14ac:dyDescent="0.15">
      <c r="A681" s="166"/>
      <c r="C681" s="167" t="s">
        <v>23</v>
      </c>
      <c r="D681" s="1"/>
      <c r="E681" s="167" t="s">
        <v>669</v>
      </c>
      <c r="F681" s="1"/>
      <c r="G681" s="6"/>
      <c r="K681" s="93"/>
      <c r="P681" s="22"/>
      <c r="Q681" s="94" t="s">
        <v>670</v>
      </c>
      <c r="R681" s="94" t="s">
        <v>671</v>
      </c>
      <c r="S681" s="94" t="s">
        <v>672</v>
      </c>
      <c r="T681" s="94" t="s">
        <v>673</v>
      </c>
      <c r="U681" s="94" t="s">
        <v>674</v>
      </c>
      <c r="V681" s="94" t="s">
        <v>675</v>
      </c>
      <c r="W681" s="94" t="s">
        <v>464</v>
      </c>
      <c r="X681" s="95" t="s">
        <v>225</v>
      </c>
      <c r="Y681" s="96"/>
      <c r="Z681" s="97"/>
      <c r="AA681" s="95" t="s">
        <v>670</v>
      </c>
      <c r="AB681" s="95" t="s">
        <v>671</v>
      </c>
      <c r="AC681" s="95" t="s">
        <v>672</v>
      </c>
      <c r="AD681" s="95" t="s">
        <v>673</v>
      </c>
      <c r="AE681" s="95" t="s">
        <v>674</v>
      </c>
      <c r="AF681" s="95" t="s">
        <v>675</v>
      </c>
      <c r="AG681" s="95" t="s">
        <v>464</v>
      </c>
      <c r="AH681" s="98" t="s">
        <v>225</v>
      </c>
    </row>
    <row r="682" spans="1:36" s="23" customFormat="1" x14ac:dyDescent="0.15">
      <c r="A682" s="166"/>
      <c r="C682" s="168"/>
      <c r="D682" s="99" t="s">
        <v>627</v>
      </c>
      <c r="E682" s="168"/>
      <c r="F682" s="99"/>
      <c r="G682" s="6"/>
      <c r="K682" s="63"/>
      <c r="P682" s="22" t="s">
        <v>203</v>
      </c>
      <c r="Q682" s="28">
        <v>97</v>
      </c>
      <c r="R682" s="28">
        <v>52</v>
      </c>
      <c r="S682" s="28">
        <v>197</v>
      </c>
      <c r="T682" s="28">
        <v>11</v>
      </c>
      <c r="U682" s="28">
        <v>17</v>
      </c>
      <c r="V682" s="28">
        <v>84</v>
      </c>
      <c r="W682" s="28">
        <v>59</v>
      </c>
      <c r="X682" s="29">
        <f t="shared" ref="X682:X704" si="121">SUM(Q682:W682)</f>
        <v>517</v>
      </c>
      <c r="Z682" s="21" t="s">
        <v>203</v>
      </c>
      <c r="AA682" s="30">
        <f t="shared" ref="AA682:AA704" si="122">ROUND(Q682/X682,3)</f>
        <v>0.188</v>
      </c>
      <c r="AB682" s="30">
        <f t="shared" ref="AB682:AB704" si="123">ROUND(R682/X682,3)</f>
        <v>0.10100000000000001</v>
      </c>
      <c r="AC682" s="30">
        <f t="shared" ref="AC682:AC704" si="124">ROUND(S682/X682,3)</f>
        <v>0.38100000000000001</v>
      </c>
      <c r="AD682" s="30">
        <f t="shared" ref="AD682:AD704" si="125">ROUND(T682/X682,3)</f>
        <v>2.1000000000000001E-2</v>
      </c>
      <c r="AE682" s="30">
        <f t="shared" ref="AE682:AE704" si="126">ROUND(U682/X682,3)</f>
        <v>3.3000000000000002E-2</v>
      </c>
      <c r="AF682" s="30">
        <f t="shared" ref="AF682:AF704" si="127">ROUND(V682/X682,3)</f>
        <v>0.16200000000000001</v>
      </c>
      <c r="AG682" s="30">
        <f>1-SUM(AA682:AF682)</f>
        <v>0.11399999999999988</v>
      </c>
      <c r="AH682" s="30">
        <f t="shared" ref="AH682:AH704" si="128">SUM(AA682:AG682)</f>
        <v>1</v>
      </c>
    </row>
    <row r="683" spans="1:36" s="23" customFormat="1" x14ac:dyDescent="0.15">
      <c r="A683" s="166"/>
      <c r="C683" s="1"/>
      <c r="D683" s="1"/>
      <c r="E683" s="1"/>
      <c r="F683" s="1"/>
      <c r="G683" s="1"/>
      <c r="K683" s="63"/>
      <c r="P683" s="22" t="s">
        <v>204</v>
      </c>
      <c r="Q683" s="28">
        <v>6</v>
      </c>
      <c r="R683" s="28">
        <v>6</v>
      </c>
      <c r="S683" s="28">
        <v>10</v>
      </c>
      <c r="T683" s="28">
        <v>2</v>
      </c>
      <c r="U683" s="28">
        <v>2</v>
      </c>
      <c r="V683" s="28">
        <v>2</v>
      </c>
      <c r="W683" s="28">
        <v>1</v>
      </c>
      <c r="X683" s="29">
        <f t="shared" si="121"/>
        <v>29</v>
      </c>
      <c r="Z683" s="21" t="s">
        <v>204</v>
      </c>
      <c r="AA683" s="30">
        <f t="shared" si="122"/>
        <v>0.20699999999999999</v>
      </c>
      <c r="AB683" s="30">
        <f t="shared" si="123"/>
        <v>0.20699999999999999</v>
      </c>
      <c r="AC683" s="30">
        <f t="shared" si="124"/>
        <v>0.34499999999999997</v>
      </c>
      <c r="AD683" s="30">
        <f t="shared" si="125"/>
        <v>6.9000000000000006E-2</v>
      </c>
      <c r="AE683" s="30">
        <f t="shared" si="126"/>
        <v>6.9000000000000006E-2</v>
      </c>
      <c r="AF683" s="30">
        <f t="shared" si="127"/>
        <v>6.9000000000000006E-2</v>
      </c>
      <c r="AG683" s="30">
        <f t="shared" ref="AG683:AG703" si="129">1-SUM(AA683:AF683)</f>
        <v>3.4000000000000252E-2</v>
      </c>
      <c r="AH683" s="30">
        <f t="shared" si="128"/>
        <v>1</v>
      </c>
    </row>
    <row r="684" spans="1:36" s="23" customFormat="1" x14ac:dyDescent="0.15">
      <c r="A684" s="166"/>
      <c r="C684" s="1" t="s">
        <v>472</v>
      </c>
      <c r="D684" s="1"/>
      <c r="E684" s="1"/>
      <c r="F684" s="1"/>
      <c r="G684" s="1"/>
      <c r="K684" s="63"/>
      <c r="P684" s="22" t="s">
        <v>205</v>
      </c>
      <c r="Q684" s="28">
        <v>3</v>
      </c>
      <c r="R684" s="28">
        <v>0</v>
      </c>
      <c r="S684" s="28">
        <v>9</v>
      </c>
      <c r="T684" s="28">
        <v>0</v>
      </c>
      <c r="U684" s="28">
        <v>0</v>
      </c>
      <c r="V684" s="28">
        <v>1</v>
      </c>
      <c r="W684" s="28">
        <v>2</v>
      </c>
      <c r="X684" s="29">
        <f t="shared" si="121"/>
        <v>15</v>
      </c>
      <c r="Z684" s="21" t="s">
        <v>205</v>
      </c>
      <c r="AA684" s="30">
        <f t="shared" si="122"/>
        <v>0.2</v>
      </c>
      <c r="AB684" s="30">
        <f t="shared" si="123"/>
        <v>0</v>
      </c>
      <c r="AC684" s="30">
        <f t="shared" si="124"/>
        <v>0.6</v>
      </c>
      <c r="AD684" s="30">
        <f t="shared" si="125"/>
        <v>0</v>
      </c>
      <c r="AE684" s="30">
        <f t="shared" si="126"/>
        <v>0</v>
      </c>
      <c r="AF684" s="30">
        <f t="shared" si="127"/>
        <v>6.7000000000000004E-2</v>
      </c>
      <c r="AG684" s="30">
        <f t="shared" si="129"/>
        <v>0.13300000000000001</v>
      </c>
      <c r="AH684" s="30">
        <f t="shared" si="128"/>
        <v>1</v>
      </c>
    </row>
    <row r="685" spans="1:36" s="23" customFormat="1" x14ac:dyDescent="0.15">
      <c r="A685" s="166"/>
      <c r="K685" s="63"/>
      <c r="P685" s="22" t="s">
        <v>206</v>
      </c>
      <c r="Q685" s="28">
        <v>4</v>
      </c>
      <c r="R685" s="28">
        <v>3</v>
      </c>
      <c r="S685" s="28">
        <v>9</v>
      </c>
      <c r="T685" s="28">
        <v>1</v>
      </c>
      <c r="U685" s="28">
        <v>0</v>
      </c>
      <c r="V685" s="28">
        <v>7</v>
      </c>
      <c r="W685" s="28">
        <v>1</v>
      </c>
      <c r="X685" s="29">
        <f t="shared" si="121"/>
        <v>25</v>
      </c>
      <c r="Z685" s="21" t="s">
        <v>206</v>
      </c>
      <c r="AA685" s="30">
        <f t="shared" si="122"/>
        <v>0.16</v>
      </c>
      <c r="AB685" s="30">
        <f t="shared" si="123"/>
        <v>0.12</v>
      </c>
      <c r="AC685" s="30">
        <f t="shared" si="124"/>
        <v>0.36</v>
      </c>
      <c r="AD685" s="30">
        <f t="shared" si="125"/>
        <v>0.04</v>
      </c>
      <c r="AE685" s="30">
        <f t="shared" si="126"/>
        <v>0</v>
      </c>
      <c r="AF685" s="30">
        <f t="shared" si="127"/>
        <v>0.28000000000000003</v>
      </c>
      <c r="AG685" s="30">
        <f t="shared" si="129"/>
        <v>3.9999999999999925E-2</v>
      </c>
      <c r="AH685" s="30">
        <f t="shared" si="128"/>
        <v>1</v>
      </c>
    </row>
    <row r="686" spans="1:36" s="23" customFormat="1" x14ac:dyDescent="0.15">
      <c r="K686" s="63"/>
      <c r="P686" s="24" t="s">
        <v>207</v>
      </c>
      <c r="Q686" s="28">
        <v>8</v>
      </c>
      <c r="R686" s="28">
        <v>3</v>
      </c>
      <c r="S686" s="28">
        <v>6</v>
      </c>
      <c r="T686" s="28">
        <v>0</v>
      </c>
      <c r="U686" s="28">
        <v>0</v>
      </c>
      <c r="V686" s="28">
        <v>13</v>
      </c>
      <c r="W686" s="28">
        <v>1</v>
      </c>
      <c r="X686" s="29">
        <f t="shared" si="121"/>
        <v>31</v>
      </c>
      <c r="Z686" s="21" t="s">
        <v>207</v>
      </c>
      <c r="AA686" s="30">
        <f t="shared" si="122"/>
        <v>0.25800000000000001</v>
      </c>
      <c r="AB686" s="30">
        <f t="shared" si="123"/>
        <v>9.7000000000000003E-2</v>
      </c>
      <c r="AC686" s="30">
        <f t="shared" si="124"/>
        <v>0.19400000000000001</v>
      </c>
      <c r="AD686" s="30">
        <f t="shared" si="125"/>
        <v>0</v>
      </c>
      <c r="AE686" s="30">
        <f t="shared" si="126"/>
        <v>0</v>
      </c>
      <c r="AF686" s="30">
        <f t="shared" si="127"/>
        <v>0.41899999999999998</v>
      </c>
      <c r="AG686" s="30">
        <f t="shared" si="129"/>
        <v>3.2000000000000028E-2</v>
      </c>
      <c r="AH686" s="30">
        <f t="shared" si="128"/>
        <v>1</v>
      </c>
    </row>
    <row r="687" spans="1:36" s="23" customFormat="1" ht="11.25" thickBot="1" x14ac:dyDescent="0.2">
      <c r="K687" s="63"/>
      <c r="P687" s="31" t="s">
        <v>208</v>
      </c>
      <c r="Q687" s="32">
        <f t="shared" ref="Q687:W687" si="130">SUM(Q682:Q686)</f>
        <v>118</v>
      </c>
      <c r="R687" s="32">
        <f t="shared" si="130"/>
        <v>64</v>
      </c>
      <c r="S687" s="32">
        <f t="shared" si="130"/>
        <v>231</v>
      </c>
      <c r="T687" s="32">
        <f t="shared" si="130"/>
        <v>14</v>
      </c>
      <c r="U687" s="32">
        <f t="shared" si="130"/>
        <v>19</v>
      </c>
      <c r="V687" s="32">
        <f t="shared" si="130"/>
        <v>107</v>
      </c>
      <c r="W687" s="32">
        <f t="shared" si="130"/>
        <v>64</v>
      </c>
      <c r="X687" s="32">
        <f t="shared" si="121"/>
        <v>617</v>
      </c>
      <c r="Z687" s="31" t="s">
        <v>208</v>
      </c>
      <c r="AA687" s="33">
        <f t="shared" si="122"/>
        <v>0.191</v>
      </c>
      <c r="AB687" s="33">
        <f t="shared" si="123"/>
        <v>0.104</v>
      </c>
      <c r="AC687" s="33">
        <f t="shared" si="124"/>
        <v>0.374</v>
      </c>
      <c r="AD687" s="33">
        <f t="shared" si="125"/>
        <v>2.3E-2</v>
      </c>
      <c r="AE687" s="33">
        <f t="shared" si="126"/>
        <v>3.1E-2</v>
      </c>
      <c r="AF687" s="33">
        <f t="shared" si="127"/>
        <v>0.17299999999999999</v>
      </c>
      <c r="AG687" s="33">
        <f t="shared" si="129"/>
        <v>0.10399999999999987</v>
      </c>
      <c r="AH687" s="33">
        <f t="shared" si="128"/>
        <v>1</v>
      </c>
    </row>
    <row r="688" spans="1:36" s="23" customFormat="1" ht="11.25" thickTop="1" x14ac:dyDescent="0.15">
      <c r="K688" s="63"/>
      <c r="P688" s="92" t="s">
        <v>209</v>
      </c>
      <c r="Q688" s="25">
        <v>34</v>
      </c>
      <c r="R688" s="25">
        <v>11</v>
      </c>
      <c r="S688" s="25">
        <v>72</v>
      </c>
      <c r="T688" s="25">
        <v>1</v>
      </c>
      <c r="U688" s="25">
        <v>4</v>
      </c>
      <c r="V688" s="25">
        <v>34</v>
      </c>
      <c r="W688" s="25">
        <v>27</v>
      </c>
      <c r="X688" s="26">
        <f t="shared" si="121"/>
        <v>183</v>
      </c>
      <c r="Z688" s="35" t="s">
        <v>209</v>
      </c>
      <c r="AA688" s="27">
        <f t="shared" si="122"/>
        <v>0.186</v>
      </c>
      <c r="AB688" s="27">
        <f t="shared" si="123"/>
        <v>0.06</v>
      </c>
      <c r="AC688" s="27">
        <f t="shared" si="124"/>
        <v>0.39300000000000002</v>
      </c>
      <c r="AD688" s="27">
        <f t="shared" si="125"/>
        <v>5.0000000000000001E-3</v>
      </c>
      <c r="AE688" s="27">
        <f t="shared" si="126"/>
        <v>2.1999999999999999E-2</v>
      </c>
      <c r="AF688" s="27">
        <f t="shared" si="127"/>
        <v>0.186</v>
      </c>
      <c r="AG688" s="27">
        <f t="shared" si="129"/>
        <v>0.14799999999999991</v>
      </c>
      <c r="AH688" s="27">
        <f t="shared" si="128"/>
        <v>1</v>
      </c>
    </row>
    <row r="689" spans="11:34" s="23" customFormat="1" x14ac:dyDescent="0.15">
      <c r="K689" s="63"/>
      <c r="P689" s="22" t="s">
        <v>210</v>
      </c>
      <c r="Q689" s="28">
        <v>2</v>
      </c>
      <c r="R689" s="28">
        <v>1</v>
      </c>
      <c r="S689" s="28">
        <v>5</v>
      </c>
      <c r="T689" s="28">
        <v>0</v>
      </c>
      <c r="U689" s="28">
        <v>0</v>
      </c>
      <c r="V689" s="28">
        <v>5</v>
      </c>
      <c r="W689" s="28">
        <v>1</v>
      </c>
      <c r="X689" s="29">
        <f t="shared" si="121"/>
        <v>14</v>
      </c>
      <c r="Z689" s="21" t="s">
        <v>210</v>
      </c>
      <c r="AA689" s="30">
        <f t="shared" si="122"/>
        <v>0.14299999999999999</v>
      </c>
      <c r="AB689" s="30">
        <f t="shared" si="123"/>
        <v>7.0999999999999994E-2</v>
      </c>
      <c r="AC689" s="30">
        <f t="shared" si="124"/>
        <v>0.35699999999999998</v>
      </c>
      <c r="AD689" s="30">
        <f t="shared" si="125"/>
        <v>0</v>
      </c>
      <c r="AE689" s="30">
        <f t="shared" si="126"/>
        <v>0</v>
      </c>
      <c r="AF689" s="30">
        <f t="shared" si="127"/>
        <v>0.35699999999999998</v>
      </c>
      <c r="AG689" s="30">
        <f t="shared" si="129"/>
        <v>7.2000000000000064E-2</v>
      </c>
      <c r="AH689" s="30">
        <f t="shared" si="128"/>
        <v>1</v>
      </c>
    </row>
    <row r="690" spans="11:34" s="23" customFormat="1" x14ac:dyDescent="0.15">
      <c r="K690" s="63"/>
      <c r="P690" s="22" t="s">
        <v>211</v>
      </c>
      <c r="Q690" s="28">
        <v>14</v>
      </c>
      <c r="R690" s="28">
        <v>3</v>
      </c>
      <c r="S690" s="28">
        <v>13</v>
      </c>
      <c r="T690" s="28">
        <v>2</v>
      </c>
      <c r="U690" s="28">
        <v>1</v>
      </c>
      <c r="V690" s="28">
        <v>2</v>
      </c>
      <c r="W690" s="28">
        <v>1</v>
      </c>
      <c r="X690" s="29">
        <f t="shared" si="121"/>
        <v>36</v>
      </c>
      <c r="Z690" s="21" t="s">
        <v>211</v>
      </c>
      <c r="AA690" s="30">
        <f t="shared" si="122"/>
        <v>0.38900000000000001</v>
      </c>
      <c r="AB690" s="30">
        <f t="shared" si="123"/>
        <v>8.3000000000000004E-2</v>
      </c>
      <c r="AC690" s="30">
        <f t="shared" si="124"/>
        <v>0.36099999999999999</v>
      </c>
      <c r="AD690" s="30">
        <f t="shared" si="125"/>
        <v>5.6000000000000001E-2</v>
      </c>
      <c r="AE690" s="30">
        <f t="shared" si="126"/>
        <v>2.8000000000000001E-2</v>
      </c>
      <c r="AF690" s="30">
        <f t="shared" si="127"/>
        <v>5.6000000000000001E-2</v>
      </c>
      <c r="AG690" s="30">
        <f t="shared" si="129"/>
        <v>2.6999999999999913E-2</v>
      </c>
      <c r="AH690" s="30">
        <f t="shared" si="128"/>
        <v>1</v>
      </c>
    </row>
    <row r="691" spans="11:34" s="23" customFormat="1" x14ac:dyDescent="0.15">
      <c r="K691" s="63"/>
      <c r="P691" s="22" t="s">
        <v>212</v>
      </c>
      <c r="Q691" s="28">
        <v>7</v>
      </c>
      <c r="R691" s="28">
        <v>2</v>
      </c>
      <c r="S691" s="28">
        <v>16</v>
      </c>
      <c r="T691" s="28">
        <v>1</v>
      </c>
      <c r="U691" s="28">
        <v>3</v>
      </c>
      <c r="V691" s="28">
        <v>10</v>
      </c>
      <c r="W691" s="28">
        <v>5</v>
      </c>
      <c r="X691" s="29">
        <f t="shared" si="121"/>
        <v>44</v>
      </c>
      <c r="Z691" s="21" t="s">
        <v>212</v>
      </c>
      <c r="AA691" s="30">
        <f t="shared" si="122"/>
        <v>0.159</v>
      </c>
      <c r="AB691" s="30">
        <f t="shared" si="123"/>
        <v>4.4999999999999998E-2</v>
      </c>
      <c r="AC691" s="30">
        <f t="shared" si="124"/>
        <v>0.36399999999999999</v>
      </c>
      <c r="AD691" s="30">
        <f t="shared" si="125"/>
        <v>2.3E-2</v>
      </c>
      <c r="AE691" s="30">
        <f t="shared" si="126"/>
        <v>6.8000000000000005E-2</v>
      </c>
      <c r="AF691" s="30">
        <f t="shared" si="127"/>
        <v>0.22700000000000001</v>
      </c>
      <c r="AG691" s="30">
        <f t="shared" si="129"/>
        <v>0.11399999999999999</v>
      </c>
      <c r="AH691" s="30">
        <f t="shared" si="128"/>
        <v>1</v>
      </c>
    </row>
    <row r="692" spans="11:34" s="23" customFormat="1" x14ac:dyDescent="0.15">
      <c r="K692" s="63"/>
      <c r="P692" s="22" t="s">
        <v>213</v>
      </c>
      <c r="Q692" s="28">
        <v>3</v>
      </c>
      <c r="R692" s="28">
        <v>9</v>
      </c>
      <c r="S692" s="28">
        <v>13</v>
      </c>
      <c r="T692" s="28">
        <v>1</v>
      </c>
      <c r="U692" s="28">
        <v>2</v>
      </c>
      <c r="V692" s="28">
        <v>7</v>
      </c>
      <c r="W692" s="28">
        <v>2</v>
      </c>
      <c r="X692" s="29">
        <f t="shared" si="121"/>
        <v>37</v>
      </c>
      <c r="Z692" s="21" t="s">
        <v>213</v>
      </c>
      <c r="AA692" s="30">
        <f t="shared" si="122"/>
        <v>8.1000000000000003E-2</v>
      </c>
      <c r="AB692" s="30">
        <f t="shared" si="123"/>
        <v>0.24299999999999999</v>
      </c>
      <c r="AC692" s="30">
        <f t="shared" si="124"/>
        <v>0.35099999999999998</v>
      </c>
      <c r="AD692" s="30">
        <f t="shared" si="125"/>
        <v>2.7E-2</v>
      </c>
      <c r="AE692" s="30">
        <f t="shared" si="126"/>
        <v>5.3999999999999999E-2</v>
      </c>
      <c r="AF692" s="30">
        <f t="shared" si="127"/>
        <v>0.189</v>
      </c>
      <c r="AG692" s="30">
        <f t="shared" si="129"/>
        <v>5.4999999999999938E-2</v>
      </c>
      <c r="AH692" s="30">
        <f t="shared" si="128"/>
        <v>1</v>
      </c>
    </row>
    <row r="693" spans="11:34" s="23" customFormat="1" ht="11.25" thickBot="1" x14ac:dyDescent="0.2">
      <c r="K693" s="63"/>
      <c r="P693" s="31" t="s">
        <v>214</v>
      </c>
      <c r="Q693" s="32">
        <f t="shared" ref="Q693:W693" si="131">SUM(Q688:Q692)</f>
        <v>60</v>
      </c>
      <c r="R693" s="32">
        <f t="shared" si="131"/>
        <v>26</v>
      </c>
      <c r="S693" s="32">
        <f t="shared" si="131"/>
        <v>119</v>
      </c>
      <c r="T693" s="32">
        <f t="shared" si="131"/>
        <v>5</v>
      </c>
      <c r="U693" s="32">
        <f t="shared" si="131"/>
        <v>10</v>
      </c>
      <c r="V693" s="32">
        <f t="shared" si="131"/>
        <v>58</v>
      </c>
      <c r="W693" s="32">
        <f t="shared" si="131"/>
        <v>36</v>
      </c>
      <c r="X693" s="32">
        <f t="shared" si="121"/>
        <v>314</v>
      </c>
      <c r="Z693" s="31" t="s">
        <v>214</v>
      </c>
      <c r="AA693" s="33">
        <f t="shared" si="122"/>
        <v>0.191</v>
      </c>
      <c r="AB693" s="33">
        <f t="shared" si="123"/>
        <v>8.3000000000000004E-2</v>
      </c>
      <c r="AC693" s="33">
        <f t="shared" si="124"/>
        <v>0.379</v>
      </c>
      <c r="AD693" s="33">
        <f t="shared" si="125"/>
        <v>1.6E-2</v>
      </c>
      <c r="AE693" s="33">
        <f t="shared" si="126"/>
        <v>3.2000000000000001E-2</v>
      </c>
      <c r="AF693" s="33">
        <f t="shared" si="127"/>
        <v>0.185</v>
      </c>
      <c r="AG693" s="33">
        <f t="shared" si="129"/>
        <v>0.11399999999999988</v>
      </c>
      <c r="AH693" s="33">
        <f t="shared" si="128"/>
        <v>1</v>
      </c>
    </row>
    <row r="694" spans="11:34" s="23" customFormat="1" ht="11.25" thickTop="1" x14ac:dyDescent="0.15">
      <c r="K694" s="63"/>
      <c r="P694" s="92" t="s">
        <v>215</v>
      </c>
      <c r="Q694" s="25">
        <v>100</v>
      </c>
      <c r="R694" s="25">
        <v>58</v>
      </c>
      <c r="S694" s="25">
        <v>145</v>
      </c>
      <c r="T694" s="25">
        <v>15</v>
      </c>
      <c r="U694" s="25">
        <v>10</v>
      </c>
      <c r="V694" s="25">
        <v>88</v>
      </c>
      <c r="W694" s="25">
        <v>51</v>
      </c>
      <c r="X694" s="26">
        <f t="shared" si="121"/>
        <v>467</v>
      </c>
      <c r="Z694" s="35" t="s">
        <v>215</v>
      </c>
      <c r="AA694" s="27">
        <f t="shared" si="122"/>
        <v>0.214</v>
      </c>
      <c r="AB694" s="27">
        <f t="shared" si="123"/>
        <v>0.124</v>
      </c>
      <c r="AC694" s="27">
        <f t="shared" si="124"/>
        <v>0.31</v>
      </c>
      <c r="AD694" s="27">
        <f t="shared" si="125"/>
        <v>3.2000000000000001E-2</v>
      </c>
      <c r="AE694" s="27">
        <f t="shared" si="126"/>
        <v>2.1000000000000001E-2</v>
      </c>
      <c r="AF694" s="27">
        <f t="shared" si="127"/>
        <v>0.188</v>
      </c>
      <c r="AG694" s="27">
        <f t="shared" si="129"/>
        <v>0.11099999999999999</v>
      </c>
      <c r="AH694" s="27">
        <f t="shared" si="128"/>
        <v>1</v>
      </c>
    </row>
    <row r="695" spans="11:34" s="23" customFormat="1" x14ac:dyDescent="0.15">
      <c r="K695" s="63"/>
      <c r="P695" s="22" t="s">
        <v>216</v>
      </c>
      <c r="Q695" s="28">
        <v>24</v>
      </c>
      <c r="R695" s="28">
        <v>15</v>
      </c>
      <c r="S695" s="28">
        <v>30</v>
      </c>
      <c r="T695" s="28">
        <v>4</v>
      </c>
      <c r="U695" s="28">
        <v>2</v>
      </c>
      <c r="V695" s="28">
        <v>25</v>
      </c>
      <c r="W695" s="28">
        <v>18</v>
      </c>
      <c r="X695" s="29">
        <f t="shared" si="121"/>
        <v>118</v>
      </c>
      <c r="Z695" s="21" t="s">
        <v>216</v>
      </c>
      <c r="AA695" s="30">
        <f t="shared" si="122"/>
        <v>0.20300000000000001</v>
      </c>
      <c r="AB695" s="30">
        <f t="shared" si="123"/>
        <v>0.127</v>
      </c>
      <c r="AC695" s="30">
        <f t="shared" si="124"/>
        <v>0.254</v>
      </c>
      <c r="AD695" s="30">
        <f t="shared" si="125"/>
        <v>3.4000000000000002E-2</v>
      </c>
      <c r="AE695" s="30">
        <f t="shared" si="126"/>
        <v>1.7000000000000001E-2</v>
      </c>
      <c r="AF695" s="30">
        <f t="shared" si="127"/>
        <v>0.21199999999999999</v>
      </c>
      <c r="AG695" s="30">
        <f t="shared" si="129"/>
        <v>0.15299999999999991</v>
      </c>
      <c r="AH695" s="30">
        <f t="shared" si="128"/>
        <v>1</v>
      </c>
    </row>
    <row r="696" spans="11:34" s="23" customFormat="1" x14ac:dyDescent="0.15">
      <c r="K696" s="63"/>
      <c r="P696" s="24" t="s">
        <v>217</v>
      </c>
      <c r="Q696" s="28">
        <v>2</v>
      </c>
      <c r="R696" s="28">
        <v>1</v>
      </c>
      <c r="S696" s="28">
        <v>1</v>
      </c>
      <c r="T696" s="28">
        <v>0</v>
      </c>
      <c r="U696" s="28">
        <v>0</v>
      </c>
      <c r="V696" s="28">
        <v>1</v>
      </c>
      <c r="W696" s="28">
        <v>3</v>
      </c>
      <c r="X696" s="29">
        <f t="shared" si="121"/>
        <v>8</v>
      </c>
      <c r="Z696" s="21" t="s">
        <v>217</v>
      </c>
      <c r="AA696" s="30">
        <f t="shared" si="122"/>
        <v>0.25</v>
      </c>
      <c r="AB696" s="30">
        <f t="shared" si="123"/>
        <v>0.125</v>
      </c>
      <c r="AC696" s="30">
        <f t="shared" si="124"/>
        <v>0.125</v>
      </c>
      <c r="AD696" s="30">
        <f t="shared" si="125"/>
        <v>0</v>
      </c>
      <c r="AE696" s="30">
        <f t="shared" si="126"/>
        <v>0</v>
      </c>
      <c r="AF696" s="30">
        <f t="shared" si="127"/>
        <v>0.125</v>
      </c>
      <c r="AG696" s="30">
        <f t="shared" si="129"/>
        <v>0.375</v>
      </c>
      <c r="AH696" s="30">
        <f t="shared" si="128"/>
        <v>1</v>
      </c>
    </row>
    <row r="697" spans="11:34" s="23" customFormat="1" x14ac:dyDescent="0.15">
      <c r="K697" s="63"/>
      <c r="P697" s="22" t="s">
        <v>218</v>
      </c>
      <c r="Q697" s="28">
        <v>9</v>
      </c>
      <c r="R697" s="28">
        <v>8</v>
      </c>
      <c r="S697" s="28">
        <v>11</v>
      </c>
      <c r="T697" s="28">
        <v>1</v>
      </c>
      <c r="U697" s="28">
        <v>8</v>
      </c>
      <c r="V697" s="28">
        <v>8</v>
      </c>
      <c r="W697" s="28">
        <v>2</v>
      </c>
      <c r="X697" s="29">
        <f t="shared" si="121"/>
        <v>47</v>
      </c>
      <c r="Z697" s="21" t="s">
        <v>218</v>
      </c>
      <c r="AA697" s="30">
        <f t="shared" si="122"/>
        <v>0.191</v>
      </c>
      <c r="AB697" s="30">
        <f t="shared" si="123"/>
        <v>0.17</v>
      </c>
      <c r="AC697" s="30">
        <f t="shared" si="124"/>
        <v>0.23400000000000001</v>
      </c>
      <c r="AD697" s="30">
        <f t="shared" si="125"/>
        <v>2.1000000000000001E-2</v>
      </c>
      <c r="AE697" s="30">
        <f t="shared" si="126"/>
        <v>0.17</v>
      </c>
      <c r="AF697" s="30">
        <f t="shared" si="127"/>
        <v>0.17</v>
      </c>
      <c r="AG697" s="30">
        <f t="shared" si="129"/>
        <v>4.3999999999999928E-2</v>
      </c>
      <c r="AH697" s="30">
        <f t="shared" si="128"/>
        <v>1</v>
      </c>
    </row>
    <row r="698" spans="11:34" s="23" customFormat="1" x14ac:dyDescent="0.15">
      <c r="K698" s="63"/>
      <c r="P698" s="22" t="s">
        <v>219</v>
      </c>
      <c r="Q698" s="28">
        <v>14</v>
      </c>
      <c r="R698" s="28">
        <v>8</v>
      </c>
      <c r="S698" s="28">
        <v>15</v>
      </c>
      <c r="T698" s="28">
        <v>1</v>
      </c>
      <c r="U698" s="28">
        <v>0</v>
      </c>
      <c r="V698" s="28">
        <v>6</v>
      </c>
      <c r="W698" s="28">
        <v>5</v>
      </c>
      <c r="X698" s="29">
        <f t="shared" si="121"/>
        <v>49</v>
      </c>
      <c r="Z698" s="21" t="s">
        <v>219</v>
      </c>
      <c r="AA698" s="30">
        <f t="shared" si="122"/>
        <v>0.28599999999999998</v>
      </c>
      <c r="AB698" s="30">
        <f t="shared" si="123"/>
        <v>0.16300000000000001</v>
      </c>
      <c r="AC698" s="30">
        <f t="shared" si="124"/>
        <v>0.30599999999999999</v>
      </c>
      <c r="AD698" s="30">
        <f t="shared" si="125"/>
        <v>0.02</v>
      </c>
      <c r="AE698" s="30">
        <f t="shared" si="126"/>
        <v>0</v>
      </c>
      <c r="AF698" s="30">
        <f t="shared" si="127"/>
        <v>0.122</v>
      </c>
      <c r="AG698" s="30">
        <f t="shared" si="129"/>
        <v>0.10300000000000009</v>
      </c>
      <c r="AH698" s="30">
        <f t="shared" si="128"/>
        <v>1</v>
      </c>
    </row>
    <row r="699" spans="11:34" s="23" customFormat="1" x14ac:dyDescent="0.15">
      <c r="K699" s="63"/>
      <c r="P699" s="22" t="s">
        <v>220</v>
      </c>
      <c r="Q699" s="28">
        <v>5</v>
      </c>
      <c r="R699" s="28">
        <v>6</v>
      </c>
      <c r="S699" s="28">
        <v>5</v>
      </c>
      <c r="T699" s="28">
        <v>0</v>
      </c>
      <c r="U699" s="28">
        <v>3</v>
      </c>
      <c r="V699" s="28">
        <v>2</v>
      </c>
      <c r="W699" s="28">
        <v>0</v>
      </c>
      <c r="X699" s="29">
        <f t="shared" si="121"/>
        <v>21</v>
      </c>
      <c r="Z699" s="21" t="s">
        <v>220</v>
      </c>
      <c r="AA699" s="30">
        <f t="shared" si="122"/>
        <v>0.23799999999999999</v>
      </c>
      <c r="AB699" s="30">
        <f t="shared" si="123"/>
        <v>0.28599999999999998</v>
      </c>
      <c r="AC699" s="30">
        <f t="shared" si="124"/>
        <v>0.23799999999999999</v>
      </c>
      <c r="AD699" s="30">
        <f t="shared" si="125"/>
        <v>0</v>
      </c>
      <c r="AE699" s="30">
        <f t="shared" si="126"/>
        <v>0.14299999999999999</v>
      </c>
      <c r="AF699" s="30">
        <f t="shared" si="127"/>
        <v>9.5000000000000001E-2</v>
      </c>
      <c r="AG699" s="30">
        <f t="shared" si="129"/>
        <v>0</v>
      </c>
      <c r="AH699" s="30">
        <f t="shared" si="128"/>
        <v>1</v>
      </c>
    </row>
    <row r="700" spans="11:34" s="23" customFormat="1" x14ac:dyDescent="0.15">
      <c r="K700" s="63"/>
      <c r="P700" s="22" t="s">
        <v>221</v>
      </c>
      <c r="Q700" s="28">
        <v>2</v>
      </c>
      <c r="R700" s="28">
        <v>0</v>
      </c>
      <c r="S700" s="28">
        <v>3</v>
      </c>
      <c r="T700" s="28">
        <v>1</v>
      </c>
      <c r="U700" s="28">
        <v>1</v>
      </c>
      <c r="V700" s="28">
        <v>2</v>
      </c>
      <c r="W700" s="28">
        <v>5</v>
      </c>
      <c r="X700" s="29">
        <f t="shared" si="121"/>
        <v>14</v>
      </c>
      <c r="Z700" s="21" t="s">
        <v>221</v>
      </c>
      <c r="AA700" s="30">
        <f t="shared" si="122"/>
        <v>0.14299999999999999</v>
      </c>
      <c r="AB700" s="30">
        <f t="shared" si="123"/>
        <v>0</v>
      </c>
      <c r="AC700" s="30">
        <f t="shared" si="124"/>
        <v>0.214</v>
      </c>
      <c r="AD700" s="30">
        <f t="shared" si="125"/>
        <v>7.0999999999999994E-2</v>
      </c>
      <c r="AE700" s="30">
        <f t="shared" si="126"/>
        <v>7.0999999999999994E-2</v>
      </c>
      <c r="AF700" s="30">
        <f t="shared" si="127"/>
        <v>0.14299999999999999</v>
      </c>
      <c r="AG700" s="30">
        <f t="shared" si="129"/>
        <v>0.35799999999999998</v>
      </c>
      <c r="AH700" s="30">
        <f t="shared" si="128"/>
        <v>1</v>
      </c>
    </row>
    <row r="701" spans="11:34" s="23" customFormat="1" x14ac:dyDescent="0.15">
      <c r="K701" s="63"/>
      <c r="P701" s="22" t="s">
        <v>222</v>
      </c>
      <c r="Q701" s="28">
        <v>3</v>
      </c>
      <c r="R701" s="28">
        <v>0</v>
      </c>
      <c r="S701" s="28">
        <v>6</v>
      </c>
      <c r="T701" s="28">
        <v>0</v>
      </c>
      <c r="U701" s="28">
        <v>0</v>
      </c>
      <c r="V701" s="28">
        <v>2</v>
      </c>
      <c r="W701" s="28">
        <v>1</v>
      </c>
      <c r="X701" s="29">
        <f t="shared" si="121"/>
        <v>12</v>
      </c>
      <c r="Z701" s="21" t="s">
        <v>222</v>
      </c>
      <c r="AA701" s="30">
        <f t="shared" si="122"/>
        <v>0.25</v>
      </c>
      <c r="AB701" s="30">
        <f t="shared" si="123"/>
        <v>0</v>
      </c>
      <c r="AC701" s="30">
        <f t="shared" si="124"/>
        <v>0.5</v>
      </c>
      <c r="AD701" s="30">
        <f t="shared" si="125"/>
        <v>0</v>
      </c>
      <c r="AE701" s="30">
        <f t="shared" si="126"/>
        <v>0</v>
      </c>
      <c r="AF701" s="30">
        <f t="shared" si="127"/>
        <v>0.16700000000000001</v>
      </c>
      <c r="AG701" s="30">
        <f t="shared" si="129"/>
        <v>8.2999999999999963E-2</v>
      </c>
      <c r="AH701" s="30">
        <f t="shared" si="128"/>
        <v>1</v>
      </c>
    </row>
    <row r="702" spans="11:34" s="23" customFormat="1" x14ac:dyDescent="0.15">
      <c r="K702" s="63"/>
      <c r="P702" s="22" t="s">
        <v>223</v>
      </c>
      <c r="Q702" s="28">
        <v>1</v>
      </c>
      <c r="R702" s="28">
        <v>1</v>
      </c>
      <c r="S702" s="28">
        <v>3</v>
      </c>
      <c r="T702" s="28">
        <v>0</v>
      </c>
      <c r="U702" s="28">
        <v>1</v>
      </c>
      <c r="V702" s="28">
        <v>5</v>
      </c>
      <c r="W702" s="28">
        <v>2</v>
      </c>
      <c r="X702" s="29">
        <f t="shared" si="121"/>
        <v>13</v>
      </c>
      <c r="Z702" s="21" t="s">
        <v>223</v>
      </c>
      <c r="AA702" s="30">
        <f t="shared" si="122"/>
        <v>7.6999999999999999E-2</v>
      </c>
      <c r="AB702" s="30">
        <f t="shared" si="123"/>
        <v>7.6999999999999999E-2</v>
      </c>
      <c r="AC702" s="30">
        <f t="shared" si="124"/>
        <v>0.23100000000000001</v>
      </c>
      <c r="AD702" s="30">
        <f t="shared" si="125"/>
        <v>0</v>
      </c>
      <c r="AE702" s="30">
        <f t="shared" si="126"/>
        <v>7.6999999999999999E-2</v>
      </c>
      <c r="AF702" s="30">
        <f t="shared" si="127"/>
        <v>0.38500000000000001</v>
      </c>
      <c r="AG702" s="30">
        <f t="shared" si="129"/>
        <v>0.15300000000000002</v>
      </c>
      <c r="AH702" s="30">
        <f t="shared" si="128"/>
        <v>1</v>
      </c>
    </row>
    <row r="703" spans="11:34" s="23" customFormat="1" ht="11.25" thickBot="1" x14ac:dyDescent="0.2">
      <c r="K703" s="63"/>
      <c r="P703" s="31" t="s">
        <v>224</v>
      </c>
      <c r="Q703" s="32">
        <f t="shared" ref="Q703:W703" si="132">SUM(Q694:Q702)</f>
        <v>160</v>
      </c>
      <c r="R703" s="32">
        <f t="shared" si="132"/>
        <v>97</v>
      </c>
      <c r="S703" s="32">
        <f t="shared" si="132"/>
        <v>219</v>
      </c>
      <c r="T703" s="32">
        <f t="shared" si="132"/>
        <v>22</v>
      </c>
      <c r="U703" s="32">
        <f t="shared" si="132"/>
        <v>25</v>
      </c>
      <c r="V703" s="32">
        <f t="shared" si="132"/>
        <v>139</v>
      </c>
      <c r="W703" s="32">
        <f t="shared" si="132"/>
        <v>87</v>
      </c>
      <c r="X703" s="32">
        <f t="shared" si="121"/>
        <v>749</v>
      </c>
      <c r="Z703" s="31" t="s">
        <v>224</v>
      </c>
      <c r="AA703" s="33">
        <f t="shared" si="122"/>
        <v>0.214</v>
      </c>
      <c r="AB703" s="33">
        <f t="shared" si="123"/>
        <v>0.13</v>
      </c>
      <c r="AC703" s="33">
        <f t="shared" si="124"/>
        <v>0.29199999999999998</v>
      </c>
      <c r="AD703" s="33">
        <f t="shared" si="125"/>
        <v>2.9000000000000001E-2</v>
      </c>
      <c r="AE703" s="33">
        <f t="shared" si="126"/>
        <v>3.3000000000000002E-2</v>
      </c>
      <c r="AF703" s="33">
        <f t="shared" si="127"/>
        <v>0.186</v>
      </c>
      <c r="AG703" s="33">
        <f t="shared" si="129"/>
        <v>0.1160000000000001</v>
      </c>
      <c r="AH703" s="33">
        <f t="shared" si="128"/>
        <v>1</v>
      </c>
    </row>
    <row r="704" spans="11:34" s="23" customFormat="1" ht="11.25" thickTop="1" x14ac:dyDescent="0.15">
      <c r="K704" s="63"/>
      <c r="P704" s="35" t="s">
        <v>225</v>
      </c>
      <c r="Q704" s="26">
        <f t="shared" ref="Q704:W704" si="133">SUM(Q703,Q693,Q687)</f>
        <v>338</v>
      </c>
      <c r="R704" s="26">
        <f t="shared" si="133"/>
        <v>187</v>
      </c>
      <c r="S704" s="26">
        <f t="shared" si="133"/>
        <v>569</v>
      </c>
      <c r="T704" s="26">
        <f t="shared" si="133"/>
        <v>41</v>
      </c>
      <c r="U704" s="26">
        <f t="shared" si="133"/>
        <v>54</v>
      </c>
      <c r="V704" s="26">
        <f t="shared" si="133"/>
        <v>304</v>
      </c>
      <c r="W704" s="26">
        <f t="shared" si="133"/>
        <v>187</v>
      </c>
      <c r="X704" s="26">
        <f t="shared" si="121"/>
        <v>1680</v>
      </c>
      <c r="Z704" s="35" t="s">
        <v>225</v>
      </c>
      <c r="AA704" s="27">
        <f t="shared" si="122"/>
        <v>0.20100000000000001</v>
      </c>
      <c r="AB704" s="27">
        <f t="shared" si="123"/>
        <v>0.111</v>
      </c>
      <c r="AC704" s="27">
        <f t="shared" si="124"/>
        <v>0.33900000000000002</v>
      </c>
      <c r="AD704" s="27">
        <f t="shared" si="125"/>
        <v>2.4E-2</v>
      </c>
      <c r="AE704" s="27">
        <f t="shared" si="126"/>
        <v>3.2000000000000001E-2</v>
      </c>
      <c r="AF704" s="27">
        <f t="shared" si="127"/>
        <v>0.18099999999999999</v>
      </c>
      <c r="AG704" s="27">
        <f>1-SUM(AA704:AF704)</f>
        <v>0.11199999999999988</v>
      </c>
      <c r="AH704" s="27">
        <f t="shared" si="128"/>
        <v>1</v>
      </c>
    </row>
    <row r="705" spans="1:34" x14ac:dyDescent="0.15">
      <c r="A705" s="100"/>
      <c r="B705" s="100"/>
      <c r="C705" s="100"/>
      <c r="D705" s="100"/>
    </row>
    <row r="706" spans="1:34" x14ac:dyDescent="0.15">
      <c r="A706" s="100"/>
      <c r="B706" s="100"/>
      <c r="C706" s="100"/>
      <c r="D706" s="100"/>
    </row>
    <row r="707" spans="1:34" s="23" customFormat="1" x14ac:dyDescent="0.15">
      <c r="A707" s="166" t="s">
        <v>676</v>
      </c>
      <c r="C707" s="2" t="s">
        <v>17</v>
      </c>
      <c r="D707" s="1"/>
      <c r="E707" s="2" t="s">
        <v>677</v>
      </c>
      <c r="F707" s="1"/>
      <c r="G707" s="2" t="s">
        <v>667</v>
      </c>
      <c r="P707" s="11" t="s">
        <v>678</v>
      </c>
    </row>
    <row r="708" spans="1:34" s="23" customFormat="1" ht="21" x14ac:dyDescent="0.15">
      <c r="A708" s="166"/>
      <c r="C708" s="167" t="s">
        <v>23</v>
      </c>
      <c r="D708" s="1"/>
      <c r="E708" s="167" t="s">
        <v>26</v>
      </c>
      <c r="F708" s="1"/>
      <c r="G708" s="167" t="s">
        <v>669</v>
      </c>
      <c r="K708" s="93"/>
      <c r="P708" s="22"/>
      <c r="Q708" s="94" t="s">
        <v>670</v>
      </c>
      <c r="R708" s="94" t="s">
        <v>671</v>
      </c>
      <c r="S708" s="94" t="s">
        <v>672</v>
      </c>
      <c r="T708" s="94" t="s">
        <v>673</v>
      </c>
      <c r="U708" s="94" t="s">
        <v>674</v>
      </c>
      <c r="V708" s="94" t="s">
        <v>675</v>
      </c>
      <c r="W708" s="94" t="s">
        <v>464</v>
      </c>
      <c r="X708" s="95" t="s">
        <v>225</v>
      </c>
      <c r="Y708" s="96"/>
      <c r="Z708" s="97"/>
      <c r="AA708" s="95" t="s">
        <v>670</v>
      </c>
      <c r="AB708" s="95" t="s">
        <v>671</v>
      </c>
      <c r="AC708" s="95" t="s">
        <v>672</v>
      </c>
      <c r="AD708" s="95" t="s">
        <v>673</v>
      </c>
      <c r="AE708" s="95" t="s">
        <v>674</v>
      </c>
      <c r="AF708" s="95" t="s">
        <v>675</v>
      </c>
      <c r="AG708" s="95" t="s">
        <v>464</v>
      </c>
      <c r="AH708" s="98" t="s">
        <v>225</v>
      </c>
    </row>
    <row r="709" spans="1:34" s="23" customFormat="1" x14ac:dyDescent="0.15">
      <c r="A709" s="166"/>
      <c r="C709" s="168"/>
      <c r="D709" s="99" t="s">
        <v>627</v>
      </c>
      <c r="E709" s="168"/>
      <c r="F709" s="99" t="s">
        <v>627</v>
      </c>
      <c r="G709" s="168"/>
      <c r="K709" s="63"/>
      <c r="P709" s="22" t="s">
        <v>203</v>
      </c>
      <c r="Q709" s="28">
        <v>28</v>
      </c>
      <c r="R709" s="28">
        <v>14</v>
      </c>
      <c r="S709" s="28">
        <v>132</v>
      </c>
      <c r="T709" s="28">
        <v>2</v>
      </c>
      <c r="U709" s="28">
        <v>2</v>
      </c>
      <c r="V709" s="28">
        <v>13</v>
      </c>
      <c r="W709" s="28">
        <v>14</v>
      </c>
      <c r="X709" s="29">
        <f t="shared" ref="X709:X731" si="134">SUM(Q709:W709)</f>
        <v>205</v>
      </c>
      <c r="Z709" s="21" t="s">
        <v>203</v>
      </c>
      <c r="AA709" s="30">
        <f t="shared" ref="AA709:AA731" si="135">ROUND(Q709/X709,3)</f>
        <v>0.13700000000000001</v>
      </c>
      <c r="AB709" s="30">
        <f t="shared" ref="AB709:AB731" si="136">ROUND(R709/X709,3)</f>
        <v>6.8000000000000005E-2</v>
      </c>
      <c r="AC709" s="30">
        <f t="shared" ref="AC709:AC731" si="137">ROUND(S709/X709,3)</f>
        <v>0.64400000000000002</v>
      </c>
      <c r="AD709" s="30">
        <f t="shared" ref="AD709:AD731" si="138">ROUND(T709/X709,3)</f>
        <v>0.01</v>
      </c>
      <c r="AE709" s="30">
        <f t="shared" ref="AE709:AE731" si="139">ROUND(U709/X709,3)</f>
        <v>0.01</v>
      </c>
      <c r="AF709" s="30">
        <f t="shared" ref="AF709:AF731" si="140">ROUND(V709/X709,3)</f>
        <v>6.3E-2</v>
      </c>
      <c r="AG709" s="30">
        <f>1-SUM(AA709:AF709)</f>
        <v>6.800000000000006E-2</v>
      </c>
      <c r="AH709" s="30">
        <f t="shared" ref="AH709:AH731" si="141">SUM(AA709:AG709)</f>
        <v>1</v>
      </c>
    </row>
    <row r="710" spans="1:34" s="23" customFormat="1" x14ac:dyDescent="0.15">
      <c r="A710" s="166"/>
      <c r="C710" s="1"/>
      <c r="D710" s="1"/>
      <c r="E710" s="1"/>
      <c r="F710" s="1"/>
      <c r="G710" s="1"/>
      <c r="K710" s="63"/>
      <c r="P710" s="22" t="s">
        <v>204</v>
      </c>
      <c r="Q710" s="28">
        <v>0</v>
      </c>
      <c r="R710" s="28">
        <v>1</v>
      </c>
      <c r="S710" s="28">
        <v>4</v>
      </c>
      <c r="T710" s="28">
        <v>0</v>
      </c>
      <c r="U710" s="28">
        <v>2</v>
      </c>
      <c r="V710" s="28">
        <v>0</v>
      </c>
      <c r="W710" s="28">
        <v>0</v>
      </c>
      <c r="X710" s="29">
        <f t="shared" si="134"/>
        <v>7</v>
      </c>
      <c r="Z710" s="21" t="s">
        <v>204</v>
      </c>
      <c r="AA710" s="30">
        <f t="shared" si="135"/>
        <v>0</v>
      </c>
      <c r="AB710" s="30">
        <f t="shared" si="136"/>
        <v>0.14299999999999999</v>
      </c>
      <c r="AC710" s="30">
        <f t="shared" si="137"/>
        <v>0.57099999999999995</v>
      </c>
      <c r="AD710" s="30">
        <f t="shared" si="138"/>
        <v>0</v>
      </c>
      <c r="AE710" s="30">
        <f t="shared" si="139"/>
        <v>0.28599999999999998</v>
      </c>
      <c r="AF710" s="30">
        <f t="shared" si="140"/>
        <v>0</v>
      </c>
      <c r="AG710" s="30">
        <f t="shared" ref="AG710:AG730" si="142">1-SUM(AA710:AF710)</f>
        <v>0</v>
      </c>
      <c r="AH710" s="30">
        <f t="shared" si="141"/>
        <v>1</v>
      </c>
    </row>
    <row r="711" spans="1:34" s="23" customFormat="1" x14ac:dyDescent="0.15">
      <c r="A711" s="166"/>
      <c r="C711" s="1" t="s">
        <v>472</v>
      </c>
      <c r="D711" s="1"/>
      <c r="E711" s="1" t="s">
        <v>679</v>
      </c>
      <c r="F711" s="1"/>
      <c r="G711" s="1"/>
      <c r="K711" s="63"/>
      <c r="P711" s="22" t="s">
        <v>205</v>
      </c>
      <c r="Q711" s="28">
        <v>1</v>
      </c>
      <c r="R711" s="28">
        <v>0</v>
      </c>
      <c r="S711" s="28">
        <v>8</v>
      </c>
      <c r="T711" s="28">
        <v>0</v>
      </c>
      <c r="U711" s="28">
        <v>0</v>
      </c>
      <c r="V711" s="28">
        <v>0</v>
      </c>
      <c r="W711" s="28">
        <v>2</v>
      </c>
      <c r="X711" s="29">
        <f t="shared" si="134"/>
        <v>11</v>
      </c>
      <c r="Z711" s="21" t="s">
        <v>205</v>
      </c>
      <c r="AA711" s="30">
        <f t="shared" si="135"/>
        <v>9.0999999999999998E-2</v>
      </c>
      <c r="AB711" s="30">
        <f t="shared" si="136"/>
        <v>0</v>
      </c>
      <c r="AC711" s="30">
        <f t="shared" si="137"/>
        <v>0.72699999999999998</v>
      </c>
      <c r="AD711" s="30">
        <f t="shared" si="138"/>
        <v>0</v>
      </c>
      <c r="AE711" s="30">
        <f t="shared" si="139"/>
        <v>0</v>
      </c>
      <c r="AF711" s="30">
        <f t="shared" si="140"/>
        <v>0</v>
      </c>
      <c r="AG711" s="30">
        <f t="shared" si="142"/>
        <v>0.18200000000000005</v>
      </c>
      <c r="AH711" s="30">
        <f t="shared" si="141"/>
        <v>1</v>
      </c>
    </row>
    <row r="712" spans="1:34" s="23" customFormat="1" x14ac:dyDescent="0.15">
      <c r="A712" s="166"/>
      <c r="K712" s="63"/>
      <c r="P712" s="22" t="s">
        <v>206</v>
      </c>
      <c r="Q712" s="28">
        <v>3</v>
      </c>
      <c r="R712" s="28">
        <v>2</v>
      </c>
      <c r="S712" s="28">
        <v>7</v>
      </c>
      <c r="T712" s="28">
        <v>0</v>
      </c>
      <c r="U712" s="28">
        <v>0</v>
      </c>
      <c r="V712" s="28">
        <v>1</v>
      </c>
      <c r="W712" s="28">
        <v>0</v>
      </c>
      <c r="X712" s="29">
        <f t="shared" si="134"/>
        <v>13</v>
      </c>
      <c r="Z712" s="21" t="s">
        <v>206</v>
      </c>
      <c r="AA712" s="30">
        <f t="shared" si="135"/>
        <v>0.23100000000000001</v>
      </c>
      <c r="AB712" s="30">
        <f t="shared" si="136"/>
        <v>0.154</v>
      </c>
      <c r="AC712" s="30">
        <f t="shared" si="137"/>
        <v>0.53800000000000003</v>
      </c>
      <c r="AD712" s="30">
        <f t="shared" si="138"/>
        <v>0</v>
      </c>
      <c r="AE712" s="30">
        <f t="shared" si="139"/>
        <v>0</v>
      </c>
      <c r="AF712" s="30">
        <f t="shared" si="140"/>
        <v>7.6999999999999999E-2</v>
      </c>
      <c r="AG712" s="30">
        <f t="shared" si="142"/>
        <v>0</v>
      </c>
      <c r="AH712" s="30">
        <f t="shared" si="141"/>
        <v>1</v>
      </c>
    </row>
    <row r="713" spans="1:34" s="23" customFormat="1" x14ac:dyDescent="0.15">
      <c r="K713" s="63"/>
      <c r="P713" s="24" t="s">
        <v>207</v>
      </c>
      <c r="Q713" s="28">
        <v>3</v>
      </c>
      <c r="R713" s="28">
        <v>0</v>
      </c>
      <c r="S713" s="28">
        <v>5</v>
      </c>
      <c r="T713" s="28">
        <v>0</v>
      </c>
      <c r="U713" s="28">
        <v>0</v>
      </c>
      <c r="V713" s="28">
        <v>0</v>
      </c>
      <c r="W713" s="28">
        <v>1</v>
      </c>
      <c r="X713" s="29">
        <f t="shared" si="134"/>
        <v>9</v>
      </c>
      <c r="Z713" s="21" t="s">
        <v>207</v>
      </c>
      <c r="AA713" s="30">
        <f t="shared" si="135"/>
        <v>0.33300000000000002</v>
      </c>
      <c r="AB713" s="30">
        <f t="shared" si="136"/>
        <v>0</v>
      </c>
      <c r="AC713" s="30">
        <f t="shared" si="137"/>
        <v>0.55600000000000005</v>
      </c>
      <c r="AD713" s="30">
        <f t="shared" si="138"/>
        <v>0</v>
      </c>
      <c r="AE713" s="30">
        <f t="shared" si="139"/>
        <v>0</v>
      </c>
      <c r="AF713" s="30">
        <f t="shared" si="140"/>
        <v>0</v>
      </c>
      <c r="AG713" s="30">
        <f t="shared" si="142"/>
        <v>0.11099999999999999</v>
      </c>
      <c r="AH713" s="30">
        <f t="shared" si="141"/>
        <v>1</v>
      </c>
    </row>
    <row r="714" spans="1:34" s="23" customFormat="1" ht="11.25" thickBot="1" x14ac:dyDescent="0.2">
      <c r="K714" s="63"/>
      <c r="P714" s="31" t="s">
        <v>208</v>
      </c>
      <c r="Q714" s="32">
        <f t="shared" ref="Q714:W714" si="143">SUM(Q709:Q713)</f>
        <v>35</v>
      </c>
      <c r="R714" s="32">
        <f t="shared" si="143"/>
        <v>17</v>
      </c>
      <c r="S714" s="32">
        <f t="shared" si="143"/>
        <v>156</v>
      </c>
      <c r="T714" s="32">
        <f t="shared" si="143"/>
        <v>2</v>
      </c>
      <c r="U714" s="32">
        <f t="shared" si="143"/>
        <v>4</v>
      </c>
      <c r="V714" s="32">
        <f t="shared" si="143"/>
        <v>14</v>
      </c>
      <c r="W714" s="32">
        <f t="shared" si="143"/>
        <v>17</v>
      </c>
      <c r="X714" s="32">
        <f t="shared" si="134"/>
        <v>245</v>
      </c>
      <c r="Z714" s="31" t="s">
        <v>208</v>
      </c>
      <c r="AA714" s="33">
        <f t="shared" si="135"/>
        <v>0.14299999999999999</v>
      </c>
      <c r="AB714" s="33">
        <f t="shared" si="136"/>
        <v>6.9000000000000006E-2</v>
      </c>
      <c r="AC714" s="33">
        <f t="shared" si="137"/>
        <v>0.63700000000000001</v>
      </c>
      <c r="AD714" s="33">
        <f t="shared" si="138"/>
        <v>8.0000000000000002E-3</v>
      </c>
      <c r="AE714" s="33">
        <f t="shared" si="139"/>
        <v>1.6E-2</v>
      </c>
      <c r="AF714" s="33">
        <f t="shared" si="140"/>
        <v>5.7000000000000002E-2</v>
      </c>
      <c r="AG714" s="33">
        <f t="shared" si="142"/>
        <v>6.9999999999999951E-2</v>
      </c>
      <c r="AH714" s="33">
        <f t="shared" si="141"/>
        <v>1</v>
      </c>
    </row>
    <row r="715" spans="1:34" s="23" customFormat="1" ht="11.25" thickTop="1" x14ac:dyDescent="0.15">
      <c r="K715" s="63"/>
      <c r="P715" s="92" t="s">
        <v>209</v>
      </c>
      <c r="Q715" s="25">
        <v>11</v>
      </c>
      <c r="R715" s="25">
        <v>4</v>
      </c>
      <c r="S715" s="25">
        <v>58</v>
      </c>
      <c r="T715" s="25">
        <v>0</v>
      </c>
      <c r="U715" s="25">
        <v>2</v>
      </c>
      <c r="V715" s="25">
        <v>3</v>
      </c>
      <c r="W715" s="25">
        <v>4</v>
      </c>
      <c r="X715" s="26">
        <f t="shared" si="134"/>
        <v>82</v>
      </c>
      <c r="Z715" s="35" t="s">
        <v>209</v>
      </c>
      <c r="AA715" s="27">
        <f t="shared" si="135"/>
        <v>0.13400000000000001</v>
      </c>
      <c r="AB715" s="27">
        <f t="shared" si="136"/>
        <v>4.9000000000000002E-2</v>
      </c>
      <c r="AC715" s="27">
        <f t="shared" si="137"/>
        <v>0.70699999999999996</v>
      </c>
      <c r="AD715" s="27">
        <f t="shared" si="138"/>
        <v>0</v>
      </c>
      <c r="AE715" s="27">
        <f t="shared" si="139"/>
        <v>2.4E-2</v>
      </c>
      <c r="AF715" s="27">
        <f t="shared" si="140"/>
        <v>3.6999999999999998E-2</v>
      </c>
      <c r="AG715" s="27">
        <f t="shared" si="142"/>
        <v>4.9000000000000044E-2</v>
      </c>
      <c r="AH715" s="27">
        <f t="shared" si="141"/>
        <v>1</v>
      </c>
    </row>
    <row r="716" spans="1:34" s="23" customFormat="1" x14ac:dyDescent="0.15">
      <c r="K716" s="63"/>
      <c r="P716" s="22" t="s">
        <v>210</v>
      </c>
      <c r="Q716" s="28">
        <v>2</v>
      </c>
      <c r="R716" s="28">
        <v>0</v>
      </c>
      <c r="S716" s="28">
        <v>3</v>
      </c>
      <c r="T716" s="28">
        <v>0</v>
      </c>
      <c r="U716" s="28">
        <v>0</v>
      </c>
      <c r="V716" s="28">
        <v>0</v>
      </c>
      <c r="W716" s="28">
        <v>0</v>
      </c>
      <c r="X716" s="29">
        <f t="shared" si="134"/>
        <v>5</v>
      </c>
      <c r="Z716" s="21" t="s">
        <v>210</v>
      </c>
      <c r="AA716" s="30">
        <f t="shared" si="135"/>
        <v>0.4</v>
      </c>
      <c r="AB716" s="30">
        <f t="shared" si="136"/>
        <v>0</v>
      </c>
      <c r="AC716" s="30">
        <f t="shared" si="137"/>
        <v>0.6</v>
      </c>
      <c r="AD716" s="30">
        <f t="shared" si="138"/>
        <v>0</v>
      </c>
      <c r="AE716" s="30">
        <f t="shared" si="139"/>
        <v>0</v>
      </c>
      <c r="AF716" s="30">
        <f t="shared" si="140"/>
        <v>0</v>
      </c>
      <c r="AG716" s="30">
        <f t="shared" si="142"/>
        <v>0</v>
      </c>
      <c r="AH716" s="30">
        <f t="shared" si="141"/>
        <v>1</v>
      </c>
    </row>
    <row r="717" spans="1:34" s="23" customFormat="1" x14ac:dyDescent="0.15">
      <c r="K717" s="63"/>
      <c r="P717" s="24" t="s">
        <v>211</v>
      </c>
      <c r="Q717" s="28">
        <v>3</v>
      </c>
      <c r="R717" s="28">
        <v>1</v>
      </c>
      <c r="S717" s="28">
        <v>8</v>
      </c>
      <c r="T717" s="28">
        <v>1</v>
      </c>
      <c r="U717" s="28">
        <v>0</v>
      </c>
      <c r="V717" s="28">
        <v>0</v>
      </c>
      <c r="W717" s="28">
        <v>1</v>
      </c>
      <c r="X717" s="29">
        <f t="shared" si="134"/>
        <v>14</v>
      </c>
      <c r="Z717" s="21" t="s">
        <v>211</v>
      </c>
      <c r="AA717" s="30">
        <f t="shared" si="135"/>
        <v>0.214</v>
      </c>
      <c r="AB717" s="30">
        <f t="shared" si="136"/>
        <v>7.0999999999999994E-2</v>
      </c>
      <c r="AC717" s="30">
        <f t="shared" si="137"/>
        <v>0.57099999999999995</v>
      </c>
      <c r="AD717" s="30">
        <f t="shared" si="138"/>
        <v>7.0999999999999994E-2</v>
      </c>
      <c r="AE717" s="30">
        <f t="shared" si="139"/>
        <v>0</v>
      </c>
      <c r="AF717" s="30">
        <f t="shared" si="140"/>
        <v>0</v>
      </c>
      <c r="AG717" s="30">
        <f t="shared" si="142"/>
        <v>7.3000000000000176E-2</v>
      </c>
      <c r="AH717" s="30">
        <f t="shared" si="141"/>
        <v>1</v>
      </c>
    </row>
    <row r="718" spans="1:34" s="23" customFormat="1" x14ac:dyDescent="0.15">
      <c r="K718" s="63"/>
      <c r="P718" s="22" t="s">
        <v>212</v>
      </c>
      <c r="Q718" s="28">
        <v>2</v>
      </c>
      <c r="R718" s="28">
        <v>1</v>
      </c>
      <c r="S718" s="28">
        <v>11</v>
      </c>
      <c r="T718" s="28">
        <v>0</v>
      </c>
      <c r="U718" s="28">
        <v>1</v>
      </c>
      <c r="V718" s="28">
        <v>1</v>
      </c>
      <c r="W718" s="28">
        <v>2</v>
      </c>
      <c r="X718" s="29">
        <f t="shared" si="134"/>
        <v>18</v>
      </c>
      <c r="Z718" s="21" t="s">
        <v>212</v>
      </c>
      <c r="AA718" s="30">
        <f t="shared" si="135"/>
        <v>0.111</v>
      </c>
      <c r="AB718" s="30">
        <f t="shared" si="136"/>
        <v>5.6000000000000001E-2</v>
      </c>
      <c r="AC718" s="30">
        <f t="shared" si="137"/>
        <v>0.61099999999999999</v>
      </c>
      <c r="AD718" s="30">
        <f t="shared" si="138"/>
        <v>0</v>
      </c>
      <c r="AE718" s="30">
        <f t="shared" si="139"/>
        <v>5.6000000000000001E-2</v>
      </c>
      <c r="AF718" s="30">
        <f t="shared" si="140"/>
        <v>5.6000000000000001E-2</v>
      </c>
      <c r="AG718" s="30">
        <f t="shared" si="142"/>
        <v>0.10999999999999988</v>
      </c>
      <c r="AH718" s="30">
        <f t="shared" si="141"/>
        <v>1</v>
      </c>
    </row>
    <row r="719" spans="1:34" s="23" customFormat="1" x14ac:dyDescent="0.15">
      <c r="K719" s="63"/>
      <c r="P719" s="24" t="s">
        <v>213</v>
      </c>
      <c r="Q719" s="28">
        <v>1</v>
      </c>
      <c r="R719" s="28">
        <v>3</v>
      </c>
      <c r="S719" s="28">
        <v>8</v>
      </c>
      <c r="T719" s="28">
        <v>0</v>
      </c>
      <c r="U719" s="28">
        <v>0</v>
      </c>
      <c r="V719" s="28">
        <v>0</v>
      </c>
      <c r="W719" s="28">
        <v>0</v>
      </c>
      <c r="X719" s="29">
        <f t="shared" si="134"/>
        <v>12</v>
      </c>
      <c r="Z719" s="21" t="s">
        <v>213</v>
      </c>
      <c r="AA719" s="30">
        <f t="shared" si="135"/>
        <v>8.3000000000000004E-2</v>
      </c>
      <c r="AB719" s="30">
        <f t="shared" si="136"/>
        <v>0.25</v>
      </c>
      <c r="AC719" s="30">
        <f t="shared" si="137"/>
        <v>0.66700000000000004</v>
      </c>
      <c r="AD719" s="30">
        <f t="shared" si="138"/>
        <v>0</v>
      </c>
      <c r="AE719" s="30">
        <f t="shared" si="139"/>
        <v>0</v>
      </c>
      <c r="AF719" s="30">
        <f t="shared" si="140"/>
        <v>0</v>
      </c>
      <c r="AG719" s="30">
        <f t="shared" si="142"/>
        <v>0</v>
      </c>
      <c r="AH719" s="30">
        <f t="shared" si="141"/>
        <v>1</v>
      </c>
    </row>
    <row r="720" spans="1:34" s="23" customFormat="1" ht="11.25" thickBot="1" x14ac:dyDescent="0.2">
      <c r="K720" s="63"/>
      <c r="P720" s="31" t="s">
        <v>214</v>
      </c>
      <c r="Q720" s="32">
        <f t="shared" ref="Q720:W720" si="144">SUM(Q715:Q719)</f>
        <v>19</v>
      </c>
      <c r="R720" s="32">
        <f t="shared" si="144"/>
        <v>9</v>
      </c>
      <c r="S720" s="32">
        <f t="shared" si="144"/>
        <v>88</v>
      </c>
      <c r="T720" s="32">
        <f t="shared" si="144"/>
        <v>1</v>
      </c>
      <c r="U720" s="32">
        <f t="shared" si="144"/>
        <v>3</v>
      </c>
      <c r="V720" s="32">
        <f t="shared" si="144"/>
        <v>4</v>
      </c>
      <c r="W720" s="32">
        <f t="shared" si="144"/>
        <v>7</v>
      </c>
      <c r="X720" s="32">
        <f t="shared" si="134"/>
        <v>131</v>
      </c>
      <c r="Z720" s="31" t="s">
        <v>214</v>
      </c>
      <c r="AA720" s="33">
        <f t="shared" si="135"/>
        <v>0.14499999999999999</v>
      </c>
      <c r="AB720" s="33">
        <f t="shared" si="136"/>
        <v>6.9000000000000006E-2</v>
      </c>
      <c r="AC720" s="33">
        <f t="shared" si="137"/>
        <v>0.67200000000000004</v>
      </c>
      <c r="AD720" s="33">
        <f t="shared" si="138"/>
        <v>8.0000000000000002E-3</v>
      </c>
      <c r="AE720" s="33">
        <f t="shared" si="139"/>
        <v>2.3E-2</v>
      </c>
      <c r="AF720" s="33">
        <f t="shared" si="140"/>
        <v>3.1E-2</v>
      </c>
      <c r="AG720" s="33">
        <f t="shared" si="142"/>
        <v>5.1999999999999935E-2</v>
      </c>
      <c r="AH720" s="33">
        <f t="shared" si="141"/>
        <v>1</v>
      </c>
    </row>
    <row r="721" spans="1:34" s="23" customFormat="1" ht="11.25" thickTop="1" x14ac:dyDescent="0.15">
      <c r="K721" s="63"/>
      <c r="P721" s="92" t="s">
        <v>215</v>
      </c>
      <c r="Q721" s="25">
        <v>30</v>
      </c>
      <c r="R721" s="25">
        <v>9</v>
      </c>
      <c r="S721" s="25">
        <v>95</v>
      </c>
      <c r="T721" s="25">
        <v>2</v>
      </c>
      <c r="U721" s="25">
        <v>3</v>
      </c>
      <c r="V721" s="25">
        <v>11</v>
      </c>
      <c r="W721" s="25">
        <v>12</v>
      </c>
      <c r="X721" s="26">
        <f t="shared" si="134"/>
        <v>162</v>
      </c>
      <c r="Z721" s="35" t="s">
        <v>215</v>
      </c>
      <c r="AA721" s="27">
        <f t="shared" si="135"/>
        <v>0.185</v>
      </c>
      <c r="AB721" s="27">
        <f t="shared" si="136"/>
        <v>5.6000000000000001E-2</v>
      </c>
      <c r="AC721" s="27">
        <f t="shared" si="137"/>
        <v>0.58599999999999997</v>
      </c>
      <c r="AD721" s="27">
        <f t="shared" si="138"/>
        <v>1.2E-2</v>
      </c>
      <c r="AE721" s="27">
        <f t="shared" si="139"/>
        <v>1.9E-2</v>
      </c>
      <c r="AF721" s="27">
        <f t="shared" si="140"/>
        <v>6.8000000000000005E-2</v>
      </c>
      <c r="AG721" s="27">
        <f t="shared" si="142"/>
        <v>7.4000000000000066E-2</v>
      </c>
      <c r="AH721" s="27">
        <f t="shared" si="141"/>
        <v>1</v>
      </c>
    </row>
    <row r="722" spans="1:34" s="23" customFormat="1" x14ac:dyDescent="0.15">
      <c r="K722" s="63"/>
      <c r="P722" s="22" t="s">
        <v>216</v>
      </c>
      <c r="Q722" s="28">
        <v>6</v>
      </c>
      <c r="R722" s="28">
        <v>2</v>
      </c>
      <c r="S722" s="28">
        <v>21</v>
      </c>
      <c r="T722" s="28">
        <v>0</v>
      </c>
      <c r="U722" s="28">
        <v>0</v>
      </c>
      <c r="V722" s="28">
        <v>4</v>
      </c>
      <c r="W722" s="28">
        <v>4</v>
      </c>
      <c r="X722" s="29">
        <f t="shared" si="134"/>
        <v>37</v>
      </c>
      <c r="Z722" s="21" t="s">
        <v>216</v>
      </c>
      <c r="AA722" s="30">
        <f t="shared" si="135"/>
        <v>0.16200000000000001</v>
      </c>
      <c r="AB722" s="30">
        <f t="shared" si="136"/>
        <v>5.3999999999999999E-2</v>
      </c>
      <c r="AC722" s="30">
        <f t="shared" si="137"/>
        <v>0.56799999999999995</v>
      </c>
      <c r="AD722" s="30">
        <f t="shared" si="138"/>
        <v>0</v>
      </c>
      <c r="AE722" s="30">
        <f t="shared" si="139"/>
        <v>0</v>
      </c>
      <c r="AF722" s="30">
        <f t="shared" si="140"/>
        <v>0.108</v>
      </c>
      <c r="AG722" s="30">
        <f t="shared" si="142"/>
        <v>0.1080000000000001</v>
      </c>
      <c r="AH722" s="30">
        <f t="shared" si="141"/>
        <v>1</v>
      </c>
    </row>
    <row r="723" spans="1:34" s="23" customFormat="1" x14ac:dyDescent="0.15">
      <c r="K723" s="63"/>
      <c r="P723" s="24" t="s">
        <v>217</v>
      </c>
      <c r="Q723" s="28">
        <v>1</v>
      </c>
      <c r="R723" s="28">
        <v>0</v>
      </c>
      <c r="S723" s="28">
        <v>1</v>
      </c>
      <c r="T723" s="28">
        <v>0</v>
      </c>
      <c r="U723" s="28">
        <v>0</v>
      </c>
      <c r="V723" s="28">
        <v>0</v>
      </c>
      <c r="W723" s="28">
        <v>1</v>
      </c>
      <c r="X723" s="29">
        <f t="shared" si="134"/>
        <v>3</v>
      </c>
      <c r="Z723" s="21" t="s">
        <v>217</v>
      </c>
      <c r="AA723" s="30">
        <f t="shared" si="135"/>
        <v>0.33300000000000002</v>
      </c>
      <c r="AB723" s="30">
        <f t="shared" si="136"/>
        <v>0</v>
      </c>
      <c r="AC723" s="30">
        <f t="shared" si="137"/>
        <v>0.33300000000000002</v>
      </c>
      <c r="AD723" s="30">
        <f t="shared" si="138"/>
        <v>0</v>
      </c>
      <c r="AE723" s="30">
        <f t="shared" si="139"/>
        <v>0</v>
      </c>
      <c r="AF723" s="30">
        <f t="shared" si="140"/>
        <v>0</v>
      </c>
      <c r="AG723" s="30">
        <f t="shared" si="142"/>
        <v>0.33399999999999996</v>
      </c>
      <c r="AH723" s="30">
        <f t="shared" si="141"/>
        <v>1</v>
      </c>
    </row>
    <row r="724" spans="1:34" s="23" customFormat="1" x14ac:dyDescent="0.15">
      <c r="K724" s="63"/>
      <c r="P724" s="22" t="s">
        <v>218</v>
      </c>
      <c r="Q724" s="28">
        <v>4</v>
      </c>
      <c r="R724" s="28">
        <v>1</v>
      </c>
      <c r="S724" s="28">
        <v>10</v>
      </c>
      <c r="T724" s="28">
        <v>0</v>
      </c>
      <c r="U724" s="28">
        <v>1</v>
      </c>
      <c r="V724" s="28">
        <v>0</v>
      </c>
      <c r="W724" s="28">
        <v>0</v>
      </c>
      <c r="X724" s="29">
        <f t="shared" si="134"/>
        <v>16</v>
      </c>
      <c r="Z724" s="21" t="s">
        <v>218</v>
      </c>
      <c r="AA724" s="30">
        <f t="shared" si="135"/>
        <v>0.25</v>
      </c>
      <c r="AB724" s="30">
        <f t="shared" si="136"/>
        <v>6.3E-2</v>
      </c>
      <c r="AC724" s="30">
        <f t="shared" si="137"/>
        <v>0.625</v>
      </c>
      <c r="AD724" s="30">
        <f t="shared" si="138"/>
        <v>0</v>
      </c>
      <c r="AE724" s="30">
        <f t="shared" si="139"/>
        <v>6.3E-2</v>
      </c>
      <c r="AF724" s="30">
        <f t="shared" si="140"/>
        <v>0</v>
      </c>
      <c r="AG724" s="30">
        <f t="shared" si="142"/>
        <v>-9.9999999999988987E-4</v>
      </c>
      <c r="AH724" s="30">
        <f t="shared" si="141"/>
        <v>1</v>
      </c>
    </row>
    <row r="725" spans="1:34" s="23" customFormat="1" x14ac:dyDescent="0.15">
      <c r="K725" s="63"/>
      <c r="P725" s="22" t="s">
        <v>219</v>
      </c>
      <c r="Q725" s="28">
        <v>3</v>
      </c>
      <c r="R725" s="28">
        <v>3</v>
      </c>
      <c r="S725" s="28">
        <v>11</v>
      </c>
      <c r="T725" s="28">
        <v>0</v>
      </c>
      <c r="U725" s="28">
        <v>0</v>
      </c>
      <c r="V725" s="28">
        <v>2</v>
      </c>
      <c r="W725" s="28">
        <v>1</v>
      </c>
      <c r="X725" s="29">
        <f t="shared" si="134"/>
        <v>20</v>
      </c>
      <c r="Z725" s="21" t="s">
        <v>219</v>
      </c>
      <c r="AA725" s="30">
        <f t="shared" si="135"/>
        <v>0.15</v>
      </c>
      <c r="AB725" s="30">
        <f t="shared" si="136"/>
        <v>0.15</v>
      </c>
      <c r="AC725" s="30">
        <f t="shared" si="137"/>
        <v>0.55000000000000004</v>
      </c>
      <c r="AD725" s="30">
        <f t="shared" si="138"/>
        <v>0</v>
      </c>
      <c r="AE725" s="30">
        <f t="shared" si="139"/>
        <v>0</v>
      </c>
      <c r="AF725" s="30">
        <f t="shared" si="140"/>
        <v>0.1</v>
      </c>
      <c r="AG725" s="30">
        <f t="shared" si="142"/>
        <v>4.9999999999999933E-2</v>
      </c>
      <c r="AH725" s="30">
        <f t="shared" si="141"/>
        <v>1</v>
      </c>
    </row>
    <row r="726" spans="1:34" s="23" customFormat="1" x14ac:dyDescent="0.15">
      <c r="K726" s="63"/>
      <c r="P726" s="22" t="s">
        <v>220</v>
      </c>
      <c r="Q726" s="28">
        <v>1</v>
      </c>
      <c r="R726" s="28">
        <v>1</v>
      </c>
      <c r="S726" s="28">
        <v>4</v>
      </c>
      <c r="T726" s="28">
        <v>0</v>
      </c>
      <c r="U726" s="28">
        <v>0</v>
      </c>
      <c r="V726" s="28">
        <v>1</v>
      </c>
      <c r="W726" s="28">
        <v>0</v>
      </c>
      <c r="X726" s="29">
        <f t="shared" si="134"/>
        <v>7</v>
      </c>
      <c r="Z726" s="21" t="s">
        <v>220</v>
      </c>
      <c r="AA726" s="30">
        <f t="shared" si="135"/>
        <v>0.14299999999999999</v>
      </c>
      <c r="AB726" s="30">
        <f t="shared" si="136"/>
        <v>0.14299999999999999</v>
      </c>
      <c r="AC726" s="30">
        <f t="shared" si="137"/>
        <v>0.57099999999999995</v>
      </c>
      <c r="AD726" s="30">
        <f t="shared" si="138"/>
        <v>0</v>
      </c>
      <c r="AE726" s="30">
        <f t="shared" si="139"/>
        <v>0</v>
      </c>
      <c r="AF726" s="30">
        <f t="shared" si="140"/>
        <v>0.14299999999999999</v>
      </c>
      <c r="AG726" s="30">
        <f t="shared" si="142"/>
        <v>0</v>
      </c>
      <c r="AH726" s="30">
        <f t="shared" si="141"/>
        <v>1</v>
      </c>
    </row>
    <row r="727" spans="1:34" s="23" customFormat="1" x14ac:dyDescent="0.15">
      <c r="K727" s="63"/>
      <c r="P727" s="22" t="s">
        <v>221</v>
      </c>
      <c r="Q727" s="28">
        <v>1</v>
      </c>
      <c r="R727" s="28">
        <v>0</v>
      </c>
      <c r="S727" s="28">
        <v>3</v>
      </c>
      <c r="T727" s="28">
        <v>0</v>
      </c>
      <c r="U727" s="28">
        <v>0</v>
      </c>
      <c r="V727" s="28">
        <v>2</v>
      </c>
      <c r="W727" s="28">
        <v>2</v>
      </c>
      <c r="X727" s="29">
        <f t="shared" si="134"/>
        <v>8</v>
      </c>
      <c r="Z727" s="21" t="s">
        <v>221</v>
      </c>
      <c r="AA727" s="30">
        <f t="shared" si="135"/>
        <v>0.125</v>
      </c>
      <c r="AB727" s="30">
        <f t="shared" si="136"/>
        <v>0</v>
      </c>
      <c r="AC727" s="30">
        <f t="shared" si="137"/>
        <v>0.375</v>
      </c>
      <c r="AD727" s="30">
        <f t="shared" si="138"/>
        <v>0</v>
      </c>
      <c r="AE727" s="30">
        <f t="shared" si="139"/>
        <v>0</v>
      </c>
      <c r="AF727" s="30">
        <f t="shared" si="140"/>
        <v>0.25</v>
      </c>
      <c r="AG727" s="30">
        <f t="shared" si="142"/>
        <v>0.25</v>
      </c>
      <c r="AH727" s="30">
        <f t="shared" si="141"/>
        <v>1</v>
      </c>
    </row>
    <row r="728" spans="1:34" s="23" customFormat="1" x14ac:dyDescent="0.15">
      <c r="K728" s="63"/>
      <c r="P728" s="22" t="s">
        <v>222</v>
      </c>
      <c r="Q728" s="28">
        <v>0</v>
      </c>
      <c r="R728" s="28">
        <v>0</v>
      </c>
      <c r="S728" s="28">
        <v>6</v>
      </c>
      <c r="T728" s="28">
        <v>0</v>
      </c>
      <c r="U728" s="28">
        <v>0</v>
      </c>
      <c r="V728" s="28">
        <v>0</v>
      </c>
      <c r="W728" s="28">
        <v>0</v>
      </c>
      <c r="X728" s="29">
        <f t="shared" si="134"/>
        <v>6</v>
      </c>
      <c r="Z728" s="21" t="s">
        <v>222</v>
      </c>
      <c r="AA728" s="30">
        <f t="shared" si="135"/>
        <v>0</v>
      </c>
      <c r="AB728" s="30">
        <f t="shared" si="136"/>
        <v>0</v>
      </c>
      <c r="AC728" s="30">
        <f t="shared" si="137"/>
        <v>1</v>
      </c>
      <c r="AD728" s="30">
        <f t="shared" si="138"/>
        <v>0</v>
      </c>
      <c r="AE728" s="30">
        <f t="shared" si="139"/>
        <v>0</v>
      </c>
      <c r="AF728" s="30">
        <f t="shared" si="140"/>
        <v>0</v>
      </c>
      <c r="AG728" s="30">
        <f t="shared" si="142"/>
        <v>0</v>
      </c>
      <c r="AH728" s="30">
        <f t="shared" si="141"/>
        <v>1</v>
      </c>
    </row>
    <row r="729" spans="1:34" s="23" customFormat="1" x14ac:dyDescent="0.15">
      <c r="K729" s="63"/>
      <c r="P729" s="22" t="s">
        <v>223</v>
      </c>
      <c r="Q729" s="28">
        <v>0</v>
      </c>
      <c r="R729" s="28">
        <v>0</v>
      </c>
      <c r="S729" s="28">
        <v>3</v>
      </c>
      <c r="T729" s="28">
        <v>0</v>
      </c>
      <c r="U729" s="28">
        <v>0</v>
      </c>
      <c r="V729" s="28">
        <v>0</v>
      </c>
      <c r="W729" s="28">
        <v>1</v>
      </c>
      <c r="X729" s="29">
        <f t="shared" si="134"/>
        <v>4</v>
      </c>
      <c r="Z729" s="21" t="s">
        <v>223</v>
      </c>
      <c r="AA729" s="30">
        <f t="shared" si="135"/>
        <v>0</v>
      </c>
      <c r="AB729" s="30">
        <f t="shared" si="136"/>
        <v>0</v>
      </c>
      <c r="AC729" s="30">
        <f t="shared" si="137"/>
        <v>0.75</v>
      </c>
      <c r="AD729" s="30">
        <f t="shared" si="138"/>
        <v>0</v>
      </c>
      <c r="AE729" s="30">
        <f t="shared" si="139"/>
        <v>0</v>
      </c>
      <c r="AF729" s="30">
        <f t="shared" si="140"/>
        <v>0</v>
      </c>
      <c r="AG729" s="30">
        <f t="shared" si="142"/>
        <v>0.25</v>
      </c>
      <c r="AH729" s="30">
        <f t="shared" si="141"/>
        <v>1</v>
      </c>
    </row>
    <row r="730" spans="1:34" s="23" customFormat="1" ht="11.25" thickBot="1" x14ac:dyDescent="0.2">
      <c r="K730" s="63"/>
      <c r="P730" s="31" t="s">
        <v>224</v>
      </c>
      <c r="Q730" s="32">
        <f t="shared" ref="Q730:W730" si="145">SUM(Q721:Q729)</f>
        <v>46</v>
      </c>
      <c r="R730" s="32">
        <f t="shared" si="145"/>
        <v>16</v>
      </c>
      <c r="S730" s="32">
        <f t="shared" si="145"/>
        <v>154</v>
      </c>
      <c r="T730" s="32">
        <f t="shared" si="145"/>
        <v>2</v>
      </c>
      <c r="U730" s="32">
        <f t="shared" si="145"/>
        <v>4</v>
      </c>
      <c r="V730" s="32">
        <f t="shared" si="145"/>
        <v>20</v>
      </c>
      <c r="W730" s="32">
        <f t="shared" si="145"/>
        <v>21</v>
      </c>
      <c r="X730" s="32">
        <f t="shared" si="134"/>
        <v>263</v>
      </c>
      <c r="Z730" s="31" t="s">
        <v>224</v>
      </c>
      <c r="AA730" s="33">
        <f t="shared" si="135"/>
        <v>0.17499999999999999</v>
      </c>
      <c r="AB730" s="33">
        <f t="shared" si="136"/>
        <v>6.0999999999999999E-2</v>
      </c>
      <c r="AC730" s="33">
        <f t="shared" si="137"/>
        <v>0.58599999999999997</v>
      </c>
      <c r="AD730" s="33">
        <f t="shared" si="138"/>
        <v>8.0000000000000002E-3</v>
      </c>
      <c r="AE730" s="33">
        <f t="shared" si="139"/>
        <v>1.4999999999999999E-2</v>
      </c>
      <c r="AF730" s="33">
        <f t="shared" si="140"/>
        <v>7.5999999999999998E-2</v>
      </c>
      <c r="AG730" s="33">
        <f t="shared" si="142"/>
        <v>7.900000000000007E-2</v>
      </c>
      <c r="AH730" s="33">
        <f t="shared" si="141"/>
        <v>1</v>
      </c>
    </row>
    <row r="731" spans="1:34" s="23" customFormat="1" ht="11.25" thickTop="1" x14ac:dyDescent="0.15">
      <c r="K731" s="63"/>
      <c r="P731" s="35" t="s">
        <v>225</v>
      </c>
      <c r="Q731" s="26">
        <f t="shared" ref="Q731:W731" si="146">SUM(Q730,Q720,Q714)</f>
        <v>100</v>
      </c>
      <c r="R731" s="26">
        <f t="shared" si="146"/>
        <v>42</v>
      </c>
      <c r="S731" s="26">
        <f t="shared" si="146"/>
        <v>398</v>
      </c>
      <c r="T731" s="26">
        <f t="shared" si="146"/>
        <v>5</v>
      </c>
      <c r="U731" s="26">
        <f t="shared" si="146"/>
        <v>11</v>
      </c>
      <c r="V731" s="26">
        <f t="shared" si="146"/>
        <v>38</v>
      </c>
      <c r="W731" s="26">
        <f t="shared" si="146"/>
        <v>45</v>
      </c>
      <c r="X731" s="26">
        <f t="shared" si="134"/>
        <v>639</v>
      </c>
      <c r="Z731" s="35" t="s">
        <v>225</v>
      </c>
      <c r="AA731" s="27">
        <f t="shared" si="135"/>
        <v>0.156</v>
      </c>
      <c r="AB731" s="27">
        <f t="shared" si="136"/>
        <v>6.6000000000000003E-2</v>
      </c>
      <c r="AC731" s="27">
        <f t="shared" si="137"/>
        <v>0.623</v>
      </c>
      <c r="AD731" s="27">
        <f t="shared" si="138"/>
        <v>8.0000000000000002E-3</v>
      </c>
      <c r="AE731" s="27">
        <f t="shared" si="139"/>
        <v>1.7000000000000001E-2</v>
      </c>
      <c r="AF731" s="27">
        <f t="shared" si="140"/>
        <v>5.8999999999999997E-2</v>
      </c>
      <c r="AG731" s="27">
        <f>1-SUM(AA731:AF731)</f>
        <v>7.0999999999999952E-2</v>
      </c>
      <c r="AH731" s="27">
        <f t="shared" si="141"/>
        <v>1</v>
      </c>
    </row>
    <row r="732" spans="1:34" x14ac:dyDescent="0.15">
      <c r="A732" s="100"/>
      <c r="B732" s="100"/>
      <c r="C732" s="100"/>
      <c r="D732" s="100"/>
    </row>
    <row r="734" spans="1:34" x14ac:dyDescent="0.15">
      <c r="A734" s="177" t="s">
        <v>680</v>
      </c>
      <c r="C734" s="2" t="s">
        <v>17</v>
      </c>
      <c r="E734" s="2" t="s">
        <v>552</v>
      </c>
      <c r="G734" s="2" t="s">
        <v>667</v>
      </c>
      <c r="I734" s="108" t="s">
        <v>120</v>
      </c>
      <c r="P734" s="11" t="s">
        <v>681</v>
      </c>
      <c r="Q734" s="23"/>
      <c r="R734" s="23"/>
      <c r="S734" s="23"/>
      <c r="T734" s="23"/>
      <c r="U734" s="23"/>
      <c r="V734" s="23"/>
      <c r="W734" s="23"/>
      <c r="X734" s="23"/>
    </row>
    <row r="735" spans="1:34" x14ac:dyDescent="0.15">
      <c r="A735" s="177"/>
      <c r="C735" s="167" t="s">
        <v>23</v>
      </c>
      <c r="E735" s="167" t="s">
        <v>22</v>
      </c>
      <c r="G735" s="167" t="s">
        <v>669</v>
      </c>
      <c r="I735" s="2" t="s">
        <v>682</v>
      </c>
      <c r="P735" s="205"/>
      <c r="Q735" s="205" t="s">
        <v>555</v>
      </c>
      <c r="R735" s="16" t="s">
        <v>683</v>
      </c>
      <c r="S735" s="136"/>
      <c r="T735" s="136"/>
      <c r="U735" s="136"/>
      <c r="V735" s="136"/>
      <c r="W735" s="136"/>
      <c r="X735" s="80"/>
      <c r="Y735" s="212" t="s">
        <v>684</v>
      </c>
      <c r="Z735" s="137" t="s">
        <v>685</v>
      </c>
      <c r="AA735" s="138"/>
      <c r="AB735" s="117"/>
    </row>
    <row r="736" spans="1:34" ht="21" x14ac:dyDescent="0.15">
      <c r="A736" s="177"/>
      <c r="C736" s="168"/>
      <c r="D736" s="99" t="s">
        <v>627</v>
      </c>
      <c r="E736" s="168"/>
      <c r="F736" s="118" t="s">
        <v>627</v>
      </c>
      <c r="G736" s="168"/>
      <c r="H736" s="118" t="s">
        <v>627</v>
      </c>
      <c r="I736" s="3" t="s">
        <v>686</v>
      </c>
      <c r="P736" s="205"/>
      <c r="Q736" s="205"/>
      <c r="R736" s="94" t="s">
        <v>670</v>
      </c>
      <c r="S736" s="94" t="s">
        <v>671</v>
      </c>
      <c r="T736" s="94" t="s">
        <v>672</v>
      </c>
      <c r="U736" s="94" t="s">
        <v>673</v>
      </c>
      <c r="V736" s="94" t="s">
        <v>674</v>
      </c>
      <c r="W736" s="94" t="s">
        <v>675</v>
      </c>
      <c r="X736" s="94" t="s">
        <v>464</v>
      </c>
      <c r="Y736" s="213"/>
      <c r="Z736" s="94" t="s">
        <v>687</v>
      </c>
      <c r="AA736" s="94" t="s">
        <v>688</v>
      </c>
      <c r="AB736" s="94" t="s">
        <v>464</v>
      </c>
    </row>
    <row r="737" spans="1:30" x14ac:dyDescent="0.15">
      <c r="A737" s="177"/>
      <c r="P737" s="45" t="s">
        <v>203</v>
      </c>
      <c r="Q737" s="145" t="s">
        <v>227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9">
        <f t="shared" ref="Y737:Y744" si="147">SUM(R737:X737)</f>
        <v>0</v>
      </c>
      <c r="Z737" s="28">
        <v>0</v>
      </c>
      <c r="AA737" s="28">
        <v>0</v>
      </c>
      <c r="AB737" s="28">
        <v>0</v>
      </c>
      <c r="AC737" s="158"/>
      <c r="AD737" s="157"/>
    </row>
    <row r="738" spans="1:30" x14ac:dyDescent="0.15">
      <c r="A738" s="177"/>
      <c r="C738" s="1" t="s">
        <v>472</v>
      </c>
      <c r="E738" s="1" t="s">
        <v>227</v>
      </c>
      <c r="P738" s="58"/>
      <c r="Q738" s="145" t="s">
        <v>228</v>
      </c>
      <c r="R738" s="28">
        <v>5</v>
      </c>
      <c r="S738" s="28">
        <v>0</v>
      </c>
      <c r="T738" s="28">
        <v>14</v>
      </c>
      <c r="U738" s="28">
        <v>0</v>
      </c>
      <c r="V738" s="28">
        <v>1</v>
      </c>
      <c r="W738" s="28">
        <v>0</v>
      </c>
      <c r="X738" s="28">
        <v>0</v>
      </c>
      <c r="Y738" s="29">
        <f t="shared" si="147"/>
        <v>20</v>
      </c>
      <c r="Z738" s="28">
        <v>8</v>
      </c>
      <c r="AA738" s="28">
        <v>5</v>
      </c>
      <c r="AB738" s="28">
        <v>7</v>
      </c>
      <c r="AC738" s="158"/>
      <c r="AD738" s="157"/>
    </row>
    <row r="739" spans="1:30" x14ac:dyDescent="0.15">
      <c r="A739" s="177"/>
      <c r="E739" s="1" t="s">
        <v>228</v>
      </c>
      <c r="P739" s="58"/>
      <c r="Q739" s="145" t="s">
        <v>229</v>
      </c>
      <c r="R739" s="28">
        <v>18</v>
      </c>
      <c r="S739" s="28">
        <v>7</v>
      </c>
      <c r="T739" s="28">
        <v>46</v>
      </c>
      <c r="U739" s="28">
        <v>0</v>
      </c>
      <c r="V739" s="28">
        <v>1</v>
      </c>
      <c r="W739" s="28">
        <v>9</v>
      </c>
      <c r="X739" s="28">
        <v>10</v>
      </c>
      <c r="Y739" s="29">
        <f t="shared" si="147"/>
        <v>91</v>
      </c>
      <c r="Z739" s="28">
        <v>28</v>
      </c>
      <c r="AA739" s="28">
        <v>40</v>
      </c>
      <c r="AB739" s="28">
        <v>23</v>
      </c>
      <c r="AC739" s="158"/>
      <c r="AD739" s="157"/>
    </row>
    <row r="740" spans="1:30" x14ac:dyDescent="0.15">
      <c r="A740" s="177"/>
      <c r="E740" s="1" t="s">
        <v>229</v>
      </c>
      <c r="P740" s="58"/>
      <c r="Q740" s="145" t="s">
        <v>230</v>
      </c>
      <c r="R740" s="28">
        <v>20</v>
      </c>
      <c r="S740" s="28">
        <v>10</v>
      </c>
      <c r="T740" s="28">
        <v>39</v>
      </c>
      <c r="U740" s="28">
        <v>2</v>
      </c>
      <c r="V740" s="28">
        <v>0</v>
      </c>
      <c r="W740" s="28">
        <v>13</v>
      </c>
      <c r="X740" s="28">
        <v>9</v>
      </c>
      <c r="Y740" s="29">
        <f t="shared" si="147"/>
        <v>93</v>
      </c>
      <c r="Z740" s="28">
        <v>36</v>
      </c>
      <c r="AA740" s="28">
        <v>30</v>
      </c>
      <c r="AB740" s="28">
        <v>27</v>
      </c>
      <c r="AC740" s="158"/>
      <c r="AD740" s="157"/>
    </row>
    <row r="741" spans="1:30" x14ac:dyDescent="0.15">
      <c r="A741" s="177"/>
      <c r="E741" s="1" t="s">
        <v>230</v>
      </c>
      <c r="P741" s="58"/>
      <c r="Q741" s="145" t="s">
        <v>231</v>
      </c>
      <c r="R741" s="28">
        <v>31</v>
      </c>
      <c r="S741" s="28">
        <v>13</v>
      </c>
      <c r="T741" s="28">
        <v>34</v>
      </c>
      <c r="U741" s="28">
        <v>2</v>
      </c>
      <c r="V741" s="28">
        <v>3</v>
      </c>
      <c r="W741" s="28">
        <v>10</v>
      </c>
      <c r="X741" s="28">
        <v>11</v>
      </c>
      <c r="Y741" s="29">
        <f t="shared" si="147"/>
        <v>104</v>
      </c>
      <c r="Z741" s="28">
        <v>35</v>
      </c>
      <c r="AA741" s="28">
        <v>35</v>
      </c>
      <c r="AB741" s="28">
        <v>34</v>
      </c>
      <c r="AC741" s="158"/>
      <c r="AD741" s="157"/>
    </row>
    <row r="742" spans="1:30" x14ac:dyDescent="0.15">
      <c r="A742" s="177"/>
      <c r="E742" s="1" t="s">
        <v>231</v>
      </c>
      <c r="P742" s="58"/>
      <c r="Q742" s="145" t="s">
        <v>232</v>
      </c>
      <c r="R742" s="28">
        <v>20</v>
      </c>
      <c r="S742" s="28">
        <v>15</v>
      </c>
      <c r="T742" s="28">
        <v>41</v>
      </c>
      <c r="U742" s="28">
        <v>3</v>
      </c>
      <c r="V742" s="28">
        <v>6</v>
      </c>
      <c r="W742" s="28">
        <v>31</v>
      </c>
      <c r="X742" s="28">
        <v>20</v>
      </c>
      <c r="Y742" s="29">
        <f t="shared" si="147"/>
        <v>136</v>
      </c>
      <c r="Z742" s="28">
        <v>41</v>
      </c>
      <c r="AA742" s="28">
        <v>55</v>
      </c>
      <c r="AB742" s="28">
        <v>40</v>
      </c>
      <c r="AC742" s="158"/>
      <c r="AD742" s="157"/>
    </row>
    <row r="743" spans="1:30" x14ac:dyDescent="0.15">
      <c r="A743" s="177"/>
      <c r="E743" s="1" t="s">
        <v>232</v>
      </c>
      <c r="P743" s="58"/>
      <c r="Q743" s="145" t="s">
        <v>233</v>
      </c>
      <c r="R743" s="28">
        <v>3</v>
      </c>
      <c r="S743" s="28">
        <v>7</v>
      </c>
      <c r="T743" s="28">
        <v>23</v>
      </c>
      <c r="U743" s="28">
        <v>4</v>
      </c>
      <c r="V743" s="28">
        <v>6</v>
      </c>
      <c r="W743" s="28">
        <v>21</v>
      </c>
      <c r="X743" s="28">
        <v>9</v>
      </c>
      <c r="Y743" s="29">
        <f t="shared" si="147"/>
        <v>73</v>
      </c>
      <c r="Z743" s="28">
        <v>22</v>
      </c>
      <c r="AA743" s="28">
        <v>29</v>
      </c>
      <c r="AB743" s="28">
        <v>22</v>
      </c>
      <c r="AC743" s="158"/>
      <c r="AD743" s="157"/>
    </row>
    <row r="744" spans="1:30" x14ac:dyDescent="0.15">
      <c r="A744" s="177"/>
      <c r="E744" s="1" t="s">
        <v>233</v>
      </c>
      <c r="P744" s="34"/>
      <c r="Q744" s="145" t="s">
        <v>234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9">
        <f t="shared" si="147"/>
        <v>0</v>
      </c>
      <c r="Z744" s="28">
        <v>0</v>
      </c>
      <c r="AA744" s="28">
        <v>0</v>
      </c>
      <c r="AB744" s="28">
        <v>0</v>
      </c>
      <c r="AC744" s="158"/>
      <c r="AD744" s="157"/>
    </row>
    <row r="745" spans="1:30" x14ac:dyDescent="0.15">
      <c r="A745" s="177"/>
      <c r="E745" s="1" t="s">
        <v>234</v>
      </c>
      <c r="P745" s="208" t="s">
        <v>202</v>
      </c>
      <c r="Q745" s="209"/>
      <c r="R745" s="29">
        <f t="shared" ref="R745:AB745" si="148">SUM(R737:R744)</f>
        <v>97</v>
      </c>
      <c r="S745" s="29">
        <f t="shared" si="148"/>
        <v>52</v>
      </c>
      <c r="T745" s="29">
        <f t="shared" si="148"/>
        <v>197</v>
      </c>
      <c r="U745" s="29">
        <f t="shared" si="148"/>
        <v>11</v>
      </c>
      <c r="V745" s="29">
        <f t="shared" si="148"/>
        <v>17</v>
      </c>
      <c r="W745" s="29">
        <f t="shared" si="148"/>
        <v>84</v>
      </c>
      <c r="X745" s="29">
        <f t="shared" si="148"/>
        <v>59</v>
      </c>
      <c r="Y745" s="29">
        <f t="shared" si="148"/>
        <v>517</v>
      </c>
      <c r="Z745" s="29">
        <f t="shared" si="148"/>
        <v>170</v>
      </c>
      <c r="AA745" s="29">
        <f t="shared" si="148"/>
        <v>194</v>
      </c>
      <c r="AB745" s="29">
        <f t="shared" si="148"/>
        <v>153</v>
      </c>
      <c r="AC745" s="158"/>
      <c r="AD745" s="157"/>
    </row>
    <row r="746" spans="1:30" x14ac:dyDescent="0.15">
      <c r="E746" s="1" t="s">
        <v>689</v>
      </c>
      <c r="P746" s="58" t="s">
        <v>204</v>
      </c>
      <c r="Q746" s="145" t="s">
        <v>227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0</v>
      </c>
      <c r="X746" s="25">
        <v>0</v>
      </c>
      <c r="Y746" s="26">
        <f>SUM(R746:X746)</f>
        <v>0</v>
      </c>
      <c r="Z746" s="28">
        <v>0</v>
      </c>
      <c r="AA746" s="28">
        <v>0</v>
      </c>
      <c r="AB746" s="28">
        <v>0</v>
      </c>
      <c r="AC746" s="158"/>
      <c r="AD746" s="157"/>
    </row>
    <row r="747" spans="1:30" x14ac:dyDescent="0.15">
      <c r="P747" s="58"/>
      <c r="Q747" s="145" t="s">
        <v>228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6">
        <f t="shared" ref="Y747:Y753" si="149">SUM(R747:X747)</f>
        <v>0</v>
      </c>
      <c r="Z747" s="28">
        <v>0</v>
      </c>
      <c r="AA747" s="28">
        <v>0</v>
      </c>
      <c r="AB747" s="28">
        <v>0</v>
      </c>
      <c r="AC747" s="158"/>
      <c r="AD747" s="157"/>
    </row>
    <row r="748" spans="1:30" x14ac:dyDescent="0.15">
      <c r="P748" s="58"/>
      <c r="Q748" s="145" t="s">
        <v>229</v>
      </c>
      <c r="R748" s="28">
        <v>2</v>
      </c>
      <c r="S748" s="28">
        <v>2</v>
      </c>
      <c r="T748" s="28">
        <v>0</v>
      </c>
      <c r="U748" s="28">
        <v>1</v>
      </c>
      <c r="V748" s="28">
        <v>2</v>
      </c>
      <c r="W748" s="28">
        <v>0</v>
      </c>
      <c r="X748" s="28">
        <v>0</v>
      </c>
      <c r="Y748" s="26">
        <f t="shared" si="149"/>
        <v>7</v>
      </c>
      <c r="Z748" s="28">
        <v>3</v>
      </c>
      <c r="AA748" s="28">
        <v>3</v>
      </c>
      <c r="AB748" s="28">
        <v>1</v>
      </c>
      <c r="AC748" s="158"/>
      <c r="AD748" s="157"/>
    </row>
    <row r="749" spans="1:30" x14ac:dyDescent="0.15">
      <c r="P749" s="58"/>
      <c r="Q749" s="145" t="s">
        <v>230</v>
      </c>
      <c r="R749" s="28">
        <v>2</v>
      </c>
      <c r="S749" s="28">
        <v>0</v>
      </c>
      <c r="T749" s="28">
        <v>2</v>
      </c>
      <c r="U749" s="28">
        <v>0</v>
      </c>
      <c r="V749" s="28">
        <v>0</v>
      </c>
      <c r="W749" s="28">
        <v>0</v>
      </c>
      <c r="X749" s="28">
        <v>0</v>
      </c>
      <c r="Y749" s="26">
        <f t="shared" si="149"/>
        <v>4</v>
      </c>
      <c r="Z749" s="28">
        <v>1</v>
      </c>
      <c r="AA749" s="28">
        <v>2</v>
      </c>
      <c r="AB749" s="28">
        <v>1</v>
      </c>
      <c r="AC749" s="158"/>
      <c r="AD749" s="157"/>
    </row>
    <row r="750" spans="1:30" x14ac:dyDescent="0.15">
      <c r="P750" s="58"/>
      <c r="Q750" s="145" t="s">
        <v>231</v>
      </c>
      <c r="R750" s="28">
        <v>1</v>
      </c>
      <c r="S750" s="28">
        <v>1</v>
      </c>
      <c r="T750" s="28">
        <v>5</v>
      </c>
      <c r="U750" s="28">
        <v>0</v>
      </c>
      <c r="V750" s="28">
        <v>0</v>
      </c>
      <c r="W750" s="28">
        <v>1</v>
      </c>
      <c r="X750" s="28">
        <v>0</v>
      </c>
      <c r="Y750" s="26">
        <f t="shared" si="149"/>
        <v>8</v>
      </c>
      <c r="Z750" s="28">
        <v>3</v>
      </c>
      <c r="AA750" s="28">
        <v>4</v>
      </c>
      <c r="AB750" s="28">
        <v>1</v>
      </c>
      <c r="AC750" s="158"/>
      <c r="AD750" s="157"/>
    </row>
    <row r="751" spans="1:30" x14ac:dyDescent="0.15">
      <c r="P751" s="58"/>
      <c r="Q751" s="145" t="s">
        <v>232</v>
      </c>
      <c r="R751" s="28">
        <v>1</v>
      </c>
      <c r="S751" s="28">
        <v>1</v>
      </c>
      <c r="T751" s="28">
        <v>1</v>
      </c>
      <c r="U751" s="28">
        <v>0</v>
      </c>
      <c r="V751" s="28">
        <v>0</v>
      </c>
      <c r="W751" s="28">
        <v>1</v>
      </c>
      <c r="X751" s="28">
        <v>0</v>
      </c>
      <c r="Y751" s="26">
        <f t="shared" si="149"/>
        <v>4</v>
      </c>
      <c r="Z751" s="28">
        <v>2</v>
      </c>
      <c r="AA751" s="28">
        <v>2</v>
      </c>
      <c r="AB751" s="28">
        <v>0</v>
      </c>
      <c r="AC751" s="158"/>
      <c r="AD751" s="157"/>
    </row>
    <row r="752" spans="1:30" x14ac:dyDescent="0.15">
      <c r="P752" s="58"/>
      <c r="Q752" s="145" t="s">
        <v>233</v>
      </c>
      <c r="R752" s="28">
        <v>0</v>
      </c>
      <c r="S752" s="28">
        <v>2</v>
      </c>
      <c r="T752" s="28">
        <v>2</v>
      </c>
      <c r="U752" s="28">
        <v>1</v>
      </c>
      <c r="V752" s="28">
        <v>0</v>
      </c>
      <c r="W752" s="28">
        <v>0</v>
      </c>
      <c r="X752" s="28">
        <v>1</v>
      </c>
      <c r="Y752" s="26">
        <f t="shared" si="149"/>
        <v>6</v>
      </c>
      <c r="Z752" s="28">
        <v>3</v>
      </c>
      <c r="AA752" s="28">
        <v>1</v>
      </c>
      <c r="AB752" s="28">
        <v>2</v>
      </c>
      <c r="AC752" s="158"/>
      <c r="AD752" s="157"/>
    </row>
    <row r="753" spans="16:30" x14ac:dyDescent="0.15">
      <c r="P753" s="34"/>
      <c r="Q753" s="145" t="s">
        <v>234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6">
        <f t="shared" si="149"/>
        <v>0</v>
      </c>
      <c r="Z753" s="28">
        <v>0</v>
      </c>
      <c r="AA753" s="28">
        <v>0</v>
      </c>
      <c r="AB753" s="28">
        <v>0</v>
      </c>
      <c r="AC753" s="158"/>
      <c r="AD753" s="157"/>
    </row>
    <row r="754" spans="16:30" x14ac:dyDescent="0.15">
      <c r="P754" s="208" t="s">
        <v>202</v>
      </c>
      <c r="Q754" s="209"/>
      <c r="R754" s="29">
        <f>SUM(R746:R753)</f>
        <v>6</v>
      </c>
      <c r="S754" s="29">
        <f t="shared" ref="S754:X754" si="150">SUM(S746:S753)</f>
        <v>6</v>
      </c>
      <c r="T754" s="29">
        <f t="shared" si="150"/>
        <v>10</v>
      </c>
      <c r="U754" s="29">
        <f t="shared" si="150"/>
        <v>2</v>
      </c>
      <c r="V754" s="29">
        <f t="shared" si="150"/>
        <v>2</v>
      </c>
      <c r="W754" s="29">
        <f t="shared" si="150"/>
        <v>2</v>
      </c>
      <c r="X754" s="29">
        <f t="shared" si="150"/>
        <v>1</v>
      </c>
      <c r="Y754" s="29">
        <f>SUM(Y746:Y753)</f>
        <v>29</v>
      </c>
      <c r="Z754" s="29">
        <f>SUM(Z746:Z753)</f>
        <v>12</v>
      </c>
      <c r="AA754" s="29">
        <f t="shared" ref="AA754:AB754" si="151">SUM(AA746:AA753)</f>
        <v>12</v>
      </c>
      <c r="AB754" s="29">
        <f t="shared" si="151"/>
        <v>5</v>
      </c>
      <c r="AC754" s="158"/>
      <c r="AD754" s="157"/>
    </row>
    <row r="755" spans="16:30" x14ac:dyDescent="0.15">
      <c r="P755" s="45" t="s">
        <v>205</v>
      </c>
      <c r="Q755" s="145" t="s">
        <v>227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9">
        <f>SUM(R755:X755)</f>
        <v>0</v>
      </c>
      <c r="Z755" s="28">
        <v>0</v>
      </c>
      <c r="AA755" s="28">
        <v>0</v>
      </c>
      <c r="AB755" s="28">
        <v>0</v>
      </c>
      <c r="AC755" s="158"/>
      <c r="AD755" s="157"/>
    </row>
    <row r="756" spans="16:30" x14ac:dyDescent="0.15">
      <c r="P756" s="58"/>
      <c r="Q756" s="145" t="s">
        <v>228</v>
      </c>
      <c r="R756" s="28">
        <v>1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9">
        <f t="shared" ref="Y756:Y762" si="152">SUM(R756:X756)</f>
        <v>1</v>
      </c>
      <c r="Z756" s="28">
        <v>1</v>
      </c>
      <c r="AA756" s="28">
        <v>0</v>
      </c>
      <c r="AB756" s="28">
        <v>0</v>
      </c>
      <c r="AC756" s="158"/>
      <c r="AD756" s="157"/>
    </row>
    <row r="757" spans="16:30" x14ac:dyDescent="0.15">
      <c r="P757" s="58"/>
      <c r="Q757" s="145" t="s">
        <v>229</v>
      </c>
      <c r="R757" s="28">
        <v>0</v>
      </c>
      <c r="S757" s="28">
        <v>0</v>
      </c>
      <c r="T757" s="28">
        <v>1</v>
      </c>
      <c r="U757" s="28">
        <v>0</v>
      </c>
      <c r="V757" s="28">
        <v>0</v>
      </c>
      <c r="W757" s="28">
        <v>0</v>
      </c>
      <c r="X757" s="28">
        <v>1</v>
      </c>
      <c r="Y757" s="29">
        <f t="shared" si="152"/>
        <v>2</v>
      </c>
      <c r="Z757" s="28">
        <v>2</v>
      </c>
      <c r="AA757" s="28">
        <v>0</v>
      </c>
      <c r="AB757" s="28">
        <v>0</v>
      </c>
      <c r="AC757" s="158"/>
      <c r="AD757" s="157"/>
    </row>
    <row r="758" spans="16:30" x14ac:dyDescent="0.15">
      <c r="P758" s="58"/>
      <c r="Q758" s="145" t="s">
        <v>230</v>
      </c>
      <c r="R758" s="28">
        <v>1</v>
      </c>
      <c r="S758" s="28">
        <v>0</v>
      </c>
      <c r="T758" s="28">
        <v>2</v>
      </c>
      <c r="U758" s="28">
        <v>0</v>
      </c>
      <c r="V758" s="28">
        <v>0</v>
      </c>
      <c r="W758" s="28">
        <v>0</v>
      </c>
      <c r="X758" s="28">
        <v>1</v>
      </c>
      <c r="Y758" s="29">
        <f t="shared" si="152"/>
        <v>4</v>
      </c>
      <c r="Z758" s="28">
        <v>1</v>
      </c>
      <c r="AA758" s="28">
        <v>2</v>
      </c>
      <c r="AB758" s="28">
        <v>1</v>
      </c>
      <c r="AC758" s="158"/>
      <c r="AD758" s="157"/>
    </row>
    <row r="759" spans="16:30" x14ac:dyDescent="0.15">
      <c r="P759" s="58"/>
      <c r="Q759" s="145" t="s">
        <v>231</v>
      </c>
      <c r="R759" s="28">
        <v>0</v>
      </c>
      <c r="S759" s="28">
        <v>0</v>
      </c>
      <c r="T759" s="28">
        <v>1</v>
      </c>
      <c r="U759" s="28">
        <v>0</v>
      </c>
      <c r="V759" s="28">
        <v>0</v>
      </c>
      <c r="W759" s="28">
        <v>0</v>
      </c>
      <c r="X759" s="28">
        <v>0</v>
      </c>
      <c r="Y759" s="29">
        <f t="shared" si="152"/>
        <v>1</v>
      </c>
      <c r="Z759" s="28">
        <v>1</v>
      </c>
      <c r="AA759" s="28">
        <v>0</v>
      </c>
      <c r="AB759" s="28">
        <v>0</v>
      </c>
      <c r="AC759" s="158"/>
      <c r="AD759" s="157"/>
    </row>
    <row r="760" spans="16:30" x14ac:dyDescent="0.15">
      <c r="P760" s="58"/>
      <c r="Q760" s="145" t="s">
        <v>232</v>
      </c>
      <c r="R760" s="28">
        <v>1</v>
      </c>
      <c r="S760" s="28">
        <v>0</v>
      </c>
      <c r="T760" s="28">
        <v>5</v>
      </c>
      <c r="U760" s="28">
        <v>0</v>
      </c>
      <c r="V760" s="28">
        <v>0</v>
      </c>
      <c r="W760" s="28">
        <v>1</v>
      </c>
      <c r="X760" s="28">
        <v>0</v>
      </c>
      <c r="Y760" s="29">
        <f t="shared" si="152"/>
        <v>7</v>
      </c>
      <c r="Z760" s="28">
        <v>3</v>
      </c>
      <c r="AA760" s="28">
        <v>3</v>
      </c>
      <c r="AB760" s="28">
        <v>1</v>
      </c>
      <c r="AC760" s="158"/>
      <c r="AD760" s="157"/>
    </row>
    <row r="761" spans="16:30" x14ac:dyDescent="0.15">
      <c r="P761" s="58"/>
      <c r="Q761" s="145" t="s">
        <v>233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9">
        <f t="shared" si="152"/>
        <v>0</v>
      </c>
      <c r="Z761" s="28">
        <v>0</v>
      </c>
      <c r="AA761" s="28">
        <v>0</v>
      </c>
      <c r="AB761" s="28">
        <v>0</v>
      </c>
      <c r="AC761" s="158"/>
      <c r="AD761" s="157"/>
    </row>
    <row r="762" spans="16:30" x14ac:dyDescent="0.15">
      <c r="P762" s="34"/>
      <c r="Q762" s="145" t="s">
        <v>234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9">
        <f t="shared" si="152"/>
        <v>0</v>
      </c>
      <c r="Z762" s="28">
        <v>0</v>
      </c>
      <c r="AA762" s="28">
        <v>0</v>
      </c>
      <c r="AB762" s="28">
        <v>0</v>
      </c>
      <c r="AC762" s="158"/>
      <c r="AD762" s="157"/>
    </row>
    <row r="763" spans="16:30" x14ac:dyDescent="0.15">
      <c r="P763" s="208" t="s">
        <v>202</v>
      </c>
      <c r="Q763" s="209"/>
      <c r="R763" s="29">
        <f>SUM(R755:R762)</f>
        <v>3</v>
      </c>
      <c r="S763" s="29">
        <f t="shared" ref="S763:X763" si="153">SUM(S755:S762)</f>
        <v>0</v>
      </c>
      <c r="T763" s="29">
        <f t="shared" si="153"/>
        <v>9</v>
      </c>
      <c r="U763" s="29">
        <f t="shared" si="153"/>
        <v>0</v>
      </c>
      <c r="V763" s="29">
        <f t="shared" si="153"/>
        <v>0</v>
      </c>
      <c r="W763" s="29">
        <f t="shared" si="153"/>
        <v>1</v>
      </c>
      <c r="X763" s="29">
        <f t="shared" si="153"/>
        <v>2</v>
      </c>
      <c r="Y763" s="29">
        <f>SUM(Y755:Y762)</f>
        <v>15</v>
      </c>
      <c r="Z763" s="29">
        <f>SUM(Z755:Z762)</f>
        <v>8</v>
      </c>
      <c r="AA763" s="29">
        <f t="shared" ref="AA763:AB763" si="154">SUM(AA755:AA762)</f>
        <v>5</v>
      </c>
      <c r="AB763" s="29">
        <f t="shared" si="154"/>
        <v>2</v>
      </c>
      <c r="AC763" s="158"/>
      <c r="AD763" s="157"/>
    </row>
    <row r="764" spans="16:30" x14ac:dyDescent="0.15">
      <c r="P764" s="45" t="s">
        <v>206</v>
      </c>
      <c r="Q764" s="145" t="s">
        <v>227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9">
        <f>SUM(R764:X764)</f>
        <v>0</v>
      </c>
      <c r="Z764" s="28">
        <v>0</v>
      </c>
      <c r="AA764" s="28">
        <v>0</v>
      </c>
      <c r="AB764" s="28">
        <v>0</v>
      </c>
      <c r="AC764" s="158"/>
      <c r="AD764" s="157"/>
    </row>
    <row r="765" spans="16:30" x14ac:dyDescent="0.15">
      <c r="P765" s="58"/>
      <c r="Q765" s="145" t="s">
        <v>228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9">
        <f t="shared" ref="Y765:Y771" si="155">SUM(R765:X765)</f>
        <v>0</v>
      </c>
      <c r="Z765" s="28">
        <v>0</v>
      </c>
      <c r="AA765" s="28">
        <v>0</v>
      </c>
      <c r="AB765" s="28">
        <v>0</v>
      </c>
      <c r="AC765" s="158"/>
      <c r="AD765" s="157"/>
    </row>
    <row r="766" spans="16:30" x14ac:dyDescent="0.15">
      <c r="P766" s="58"/>
      <c r="Q766" s="145" t="s">
        <v>229</v>
      </c>
      <c r="R766" s="28">
        <v>1</v>
      </c>
      <c r="S766" s="28">
        <v>0</v>
      </c>
      <c r="T766" s="28">
        <v>1</v>
      </c>
      <c r="U766" s="28">
        <v>0</v>
      </c>
      <c r="V766" s="28">
        <v>0</v>
      </c>
      <c r="W766" s="28">
        <v>0</v>
      </c>
      <c r="X766" s="28">
        <v>0</v>
      </c>
      <c r="Y766" s="29">
        <f t="shared" si="155"/>
        <v>2</v>
      </c>
      <c r="Z766" s="28">
        <v>1</v>
      </c>
      <c r="AA766" s="28">
        <v>1</v>
      </c>
      <c r="AB766" s="28">
        <v>0</v>
      </c>
      <c r="AC766" s="158"/>
      <c r="AD766" s="157"/>
    </row>
    <row r="767" spans="16:30" x14ac:dyDescent="0.15">
      <c r="P767" s="58"/>
      <c r="Q767" s="145" t="s">
        <v>230</v>
      </c>
      <c r="R767" s="28">
        <v>1</v>
      </c>
      <c r="S767" s="28">
        <v>0</v>
      </c>
      <c r="T767" s="28">
        <v>2</v>
      </c>
      <c r="U767" s="28">
        <v>1</v>
      </c>
      <c r="V767" s="28">
        <v>0</v>
      </c>
      <c r="W767" s="28">
        <v>1</v>
      </c>
      <c r="X767" s="28">
        <v>0</v>
      </c>
      <c r="Y767" s="29">
        <f t="shared" si="155"/>
        <v>5</v>
      </c>
      <c r="Z767" s="28">
        <v>3</v>
      </c>
      <c r="AA767" s="28">
        <v>1</v>
      </c>
      <c r="AB767" s="28">
        <v>1</v>
      </c>
      <c r="AC767" s="158"/>
      <c r="AD767" s="157"/>
    </row>
    <row r="768" spans="16:30" x14ac:dyDescent="0.15">
      <c r="P768" s="58"/>
      <c r="Q768" s="145" t="s">
        <v>231</v>
      </c>
      <c r="R768" s="28">
        <v>1</v>
      </c>
      <c r="S768" s="28">
        <v>1</v>
      </c>
      <c r="T768" s="28">
        <v>3</v>
      </c>
      <c r="U768" s="28">
        <v>0</v>
      </c>
      <c r="V768" s="28">
        <v>0</v>
      </c>
      <c r="W768" s="28">
        <v>2</v>
      </c>
      <c r="X768" s="28">
        <v>0</v>
      </c>
      <c r="Y768" s="29">
        <f t="shared" si="155"/>
        <v>7</v>
      </c>
      <c r="Z768" s="28">
        <v>2</v>
      </c>
      <c r="AA768" s="28">
        <v>2</v>
      </c>
      <c r="AB768" s="28">
        <v>3</v>
      </c>
      <c r="AC768" s="158"/>
      <c r="AD768" s="157"/>
    </row>
    <row r="769" spans="16:30" x14ac:dyDescent="0.15">
      <c r="P769" s="58"/>
      <c r="Q769" s="145" t="s">
        <v>232</v>
      </c>
      <c r="R769" s="28">
        <v>1</v>
      </c>
      <c r="S769" s="28">
        <v>2</v>
      </c>
      <c r="T769" s="28">
        <v>0</v>
      </c>
      <c r="U769" s="28">
        <v>0</v>
      </c>
      <c r="V769" s="28">
        <v>0</v>
      </c>
      <c r="W769" s="28">
        <v>3</v>
      </c>
      <c r="X769" s="28">
        <v>0</v>
      </c>
      <c r="Y769" s="29">
        <f t="shared" si="155"/>
        <v>6</v>
      </c>
      <c r="Z769" s="28">
        <v>5</v>
      </c>
      <c r="AA769" s="28">
        <v>0</v>
      </c>
      <c r="AB769" s="28">
        <v>1</v>
      </c>
      <c r="AC769" s="158"/>
      <c r="AD769" s="157"/>
    </row>
    <row r="770" spans="16:30" x14ac:dyDescent="0.15">
      <c r="P770" s="58"/>
      <c r="Q770" s="145" t="s">
        <v>233</v>
      </c>
      <c r="R770" s="28">
        <v>0</v>
      </c>
      <c r="S770" s="28">
        <v>0</v>
      </c>
      <c r="T770" s="28">
        <v>3</v>
      </c>
      <c r="U770" s="28">
        <v>0</v>
      </c>
      <c r="V770" s="28">
        <v>0</v>
      </c>
      <c r="W770" s="28">
        <v>1</v>
      </c>
      <c r="X770" s="28">
        <v>1</v>
      </c>
      <c r="Y770" s="29">
        <f t="shared" si="155"/>
        <v>5</v>
      </c>
      <c r="Z770" s="28">
        <v>2</v>
      </c>
      <c r="AA770" s="28">
        <v>1</v>
      </c>
      <c r="AB770" s="28">
        <v>2</v>
      </c>
      <c r="AC770" s="158"/>
      <c r="AD770" s="157"/>
    </row>
    <row r="771" spans="16:30" x14ac:dyDescent="0.15">
      <c r="P771" s="34"/>
      <c r="Q771" s="145" t="s">
        <v>234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9">
        <f t="shared" si="155"/>
        <v>0</v>
      </c>
      <c r="Z771" s="28">
        <v>0</v>
      </c>
      <c r="AA771" s="28">
        <v>0</v>
      </c>
      <c r="AB771" s="28">
        <v>0</v>
      </c>
      <c r="AC771" s="158"/>
      <c r="AD771" s="157"/>
    </row>
    <row r="772" spans="16:30" x14ac:dyDescent="0.15">
      <c r="P772" s="208" t="s">
        <v>202</v>
      </c>
      <c r="Q772" s="209"/>
      <c r="R772" s="29">
        <f>SUM(R764:R771)</f>
        <v>4</v>
      </c>
      <c r="S772" s="29">
        <f t="shared" ref="S772:X772" si="156">SUM(S764:S771)</f>
        <v>3</v>
      </c>
      <c r="T772" s="29">
        <f t="shared" si="156"/>
        <v>9</v>
      </c>
      <c r="U772" s="29">
        <f t="shared" si="156"/>
        <v>1</v>
      </c>
      <c r="V772" s="29">
        <f t="shared" si="156"/>
        <v>0</v>
      </c>
      <c r="W772" s="29">
        <f t="shared" si="156"/>
        <v>7</v>
      </c>
      <c r="X772" s="29">
        <f t="shared" si="156"/>
        <v>1</v>
      </c>
      <c r="Y772" s="29">
        <f>SUM(Y764:Y771)</f>
        <v>25</v>
      </c>
      <c r="Z772" s="29">
        <f>SUM(Z764:Z771)</f>
        <v>13</v>
      </c>
      <c r="AA772" s="29">
        <f t="shared" ref="AA772:AB772" si="157">SUM(AA764:AA771)</f>
        <v>5</v>
      </c>
      <c r="AB772" s="29">
        <f t="shared" si="157"/>
        <v>7</v>
      </c>
      <c r="AC772" s="158"/>
      <c r="AD772" s="157"/>
    </row>
    <row r="773" spans="16:30" x14ac:dyDescent="0.15">
      <c r="P773" s="45" t="s">
        <v>207</v>
      </c>
      <c r="Q773" s="145" t="s">
        <v>227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f>SUM(R773:X773)</f>
        <v>0</v>
      </c>
      <c r="Z773" s="28">
        <v>0</v>
      </c>
      <c r="AA773" s="28">
        <v>0</v>
      </c>
      <c r="AB773" s="28">
        <v>0</v>
      </c>
      <c r="AC773" s="158"/>
      <c r="AD773" s="157"/>
    </row>
    <row r="774" spans="16:30" x14ac:dyDescent="0.15">
      <c r="P774" s="58"/>
      <c r="Q774" s="145" t="s">
        <v>228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9">
        <f t="shared" ref="Y774:Y779" si="158">SUM(R774:X774)</f>
        <v>0</v>
      </c>
      <c r="Z774" s="28">
        <v>0</v>
      </c>
      <c r="AA774" s="28">
        <v>0</v>
      </c>
      <c r="AB774" s="28">
        <v>0</v>
      </c>
      <c r="AC774" s="158"/>
      <c r="AD774" s="157"/>
    </row>
    <row r="775" spans="16:30" x14ac:dyDescent="0.15">
      <c r="P775" s="58"/>
      <c r="Q775" s="145" t="s">
        <v>229</v>
      </c>
      <c r="R775" s="28">
        <v>3</v>
      </c>
      <c r="S775" s="28">
        <v>0</v>
      </c>
      <c r="T775" s="28">
        <v>2</v>
      </c>
      <c r="U775" s="28">
        <v>0</v>
      </c>
      <c r="V775" s="28">
        <v>0</v>
      </c>
      <c r="W775" s="28">
        <v>3</v>
      </c>
      <c r="X775" s="28">
        <v>0</v>
      </c>
      <c r="Y775" s="29">
        <f t="shared" si="158"/>
        <v>8</v>
      </c>
      <c r="Z775" s="28">
        <v>3</v>
      </c>
      <c r="AA775" s="28">
        <v>3</v>
      </c>
      <c r="AB775" s="28">
        <v>2</v>
      </c>
      <c r="AC775" s="158"/>
      <c r="AD775" s="157"/>
    </row>
    <row r="776" spans="16:30" x14ac:dyDescent="0.15">
      <c r="P776" s="58"/>
      <c r="Q776" s="145" t="s">
        <v>230</v>
      </c>
      <c r="R776" s="28">
        <v>2</v>
      </c>
      <c r="S776" s="28">
        <v>0</v>
      </c>
      <c r="T776" s="28">
        <v>2</v>
      </c>
      <c r="U776" s="28">
        <v>0</v>
      </c>
      <c r="V776" s="28">
        <v>0</v>
      </c>
      <c r="W776" s="28">
        <v>0</v>
      </c>
      <c r="X776" s="28">
        <v>1</v>
      </c>
      <c r="Y776" s="29">
        <f t="shared" si="158"/>
        <v>5</v>
      </c>
      <c r="Z776" s="28">
        <v>2</v>
      </c>
      <c r="AA776" s="28">
        <v>3</v>
      </c>
      <c r="AB776" s="28">
        <v>0</v>
      </c>
      <c r="AC776" s="158"/>
      <c r="AD776" s="157"/>
    </row>
    <row r="777" spans="16:30" x14ac:dyDescent="0.15">
      <c r="P777" s="58"/>
      <c r="Q777" s="145" t="s">
        <v>231</v>
      </c>
      <c r="R777" s="28">
        <v>2</v>
      </c>
      <c r="S777" s="28">
        <v>1</v>
      </c>
      <c r="T777" s="28">
        <v>1</v>
      </c>
      <c r="U777" s="28">
        <v>0</v>
      </c>
      <c r="V777" s="28">
        <v>0</v>
      </c>
      <c r="W777" s="28">
        <v>1</v>
      </c>
      <c r="X777" s="28">
        <v>0</v>
      </c>
      <c r="Y777" s="29">
        <f t="shared" si="158"/>
        <v>5</v>
      </c>
      <c r="Z777" s="28">
        <v>3</v>
      </c>
      <c r="AA777" s="28">
        <v>1</v>
      </c>
      <c r="AB777" s="28">
        <v>1</v>
      </c>
      <c r="AC777" s="158"/>
      <c r="AD777" s="157"/>
    </row>
    <row r="778" spans="16:30" x14ac:dyDescent="0.15">
      <c r="P778" s="58"/>
      <c r="Q778" s="145" t="s">
        <v>232</v>
      </c>
      <c r="R778" s="28">
        <v>0</v>
      </c>
      <c r="S778" s="28">
        <v>2</v>
      </c>
      <c r="T778" s="28">
        <v>0</v>
      </c>
      <c r="U778" s="28">
        <v>0</v>
      </c>
      <c r="V778" s="28">
        <v>0</v>
      </c>
      <c r="W778" s="28">
        <v>4</v>
      </c>
      <c r="X778" s="28">
        <v>0</v>
      </c>
      <c r="Y778" s="29">
        <f t="shared" si="158"/>
        <v>6</v>
      </c>
      <c r="Z778" s="28">
        <v>3</v>
      </c>
      <c r="AA778" s="28">
        <v>0</v>
      </c>
      <c r="AB778" s="28">
        <v>3</v>
      </c>
      <c r="AC778" s="158"/>
      <c r="AD778" s="157"/>
    </row>
    <row r="779" spans="16:30" x14ac:dyDescent="0.15">
      <c r="P779" s="58"/>
      <c r="Q779" s="145" t="s">
        <v>233</v>
      </c>
      <c r="R779" s="28">
        <v>1</v>
      </c>
      <c r="S779" s="28">
        <v>0</v>
      </c>
      <c r="T779" s="28">
        <v>1</v>
      </c>
      <c r="U779" s="28">
        <v>0</v>
      </c>
      <c r="V779" s="28">
        <v>0</v>
      </c>
      <c r="W779" s="28">
        <v>5</v>
      </c>
      <c r="X779" s="28">
        <v>0</v>
      </c>
      <c r="Y779" s="29">
        <f t="shared" si="158"/>
        <v>7</v>
      </c>
      <c r="Z779" s="28">
        <v>1</v>
      </c>
      <c r="AA779" s="28">
        <v>4</v>
      </c>
      <c r="AB779" s="28">
        <v>2</v>
      </c>
      <c r="AC779" s="158"/>
      <c r="AD779" s="157"/>
    </row>
    <row r="780" spans="16:30" x14ac:dyDescent="0.15">
      <c r="P780" s="34"/>
      <c r="Q780" s="145" t="s">
        <v>234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9">
        <f>SUM(R780:X780)</f>
        <v>0</v>
      </c>
      <c r="Z780" s="28">
        <v>0</v>
      </c>
      <c r="AA780" s="28">
        <v>0</v>
      </c>
      <c r="AB780" s="28">
        <v>0</v>
      </c>
      <c r="AC780" s="158"/>
      <c r="AD780" s="157"/>
    </row>
    <row r="781" spans="16:30" ht="11.25" thickBot="1" x14ac:dyDescent="0.2">
      <c r="P781" s="210" t="s">
        <v>202</v>
      </c>
      <c r="Q781" s="211"/>
      <c r="R781" s="32">
        <f>SUM(R773:R780)</f>
        <v>8</v>
      </c>
      <c r="S781" s="32">
        <f t="shared" ref="S781:X781" si="159">SUM(S773:S780)</f>
        <v>3</v>
      </c>
      <c r="T781" s="32">
        <f t="shared" si="159"/>
        <v>6</v>
      </c>
      <c r="U781" s="32">
        <f t="shared" si="159"/>
        <v>0</v>
      </c>
      <c r="V781" s="32">
        <f t="shared" si="159"/>
        <v>0</v>
      </c>
      <c r="W781" s="32">
        <f t="shared" si="159"/>
        <v>13</v>
      </c>
      <c r="X781" s="32">
        <f t="shared" si="159"/>
        <v>1</v>
      </c>
      <c r="Y781" s="32">
        <f>SUM(Y773:Y780)</f>
        <v>31</v>
      </c>
      <c r="Z781" s="32">
        <f>SUM(Z773:Z780)</f>
        <v>12</v>
      </c>
      <c r="AA781" s="32">
        <f t="shared" ref="AA781:AB781" si="160">SUM(AA773:AA780)</f>
        <v>11</v>
      </c>
      <c r="AB781" s="32">
        <f t="shared" si="160"/>
        <v>8</v>
      </c>
      <c r="AC781" s="158"/>
      <c r="AD781" s="157"/>
    </row>
    <row r="782" spans="16:30" ht="12" thickTop="1" thickBot="1" x14ac:dyDescent="0.2">
      <c r="P782" s="206" t="s">
        <v>208</v>
      </c>
      <c r="Q782" s="207"/>
      <c r="R782" s="40">
        <f>SUM(R781,R772,R763,R754,R745)</f>
        <v>118</v>
      </c>
      <c r="S782" s="40">
        <f t="shared" ref="S782:X782" si="161">SUM(S781,S772,S763,S754,S745)</f>
        <v>64</v>
      </c>
      <c r="T782" s="40">
        <f t="shared" si="161"/>
        <v>231</v>
      </c>
      <c r="U782" s="40">
        <f t="shared" si="161"/>
        <v>14</v>
      </c>
      <c r="V782" s="40">
        <f t="shared" si="161"/>
        <v>19</v>
      </c>
      <c r="W782" s="40">
        <f t="shared" si="161"/>
        <v>107</v>
      </c>
      <c r="X782" s="40">
        <f t="shared" si="161"/>
        <v>64</v>
      </c>
      <c r="Y782" s="40">
        <f>SUM(Y781,Y772,Y763,Y754,Y745)</f>
        <v>617</v>
      </c>
      <c r="Z782" s="40">
        <f>SUM(Z781,Z772,Z763,Z754,Z745)</f>
        <v>215</v>
      </c>
      <c r="AA782" s="40">
        <f t="shared" ref="AA782:AB782" si="162">SUM(AA781,AA772,AA763,AA754,AA745)</f>
        <v>227</v>
      </c>
      <c r="AB782" s="40">
        <f t="shared" si="162"/>
        <v>175</v>
      </c>
      <c r="AC782" s="158"/>
      <c r="AD782" s="157"/>
    </row>
    <row r="783" spans="16:30" ht="11.25" thickTop="1" x14ac:dyDescent="0.15">
      <c r="P783" s="58" t="s">
        <v>209</v>
      </c>
      <c r="Q783" s="145" t="s">
        <v>227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0</v>
      </c>
      <c r="X783" s="25">
        <v>0</v>
      </c>
      <c r="Y783" s="26">
        <f>SUM(R783:X783)</f>
        <v>0</v>
      </c>
      <c r="Z783" s="28">
        <v>0</v>
      </c>
      <c r="AA783" s="28">
        <v>0</v>
      </c>
      <c r="AB783" s="28">
        <v>0</v>
      </c>
      <c r="AC783" s="158"/>
      <c r="AD783" s="157"/>
    </row>
    <row r="784" spans="16:30" x14ac:dyDescent="0.15">
      <c r="P784" s="58"/>
      <c r="Q784" s="145" t="s">
        <v>228</v>
      </c>
      <c r="R784" s="28">
        <v>4</v>
      </c>
      <c r="S784" s="28">
        <v>0</v>
      </c>
      <c r="T784" s="28">
        <v>2</v>
      </c>
      <c r="U784" s="28">
        <v>0</v>
      </c>
      <c r="V784" s="28">
        <v>0</v>
      </c>
      <c r="W784" s="28">
        <v>0</v>
      </c>
      <c r="X784" s="28">
        <v>0</v>
      </c>
      <c r="Y784" s="26">
        <f t="shared" ref="Y784:Y789" si="163">SUM(R784:X784)</f>
        <v>6</v>
      </c>
      <c r="Z784" s="28">
        <v>2</v>
      </c>
      <c r="AA784" s="28">
        <v>4</v>
      </c>
      <c r="AB784" s="28">
        <v>0</v>
      </c>
      <c r="AC784" s="158"/>
      <c r="AD784" s="157"/>
    </row>
    <row r="785" spans="16:30" x14ac:dyDescent="0.15">
      <c r="P785" s="58"/>
      <c r="Q785" s="145" t="s">
        <v>229</v>
      </c>
      <c r="R785" s="28">
        <v>10</v>
      </c>
      <c r="S785" s="28">
        <v>3</v>
      </c>
      <c r="T785" s="28">
        <v>13</v>
      </c>
      <c r="U785" s="28">
        <v>0</v>
      </c>
      <c r="V785" s="28">
        <v>0</v>
      </c>
      <c r="W785" s="28">
        <v>2</v>
      </c>
      <c r="X785" s="28">
        <v>2</v>
      </c>
      <c r="Y785" s="26">
        <f t="shared" si="163"/>
        <v>30</v>
      </c>
      <c r="Z785" s="28">
        <v>12</v>
      </c>
      <c r="AA785" s="28">
        <v>14</v>
      </c>
      <c r="AB785" s="28">
        <v>4</v>
      </c>
      <c r="AC785" s="158"/>
      <c r="AD785" s="157"/>
    </row>
    <row r="786" spans="16:30" x14ac:dyDescent="0.15">
      <c r="P786" s="58"/>
      <c r="Q786" s="145" t="s">
        <v>230</v>
      </c>
      <c r="R786" s="28">
        <v>3</v>
      </c>
      <c r="S786" s="28">
        <v>1</v>
      </c>
      <c r="T786" s="28">
        <v>20</v>
      </c>
      <c r="U786" s="28">
        <v>0</v>
      </c>
      <c r="V786" s="28">
        <v>1</v>
      </c>
      <c r="W786" s="28">
        <v>8</v>
      </c>
      <c r="X786" s="28">
        <v>6</v>
      </c>
      <c r="Y786" s="26">
        <f t="shared" si="163"/>
        <v>39</v>
      </c>
      <c r="Z786" s="28">
        <v>7</v>
      </c>
      <c r="AA786" s="28">
        <v>19</v>
      </c>
      <c r="AB786" s="28">
        <v>13</v>
      </c>
      <c r="AC786" s="158"/>
      <c r="AD786" s="157"/>
    </row>
    <row r="787" spans="16:30" x14ac:dyDescent="0.15">
      <c r="P787" s="58"/>
      <c r="Q787" s="145" t="s">
        <v>231</v>
      </c>
      <c r="R787" s="28">
        <v>9</v>
      </c>
      <c r="S787" s="28">
        <v>1</v>
      </c>
      <c r="T787" s="28">
        <v>17</v>
      </c>
      <c r="U787" s="28">
        <v>0</v>
      </c>
      <c r="V787" s="28">
        <v>0</v>
      </c>
      <c r="W787" s="28">
        <v>7</v>
      </c>
      <c r="X787" s="28">
        <v>2</v>
      </c>
      <c r="Y787" s="26">
        <f t="shared" si="163"/>
        <v>36</v>
      </c>
      <c r="Z787" s="28">
        <v>15</v>
      </c>
      <c r="AA787" s="28">
        <v>15</v>
      </c>
      <c r="AB787" s="28">
        <v>6</v>
      </c>
      <c r="AC787" s="158"/>
      <c r="AD787" s="157"/>
    </row>
    <row r="788" spans="16:30" x14ac:dyDescent="0.15">
      <c r="P788" s="58"/>
      <c r="Q788" s="145" t="s">
        <v>232</v>
      </c>
      <c r="R788" s="28">
        <v>6</v>
      </c>
      <c r="S788" s="28">
        <v>2</v>
      </c>
      <c r="T788" s="28">
        <v>11</v>
      </c>
      <c r="U788" s="28">
        <v>0</v>
      </c>
      <c r="V788" s="28">
        <v>2</v>
      </c>
      <c r="W788" s="28">
        <v>10</v>
      </c>
      <c r="X788" s="28">
        <v>8</v>
      </c>
      <c r="Y788" s="26">
        <f t="shared" si="163"/>
        <v>39</v>
      </c>
      <c r="Z788" s="28">
        <v>14</v>
      </c>
      <c r="AA788" s="28">
        <v>12</v>
      </c>
      <c r="AB788" s="28">
        <v>13</v>
      </c>
      <c r="AC788" s="158"/>
      <c r="AD788" s="157"/>
    </row>
    <row r="789" spans="16:30" x14ac:dyDescent="0.15">
      <c r="P789" s="58"/>
      <c r="Q789" s="145" t="s">
        <v>233</v>
      </c>
      <c r="R789" s="28">
        <v>2</v>
      </c>
      <c r="S789" s="28">
        <v>4</v>
      </c>
      <c r="T789" s="28">
        <v>9</v>
      </c>
      <c r="U789" s="28">
        <v>1</v>
      </c>
      <c r="V789" s="28">
        <v>1</v>
      </c>
      <c r="W789" s="28">
        <v>7</v>
      </c>
      <c r="X789" s="28">
        <v>9</v>
      </c>
      <c r="Y789" s="26">
        <f t="shared" si="163"/>
        <v>33</v>
      </c>
      <c r="Z789" s="28">
        <v>1</v>
      </c>
      <c r="AA789" s="28">
        <v>15</v>
      </c>
      <c r="AB789" s="28">
        <v>17</v>
      </c>
      <c r="AC789" s="158"/>
      <c r="AD789" s="157"/>
    </row>
    <row r="790" spans="16:30" x14ac:dyDescent="0.15">
      <c r="P790" s="34"/>
      <c r="Q790" s="145" t="s">
        <v>234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6">
        <f>SUM(R790:X790)</f>
        <v>0</v>
      </c>
      <c r="Z790" s="28">
        <v>0</v>
      </c>
      <c r="AA790" s="28">
        <v>0</v>
      </c>
      <c r="AB790" s="28">
        <v>0</v>
      </c>
      <c r="AC790" s="158"/>
      <c r="AD790" s="157"/>
    </row>
    <row r="791" spans="16:30" x14ac:dyDescent="0.15">
      <c r="P791" s="208" t="s">
        <v>202</v>
      </c>
      <c r="Q791" s="209"/>
      <c r="R791" s="29">
        <f>SUM(R783:R790)</f>
        <v>34</v>
      </c>
      <c r="S791" s="29">
        <f t="shared" ref="S791:X791" si="164">SUM(S783:S790)</f>
        <v>11</v>
      </c>
      <c r="T791" s="29">
        <f t="shared" si="164"/>
        <v>72</v>
      </c>
      <c r="U791" s="29">
        <f t="shared" si="164"/>
        <v>1</v>
      </c>
      <c r="V791" s="29">
        <f t="shared" si="164"/>
        <v>4</v>
      </c>
      <c r="W791" s="29">
        <f t="shared" si="164"/>
        <v>34</v>
      </c>
      <c r="X791" s="29">
        <f t="shared" si="164"/>
        <v>27</v>
      </c>
      <c r="Y791" s="29">
        <f>SUM(Y783:Y790)</f>
        <v>183</v>
      </c>
      <c r="Z791" s="29">
        <f>SUM(Z783:Z790)</f>
        <v>51</v>
      </c>
      <c r="AA791" s="29">
        <f t="shared" ref="AA791:AB791" si="165">SUM(AA783:AA790)</f>
        <v>79</v>
      </c>
      <c r="AB791" s="29">
        <f t="shared" si="165"/>
        <v>53</v>
      </c>
      <c r="AC791" s="158"/>
      <c r="AD791" s="157"/>
    </row>
    <row r="792" spans="16:30" x14ac:dyDescent="0.15">
      <c r="P792" s="45" t="s">
        <v>210</v>
      </c>
      <c r="Q792" s="145" t="s">
        <v>227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9">
        <f>SUM(R792:X792)</f>
        <v>0</v>
      </c>
      <c r="Z792" s="28">
        <v>0</v>
      </c>
      <c r="AA792" s="28">
        <v>0</v>
      </c>
      <c r="AB792" s="28">
        <v>0</v>
      </c>
      <c r="AC792" s="158"/>
      <c r="AD792" s="157"/>
    </row>
    <row r="793" spans="16:30" x14ac:dyDescent="0.15">
      <c r="P793" s="58"/>
      <c r="Q793" s="145" t="s">
        <v>228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9">
        <f t="shared" ref="Y793:Y799" si="166">SUM(R793:X793)</f>
        <v>0</v>
      </c>
      <c r="Z793" s="28">
        <v>0</v>
      </c>
      <c r="AA793" s="28">
        <v>0</v>
      </c>
      <c r="AB793" s="28">
        <v>0</v>
      </c>
      <c r="AC793" s="158"/>
      <c r="AD793" s="157"/>
    </row>
    <row r="794" spans="16:30" x14ac:dyDescent="0.15">
      <c r="P794" s="58"/>
      <c r="Q794" s="145" t="s">
        <v>229</v>
      </c>
      <c r="R794" s="28">
        <v>2</v>
      </c>
      <c r="S794" s="28">
        <v>0</v>
      </c>
      <c r="T794" s="28">
        <v>1</v>
      </c>
      <c r="U794" s="28">
        <v>0</v>
      </c>
      <c r="V794" s="28">
        <v>0</v>
      </c>
      <c r="W794" s="28">
        <v>0</v>
      </c>
      <c r="X794" s="28">
        <v>0</v>
      </c>
      <c r="Y794" s="29">
        <f t="shared" si="166"/>
        <v>3</v>
      </c>
      <c r="Z794" s="28">
        <v>1</v>
      </c>
      <c r="AA794" s="28">
        <v>2</v>
      </c>
      <c r="AB794" s="28">
        <v>0</v>
      </c>
      <c r="AC794" s="158"/>
      <c r="AD794" s="157"/>
    </row>
    <row r="795" spans="16:30" x14ac:dyDescent="0.15">
      <c r="P795" s="58"/>
      <c r="Q795" s="145" t="s">
        <v>230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2</v>
      </c>
      <c r="X795" s="28">
        <v>0</v>
      </c>
      <c r="Y795" s="29">
        <f t="shared" si="166"/>
        <v>2</v>
      </c>
      <c r="Z795" s="28">
        <v>0</v>
      </c>
      <c r="AA795" s="28">
        <v>2</v>
      </c>
      <c r="AB795" s="28">
        <v>0</v>
      </c>
      <c r="AC795" s="158"/>
      <c r="AD795" s="157"/>
    </row>
    <row r="796" spans="16:30" x14ac:dyDescent="0.15">
      <c r="P796" s="58"/>
      <c r="Q796" s="145" t="s">
        <v>231</v>
      </c>
      <c r="R796" s="28">
        <v>0</v>
      </c>
      <c r="S796" s="28">
        <v>1</v>
      </c>
      <c r="T796" s="28">
        <v>3</v>
      </c>
      <c r="U796" s="28">
        <v>0</v>
      </c>
      <c r="V796" s="28">
        <v>0</v>
      </c>
      <c r="W796" s="28">
        <v>0</v>
      </c>
      <c r="X796" s="28">
        <v>0</v>
      </c>
      <c r="Y796" s="29">
        <f t="shared" si="166"/>
        <v>4</v>
      </c>
      <c r="Z796" s="28">
        <v>1</v>
      </c>
      <c r="AA796" s="28">
        <v>1</v>
      </c>
      <c r="AB796" s="28">
        <v>2</v>
      </c>
      <c r="AC796" s="158"/>
      <c r="AD796" s="157"/>
    </row>
    <row r="797" spans="16:30" x14ac:dyDescent="0.15">
      <c r="P797" s="58"/>
      <c r="Q797" s="145" t="s">
        <v>232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2</v>
      </c>
      <c r="X797" s="28">
        <v>0</v>
      </c>
      <c r="Y797" s="29">
        <f t="shared" si="166"/>
        <v>2</v>
      </c>
      <c r="Z797" s="28">
        <v>0</v>
      </c>
      <c r="AA797" s="28">
        <v>0</v>
      </c>
      <c r="AB797" s="28">
        <v>2</v>
      </c>
      <c r="AC797" s="158"/>
      <c r="AD797" s="157"/>
    </row>
    <row r="798" spans="16:30" x14ac:dyDescent="0.15">
      <c r="P798" s="58"/>
      <c r="Q798" s="145" t="s">
        <v>233</v>
      </c>
      <c r="R798" s="28">
        <v>0</v>
      </c>
      <c r="S798" s="28">
        <v>0</v>
      </c>
      <c r="T798" s="28">
        <v>1</v>
      </c>
      <c r="U798" s="28">
        <v>0</v>
      </c>
      <c r="V798" s="28">
        <v>0</v>
      </c>
      <c r="W798" s="28">
        <v>1</v>
      </c>
      <c r="X798" s="28">
        <v>1</v>
      </c>
      <c r="Y798" s="29">
        <f t="shared" si="166"/>
        <v>3</v>
      </c>
      <c r="Z798" s="28">
        <v>1</v>
      </c>
      <c r="AA798" s="28">
        <v>1</v>
      </c>
      <c r="AB798" s="28">
        <v>1</v>
      </c>
      <c r="AC798" s="158"/>
      <c r="AD798" s="157"/>
    </row>
    <row r="799" spans="16:30" x14ac:dyDescent="0.15">
      <c r="P799" s="34"/>
      <c r="Q799" s="145" t="s">
        <v>234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9">
        <f t="shared" si="166"/>
        <v>0</v>
      </c>
      <c r="Z799" s="28">
        <v>0</v>
      </c>
      <c r="AA799" s="28">
        <v>0</v>
      </c>
      <c r="AB799" s="28">
        <v>0</v>
      </c>
      <c r="AC799" s="158"/>
      <c r="AD799" s="157"/>
    </row>
    <row r="800" spans="16:30" x14ac:dyDescent="0.15">
      <c r="P800" s="208" t="s">
        <v>202</v>
      </c>
      <c r="Q800" s="209"/>
      <c r="R800" s="29">
        <f>SUM(R792:R799)</f>
        <v>2</v>
      </c>
      <c r="S800" s="29">
        <f t="shared" ref="S800:X800" si="167">SUM(S792:S799)</f>
        <v>1</v>
      </c>
      <c r="T800" s="29">
        <f t="shared" si="167"/>
        <v>5</v>
      </c>
      <c r="U800" s="29">
        <f t="shared" si="167"/>
        <v>0</v>
      </c>
      <c r="V800" s="29">
        <f t="shared" si="167"/>
        <v>0</v>
      </c>
      <c r="W800" s="29">
        <f t="shared" si="167"/>
        <v>5</v>
      </c>
      <c r="X800" s="29">
        <f t="shared" si="167"/>
        <v>1</v>
      </c>
      <c r="Y800" s="29">
        <f>SUM(Y792:Y799)</f>
        <v>14</v>
      </c>
      <c r="Z800" s="29">
        <f>SUM(Z792:Z799)</f>
        <v>3</v>
      </c>
      <c r="AA800" s="29">
        <f t="shared" ref="AA800:AB800" si="168">SUM(AA792:AA799)</f>
        <v>6</v>
      </c>
      <c r="AB800" s="29">
        <f t="shared" si="168"/>
        <v>5</v>
      </c>
      <c r="AC800" s="158"/>
      <c r="AD800" s="157"/>
    </row>
    <row r="801" spans="16:30" x14ac:dyDescent="0.15">
      <c r="P801" s="45" t="s">
        <v>211</v>
      </c>
      <c r="Q801" s="145" t="s">
        <v>227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9">
        <f>SUM(R801:X801)</f>
        <v>0</v>
      </c>
      <c r="Z801" s="28">
        <v>0</v>
      </c>
      <c r="AA801" s="28">
        <v>0</v>
      </c>
      <c r="AB801" s="28">
        <v>0</v>
      </c>
      <c r="AC801" s="158"/>
      <c r="AD801" s="157"/>
    </row>
    <row r="802" spans="16:30" x14ac:dyDescent="0.15">
      <c r="P802" s="58"/>
      <c r="Q802" s="145" t="s">
        <v>228</v>
      </c>
      <c r="R802" s="28">
        <v>0</v>
      </c>
      <c r="S802" s="28">
        <v>0</v>
      </c>
      <c r="T802" s="28">
        <v>0</v>
      </c>
      <c r="U802" s="28">
        <v>1</v>
      </c>
      <c r="V802" s="28">
        <v>0</v>
      </c>
      <c r="W802" s="28">
        <v>0</v>
      </c>
      <c r="X802" s="28">
        <v>0</v>
      </c>
      <c r="Y802" s="29">
        <f t="shared" ref="Y802:Y808" si="169">SUM(R802:X802)</f>
        <v>1</v>
      </c>
      <c r="Z802" s="28">
        <v>0</v>
      </c>
      <c r="AA802" s="28">
        <v>1</v>
      </c>
      <c r="AB802" s="28">
        <v>0</v>
      </c>
      <c r="AC802" s="158"/>
      <c r="AD802" s="157"/>
    </row>
    <row r="803" spans="16:30" x14ac:dyDescent="0.15">
      <c r="P803" s="58"/>
      <c r="Q803" s="145" t="s">
        <v>229</v>
      </c>
      <c r="R803" s="28">
        <v>4</v>
      </c>
      <c r="S803" s="28">
        <v>0</v>
      </c>
      <c r="T803" s="28">
        <v>2</v>
      </c>
      <c r="U803" s="28">
        <v>0</v>
      </c>
      <c r="V803" s="28">
        <v>0</v>
      </c>
      <c r="W803" s="28">
        <v>0</v>
      </c>
      <c r="X803" s="28">
        <v>0</v>
      </c>
      <c r="Y803" s="29">
        <f t="shared" si="169"/>
        <v>6</v>
      </c>
      <c r="Z803" s="28">
        <v>4</v>
      </c>
      <c r="AA803" s="28">
        <v>1</v>
      </c>
      <c r="AB803" s="28">
        <v>1</v>
      </c>
      <c r="AC803" s="158"/>
      <c r="AD803" s="157"/>
    </row>
    <row r="804" spans="16:30" x14ac:dyDescent="0.15">
      <c r="P804" s="58"/>
      <c r="Q804" s="145" t="s">
        <v>230</v>
      </c>
      <c r="R804" s="28">
        <v>7</v>
      </c>
      <c r="S804" s="28">
        <v>0</v>
      </c>
      <c r="T804" s="28">
        <v>4</v>
      </c>
      <c r="U804" s="28">
        <v>0</v>
      </c>
      <c r="V804" s="28">
        <v>0</v>
      </c>
      <c r="W804" s="28">
        <v>0</v>
      </c>
      <c r="X804" s="28">
        <v>1</v>
      </c>
      <c r="Y804" s="29">
        <f t="shared" si="169"/>
        <v>12</v>
      </c>
      <c r="Z804" s="28">
        <v>4</v>
      </c>
      <c r="AA804" s="28">
        <v>5</v>
      </c>
      <c r="AB804" s="28">
        <v>3</v>
      </c>
      <c r="AC804" s="158"/>
      <c r="AD804" s="157"/>
    </row>
    <row r="805" spans="16:30" x14ac:dyDescent="0.15">
      <c r="P805" s="58"/>
      <c r="Q805" s="145" t="s">
        <v>231</v>
      </c>
      <c r="R805" s="28">
        <v>2</v>
      </c>
      <c r="S805" s="28">
        <v>1</v>
      </c>
      <c r="T805" s="28">
        <v>4</v>
      </c>
      <c r="U805" s="28">
        <v>0</v>
      </c>
      <c r="V805" s="28">
        <v>1</v>
      </c>
      <c r="W805" s="28">
        <v>0</v>
      </c>
      <c r="X805" s="28">
        <v>0</v>
      </c>
      <c r="Y805" s="29">
        <f t="shared" si="169"/>
        <v>8</v>
      </c>
      <c r="Z805" s="28">
        <v>4</v>
      </c>
      <c r="AA805" s="28">
        <v>3</v>
      </c>
      <c r="AB805" s="28">
        <v>1</v>
      </c>
      <c r="AC805" s="158"/>
      <c r="AD805" s="157"/>
    </row>
    <row r="806" spans="16:30" x14ac:dyDescent="0.15">
      <c r="P806" s="58"/>
      <c r="Q806" s="145" t="s">
        <v>232</v>
      </c>
      <c r="R806" s="28">
        <v>1</v>
      </c>
      <c r="S806" s="28">
        <v>1</v>
      </c>
      <c r="T806" s="28">
        <v>3</v>
      </c>
      <c r="U806" s="28">
        <v>1</v>
      </c>
      <c r="V806" s="28">
        <v>0</v>
      </c>
      <c r="W806" s="28">
        <v>1</v>
      </c>
      <c r="X806" s="28">
        <v>0</v>
      </c>
      <c r="Y806" s="29">
        <f t="shared" si="169"/>
        <v>7</v>
      </c>
      <c r="Z806" s="28">
        <v>2</v>
      </c>
      <c r="AA806" s="28">
        <v>1</v>
      </c>
      <c r="AB806" s="28">
        <v>4</v>
      </c>
      <c r="AC806" s="158"/>
      <c r="AD806" s="157"/>
    </row>
    <row r="807" spans="16:30" x14ac:dyDescent="0.15">
      <c r="P807" s="58"/>
      <c r="Q807" s="145" t="s">
        <v>233</v>
      </c>
      <c r="R807" s="28">
        <v>0</v>
      </c>
      <c r="S807" s="28">
        <v>1</v>
      </c>
      <c r="T807" s="28">
        <v>0</v>
      </c>
      <c r="U807" s="28">
        <v>0</v>
      </c>
      <c r="V807" s="28">
        <v>0</v>
      </c>
      <c r="W807" s="28">
        <v>1</v>
      </c>
      <c r="X807" s="28">
        <v>0</v>
      </c>
      <c r="Y807" s="29">
        <f t="shared" si="169"/>
        <v>2</v>
      </c>
      <c r="Z807" s="28">
        <v>0</v>
      </c>
      <c r="AA807" s="28">
        <v>2</v>
      </c>
      <c r="AB807" s="28">
        <v>0</v>
      </c>
      <c r="AC807" s="158"/>
      <c r="AD807" s="157"/>
    </row>
    <row r="808" spans="16:30" x14ac:dyDescent="0.15">
      <c r="P808" s="34"/>
      <c r="Q808" s="145" t="s">
        <v>234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9">
        <f t="shared" si="169"/>
        <v>0</v>
      </c>
      <c r="Z808" s="28">
        <v>0</v>
      </c>
      <c r="AA808" s="28">
        <v>0</v>
      </c>
      <c r="AB808" s="28">
        <v>0</v>
      </c>
      <c r="AC808" s="158"/>
      <c r="AD808" s="157"/>
    </row>
    <row r="809" spans="16:30" x14ac:dyDescent="0.15">
      <c r="P809" s="208" t="s">
        <v>202</v>
      </c>
      <c r="Q809" s="209"/>
      <c r="R809" s="29">
        <f>SUM(R801:R808)</f>
        <v>14</v>
      </c>
      <c r="S809" s="29">
        <f t="shared" ref="S809:X809" si="170">SUM(S801:S808)</f>
        <v>3</v>
      </c>
      <c r="T809" s="29">
        <f t="shared" si="170"/>
        <v>13</v>
      </c>
      <c r="U809" s="29">
        <f t="shared" si="170"/>
        <v>2</v>
      </c>
      <c r="V809" s="29">
        <f t="shared" si="170"/>
        <v>1</v>
      </c>
      <c r="W809" s="29">
        <f t="shared" si="170"/>
        <v>2</v>
      </c>
      <c r="X809" s="29">
        <f t="shared" si="170"/>
        <v>1</v>
      </c>
      <c r="Y809" s="29">
        <f>SUM(Y801:Y808)</f>
        <v>36</v>
      </c>
      <c r="Z809" s="29">
        <f>SUM(Z801:Z808)</f>
        <v>14</v>
      </c>
      <c r="AA809" s="29">
        <f t="shared" ref="AA809:AB809" si="171">SUM(AA801:AA808)</f>
        <v>13</v>
      </c>
      <c r="AB809" s="29">
        <f t="shared" si="171"/>
        <v>9</v>
      </c>
      <c r="AC809" s="158"/>
      <c r="AD809" s="157"/>
    </row>
    <row r="810" spans="16:30" x14ac:dyDescent="0.15">
      <c r="P810" s="45" t="s">
        <v>212</v>
      </c>
      <c r="Q810" s="145" t="s">
        <v>227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9">
        <f>SUM(R810:X810)</f>
        <v>0</v>
      </c>
      <c r="Z810" s="28">
        <v>0</v>
      </c>
      <c r="AA810" s="28">
        <v>0</v>
      </c>
      <c r="AB810" s="28">
        <v>0</v>
      </c>
      <c r="AC810" s="158"/>
      <c r="AD810" s="157"/>
    </row>
    <row r="811" spans="16:30" x14ac:dyDescent="0.15">
      <c r="P811" s="58"/>
      <c r="Q811" s="145" t="s">
        <v>228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9">
        <f t="shared" ref="Y811:Y817" si="172">SUM(R811:X811)</f>
        <v>0</v>
      </c>
      <c r="Z811" s="28">
        <v>0</v>
      </c>
      <c r="AA811" s="28">
        <v>0</v>
      </c>
      <c r="AB811" s="28">
        <v>0</v>
      </c>
      <c r="AC811" s="158"/>
      <c r="AD811" s="157"/>
    </row>
    <row r="812" spans="16:30" x14ac:dyDescent="0.15">
      <c r="P812" s="58"/>
      <c r="Q812" s="145" t="s">
        <v>229</v>
      </c>
      <c r="R812" s="28">
        <v>3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1</v>
      </c>
      <c r="Y812" s="29">
        <f t="shared" si="172"/>
        <v>4</v>
      </c>
      <c r="Z812" s="28">
        <v>1</v>
      </c>
      <c r="AA812" s="28">
        <v>3</v>
      </c>
      <c r="AB812" s="28">
        <v>0</v>
      </c>
      <c r="AC812" s="158"/>
      <c r="AD812" s="157"/>
    </row>
    <row r="813" spans="16:30" x14ac:dyDescent="0.15">
      <c r="P813" s="58"/>
      <c r="Q813" s="145" t="s">
        <v>230</v>
      </c>
      <c r="R813" s="28">
        <v>0</v>
      </c>
      <c r="S813" s="28">
        <v>0</v>
      </c>
      <c r="T813" s="28">
        <v>3</v>
      </c>
      <c r="U813" s="28">
        <v>0</v>
      </c>
      <c r="V813" s="28">
        <v>2</v>
      </c>
      <c r="W813" s="28">
        <v>2</v>
      </c>
      <c r="X813" s="28">
        <v>0</v>
      </c>
      <c r="Y813" s="29">
        <f t="shared" si="172"/>
        <v>7</v>
      </c>
      <c r="Z813" s="28">
        <v>3</v>
      </c>
      <c r="AA813" s="28">
        <v>4</v>
      </c>
      <c r="AB813" s="28">
        <v>0</v>
      </c>
      <c r="AC813" s="158"/>
      <c r="AD813" s="157"/>
    </row>
    <row r="814" spans="16:30" x14ac:dyDescent="0.15">
      <c r="P814" s="58"/>
      <c r="Q814" s="145" t="s">
        <v>231</v>
      </c>
      <c r="R814" s="28">
        <v>3</v>
      </c>
      <c r="S814" s="28">
        <v>1</v>
      </c>
      <c r="T814" s="28">
        <v>6</v>
      </c>
      <c r="U814" s="28">
        <v>1</v>
      </c>
      <c r="V814" s="28">
        <v>1</v>
      </c>
      <c r="W814" s="28">
        <v>2</v>
      </c>
      <c r="X814" s="28">
        <v>1</v>
      </c>
      <c r="Y814" s="29">
        <f t="shared" si="172"/>
        <v>15</v>
      </c>
      <c r="Z814" s="28">
        <v>6</v>
      </c>
      <c r="AA814" s="28">
        <v>2</v>
      </c>
      <c r="AB814" s="28">
        <v>7</v>
      </c>
      <c r="AC814" s="158"/>
      <c r="AD814" s="157"/>
    </row>
    <row r="815" spans="16:30" x14ac:dyDescent="0.15">
      <c r="P815" s="58"/>
      <c r="Q815" s="145" t="s">
        <v>232</v>
      </c>
      <c r="R815" s="28">
        <v>1</v>
      </c>
      <c r="S815" s="28">
        <v>1</v>
      </c>
      <c r="T815" s="28">
        <v>1</v>
      </c>
      <c r="U815" s="28">
        <v>0</v>
      </c>
      <c r="V815" s="28">
        <v>0</v>
      </c>
      <c r="W815" s="28">
        <v>2</v>
      </c>
      <c r="X815" s="28">
        <v>2</v>
      </c>
      <c r="Y815" s="29">
        <f t="shared" si="172"/>
        <v>7</v>
      </c>
      <c r="Z815" s="28">
        <v>1</v>
      </c>
      <c r="AA815" s="28">
        <v>3</v>
      </c>
      <c r="AB815" s="28">
        <v>3</v>
      </c>
      <c r="AC815" s="158"/>
      <c r="AD815" s="157"/>
    </row>
    <row r="816" spans="16:30" x14ac:dyDescent="0.15">
      <c r="P816" s="58"/>
      <c r="Q816" s="145" t="s">
        <v>233</v>
      </c>
      <c r="R816" s="28">
        <v>0</v>
      </c>
      <c r="S816" s="28">
        <v>0</v>
      </c>
      <c r="T816" s="28">
        <v>6</v>
      </c>
      <c r="U816" s="28">
        <v>0</v>
      </c>
      <c r="V816" s="28">
        <v>0</v>
      </c>
      <c r="W816" s="28">
        <v>4</v>
      </c>
      <c r="X816" s="28">
        <v>1</v>
      </c>
      <c r="Y816" s="29">
        <f t="shared" si="172"/>
        <v>11</v>
      </c>
      <c r="Z816" s="28">
        <v>3</v>
      </c>
      <c r="AA816" s="28">
        <v>3</v>
      </c>
      <c r="AB816" s="28">
        <v>5</v>
      </c>
      <c r="AC816" s="158"/>
      <c r="AD816" s="157"/>
    </row>
    <row r="817" spans="16:30" x14ac:dyDescent="0.15">
      <c r="P817" s="34"/>
      <c r="Q817" s="145" t="s">
        <v>234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9">
        <f t="shared" si="172"/>
        <v>0</v>
      </c>
      <c r="Z817" s="28">
        <v>0</v>
      </c>
      <c r="AA817" s="28">
        <v>0</v>
      </c>
      <c r="AB817" s="28">
        <v>0</v>
      </c>
      <c r="AC817" s="158"/>
      <c r="AD817" s="157"/>
    </row>
    <row r="818" spans="16:30" x14ac:dyDescent="0.15">
      <c r="P818" s="208" t="s">
        <v>202</v>
      </c>
      <c r="Q818" s="209"/>
      <c r="R818" s="29">
        <f>SUM(R810:R817)</f>
        <v>7</v>
      </c>
      <c r="S818" s="29">
        <f t="shared" ref="S818:X818" si="173">SUM(S810:S817)</f>
        <v>2</v>
      </c>
      <c r="T818" s="29">
        <f t="shared" si="173"/>
        <v>16</v>
      </c>
      <c r="U818" s="29">
        <f t="shared" si="173"/>
        <v>1</v>
      </c>
      <c r="V818" s="29">
        <f t="shared" si="173"/>
        <v>3</v>
      </c>
      <c r="W818" s="29">
        <f t="shared" si="173"/>
        <v>10</v>
      </c>
      <c r="X818" s="29">
        <f t="shared" si="173"/>
        <v>5</v>
      </c>
      <c r="Y818" s="29">
        <f>SUM(Y810:Y817)</f>
        <v>44</v>
      </c>
      <c r="Z818" s="29">
        <f>SUM(Z810:Z817)</f>
        <v>14</v>
      </c>
      <c r="AA818" s="29">
        <f t="shared" ref="AA818:AB818" si="174">SUM(AA810:AA817)</f>
        <v>15</v>
      </c>
      <c r="AB818" s="29">
        <f t="shared" si="174"/>
        <v>15</v>
      </c>
      <c r="AC818" s="158"/>
      <c r="AD818" s="157"/>
    </row>
    <row r="819" spans="16:30" x14ac:dyDescent="0.15">
      <c r="P819" s="45" t="s">
        <v>213</v>
      </c>
      <c r="Q819" s="145" t="s">
        <v>227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9">
        <f>SUM(R819:X819)</f>
        <v>0</v>
      </c>
      <c r="Z819" s="28">
        <v>0</v>
      </c>
      <c r="AA819" s="28">
        <v>0</v>
      </c>
      <c r="AB819" s="28">
        <v>0</v>
      </c>
      <c r="AC819" s="158"/>
      <c r="AD819" s="157"/>
    </row>
    <row r="820" spans="16:30" x14ac:dyDescent="0.15">
      <c r="P820" s="58"/>
      <c r="Q820" s="145" t="s">
        <v>228</v>
      </c>
      <c r="R820" s="28">
        <v>0</v>
      </c>
      <c r="S820" s="28">
        <v>1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9">
        <f t="shared" ref="Y820:Y826" si="175">SUM(R820:X820)</f>
        <v>1</v>
      </c>
      <c r="Z820" s="28">
        <v>0</v>
      </c>
      <c r="AA820" s="28">
        <v>0</v>
      </c>
      <c r="AB820" s="28">
        <v>1</v>
      </c>
      <c r="AC820" s="158"/>
      <c r="AD820" s="157"/>
    </row>
    <row r="821" spans="16:30" x14ac:dyDescent="0.15">
      <c r="P821" s="58"/>
      <c r="Q821" s="145" t="s">
        <v>229</v>
      </c>
      <c r="R821" s="28">
        <v>2</v>
      </c>
      <c r="S821" s="28">
        <v>0</v>
      </c>
      <c r="T821" s="28">
        <v>3</v>
      </c>
      <c r="U821" s="28">
        <v>0</v>
      </c>
      <c r="V821" s="28">
        <v>0</v>
      </c>
      <c r="W821" s="28">
        <v>0</v>
      </c>
      <c r="X821" s="28">
        <v>0</v>
      </c>
      <c r="Y821" s="29">
        <f t="shared" si="175"/>
        <v>5</v>
      </c>
      <c r="Z821" s="28">
        <v>3</v>
      </c>
      <c r="AA821" s="28">
        <v>2</v>
      </c>
      <c r="AB821" s="28">
        <v>0</v>
      </c>
      <c r="AC821" s="158"/>
      <c r="AD821" s="157"/>
    </row>
    <row r="822" spans="16:30" x14ac:dyDescent="0.15">
      <c r="P822" s="58"/>
      <c r="Q822" s="145" t="s">
        <v>230</v>
      </c>
      <c r="R822" s="28">
        <v>0</v>
      </c>
      <c r="S822" s="28">
        <v>3</v>
      </c>
      <c r="T822" s="28">
        <v>6</v>
      </c>
      <c r="U822" s="28">
        <v>0</v>
      </c>
      <c r="V822" s="28">
        <v>0</v>
      </c>
      <c r="W822" s="28">
        <v>0</v>
      </c>
      <c r="X822" s="28">
        <v>0</v>
      </c>
      <c r="Y822" s="29">
        <f t="shared" si="175"/>
        <v>9</v>
      </c>
      <c r="Z822" s="28">
        <v>4</v>
      </c>
      <c r="AA822" s="28">
        <v>4</v>
      </c>
      <c r="AB822" s="28">
        <v>1</v>
      </c>
      <c r="AC822" s="158"/>
      <c r="AD822" s="157"/>
    </row>
    <row r="823" spans="16:30" x14ac:dyDescent="0.15">
      <c r="P823" s="58"/>
      <c r="Q823" s="145" t="s">
        <v>231</v>
      </c>
      <c r="R823" s="28">
        <v>1</v>
      </c>
      <c r="S823" s="28">
        <v>2</v>
      </c>
      <c r="T823" s="28">
        <v>3</v>
      </c>
      <c r="U823" s="28">
        <v>0</v>
      </c>
      <c r="V823" s="28">
        <v>0</v>
      </c>
      <c r="W823" s="28">
        <v>1</v>
      </c>
      <c r="X823" s="28">
        <v>1</v>
      </c>
      <c r="Y823" s="29">
        <f t="shared" si="175"/>
        <v>8</v>
      </c>
      <c r="Z823" s="28">
        <v>2</v>
      </c>
      <c r="AA823" s="28">
        <v>3</v>
      </c>
      <c r="AB823" s="28">
        <v>3</v>
      </c>
      <c r="AC823" s="158"/>
      <c r="AD823" s="157"/>
    </row>
    <row r="824" spans="16:30" x14ac:dyDescent="0.15">
      <c r="P824" s="58"/>
      <c r="Q824" s="145" t="s">
        <v>232</v>
      </c>
      <c r="R824" s="28">
        <v>0</v>
      </c>
      <c r="S824" s="28">
        <v>1</v>
      </c>
      <c r="T824" s="28">
        <v>0</v>
      </c>
      <c r="U824" s="28">
        <v>0</v>
      </c>
      <c r="V824" s="28">
        <v>0</v>
      </c>
      <c r="W824" s="28">
        <v>3</v>
      </c>
      <c r="X824" s="28">
        <v>0</v>
      </c>
      <c r="Y824" s="29">
        <f t="shared" si="175"/>
        <v>4</v>
      </c>
      <c r="Z824" s="28">
        <v>1</v>
      </c>
      <c r="AA824" s="28">
        <v>2</v>
      </c>
      <c r="AB824" s="28">
        <v>1</v>
      </c>
      <c r="AC824" s="158"/>
      <c r="AD824" s="157"/>
    </row>
    <row r="825" spans="16:30" x14ac:dyDescent="0.15">
      <c r="P825" s="58"/>
      <c r="Q825" s="145" t="s">
        <v>233</v>
      </c>
      <c r="R825" s="28">
        <v>0</v>
      </c>
      <c r="S825" s="28">
        <v>2</v>
      </c>
      <c r="T825" s="28">
        <v>1</v>
      </c>
      <c r="U825" s="28">
        <v>1</v>
      </c>
      <c r="V825" s="28">
        <v>2</v>
      </c>
      <c r="W825" s="28">
        <v>3</v>
      </c>
      <c r="X825" s="28">
        <v>1</v>
      </c>
      <c r="Y825" s="29">
        <f t="shared" si="175"/>
        <v>10</v>
      </c>
      <c r="Z825" s="28">
        <v>3</v>
      </c>
      <c r="AA825" s="28">
        <v>6</v>
      </c>
      <c r="AB825" s="28">
        <v>1</v>
      </c>
      <c r="AC825" s="158"/>
      <c r="AD825" s="157"/>
    </row>
    <row r="826" spans="16:30" x14ac:dyDescent="0.15">
      <c r="P826" s="34"/>
      <c r="Q826" s="145" t="s">
        <v>234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9">
        <f t="shared" si="175"/>
        <v>0</v>
      </c>
      <c r="Z826" s="28">
        <v>0</v>
      </c>
      <c r="AA826" s="28">
        <v>0</v>
      </c>
      <c r="AB826" s="28">
        <v>0</v>
      </c>
      <c r="AC826" s="158"/>
      <c r="AD826" s="157"/>
    </row>
    <row r="827" spans="16:30" ht="11.25" thickBot="1" x14ac:dyDescent="0.2">
      <c r="P827" s="210" t="s">
        <v>202</v>
      </c>
      <c r="Q827" s="211"/>
      <c r="R827" s="32">
        <f>SUM(R819:R826)</f>
        <v>3</v>
      </c>
      <c r="S827" s="32">
        <f t="shared" ref="S827:AB827" si="176">SUM(S819:S826)</f>
        <v>9</v>
      </c>
      <c r="T827" s="32">
        <f t="shared" si="176"/>
        <v>13</v>
      </c>
      <c r="U827" s="32">
        <f t="shared" si="176"/>
        <v>1</v>
      </c>
      <c r="V827" s="32">
        <f t="shared" si="176"/>
        <v>2</v>
      </c>
      <c r="W827" s="32">
        <f t="shared" si="176"/>
        <v>7</v>
      </c>
      <c r="X827" s="32">
        <f t="shared" si="176"/>
        <v>2</v>
      </c>
      <c r="Y827" s="32">
        <f t="shared" si="176"/>
        <v>37</v>
      </c>
      <c r="Z827" s="32">
        <f t="shared" si="176"/>
        <v>13</v>
      </c>
      <c r="AA827" s="32">
        <f t="shared" si="176"/>
        <v>17</v>
      </c>
      <c r="AB827" s="32">
        <f t="shared" si="176"/>
        <v>7</v>
      </c>
      <c r="AC827" s="158"/>
      <c r="AD827" s="157"/>
    </row>
    <row r="828" spans="16:30" ht="12" thickTop="1" thickBot="1" x14ac:dyDescent="0.2">
      <c r="P828" s="206" t="s">
        <v>214</v>
      </c>
      <c r="Q828" s="207"/>
      <c r="R828" s="40">
        <f>SUM(R827,R818,R809,R800,R791)</f>
        <v>60</v>
      </c>
      <c r="S828" s="40">
        <f t="shared" ref="S828:AB828" si="177">SUM(S827,S818,S809,S800,S791)</f>
        <v>26</v>
      </c>
      <c r="T828" s="40">
        <f t="shared" si="177"/>
        <v>119</v>
      </c>
      <c r="U828" s="40">
        <f t="shared" si="177"/>
        <v>5</v>
      </c>
      <c r="V828" s="40">
        <f t="shared" si="177"/>
        <v>10</v>
      </c>
      <c r="W828" s="40">
        <f t="shared" si="177"/>
        <v>58</v>
      </c>
      <c r="X828" s="40">
        <f t="shared" si="177"/>
        <v>36</v>
      </c>
      <c r="Y828" s="40">
        <f t="shared" si="177"/>
        <v>314</v>
      </c>
      <c r="Z828" s="40">
        <f t="shared" si="177"/>
        <v>95</v>
      </c>
      <c r="AA828" s="40">
        <f t="shared" si="177"/>
        <v>130</v>
      </c>
      <c r="AB828" s="40">
        <f t="shared" si="177"/>
        <v>89</v>
      </c>
      <c r="AC828" s="158"/>
      <c r="AD828" s="157"/>
    </row>
    <row r="829" spans="16:30" ht="11.25" thickTop="1" x14ac:dyDescent="0.15">
      <c r="P829" s="58" t="s">
        <v>215</v>
      </c>
      <c r="Q829" s="145" t="s">
        <v>227</v>
      </c>
      <c r="R829" s="25">
        <v>0</v>
      </c>
      <c r="S829" s="25">
        <v>0</v>
      </c>
      <c r="T829" s="25">
        <v>0</v>
      </c>
      <c r="U829" s="25">
        <v>0</v>
      </c>
      <c r="V829" s="25">
        <v>0</v>
      </c>
      <c r="W829" s="25">
        <v>0</v>
      </c>
      <c r="X829" s="25">
        <v>0</v>
      </c>
      <c r="Y829" s="26">
        <f>SUM(R829:X829)</f>
        <v>0</v>
      </c>
      <c r="Z829" s="28">
        <v>0</v>
      </c>
      <c r="AA829" s="28">
        <v>0</v>
      </c>
      <c r="AB829" s="28">
        <v>0</v>
      </c>
      <c r="AC829" s="158"/>
      <c r="AD829" s="157"/>
    </row>
    <row r="830" spans="16:30" x14ac:dyDescent="0.15">
      <c r="P830" s="58"/>
      <c r="Q830" s="145" t="s">
        <v>228</v>
      </c>
      <c r="R830" s="28">
        <v>3</v>
      </c>
      <c r="S830" s="28">
        <v>2</v>
      </c>
      <c r="T830" s="28">
        <v>4</v>
      </c>
      <c r="U830" s="28">
        <v>0</v>
      </c>
      <c r="V830" s="28">
        <v>0</v>
      </c>
      <c r="W830" s="28">
        <v>1</v>
      </c>
      <c r="X830" s="28">
        <v>2</v>
      </c>
      <c r="Y830" s="26">
        <f t="shared" ref="Y830:Y836" si="178">SUM(R830:X830)</f>
        <v>12</v>
      </c>
      <c r="Z830" s="28">
        <v>4</v>
      </c>
      <c r="AA830" s="28">
        <v>5</v>
      </c>
      <c r="AB830" s="28">
        <v>3</v>
      </c>
      <c r="AC830" s="158"/>
      <c r="AD830" s="157"/>
    </row>
    <row r="831" spans="16:30" x14ac:dyDescent="0.15">
      <c r="P831" s="58"/>
      <c r="Q831" s="145" t="s">
        <v>229</v>
      </c>
      <c r="R831" s="28">
        <v>21</v>
      </c>
      <c r="S831" s="28">
        <v>12</v>
      </c>
      <c r="T831" s="28">
        <v>23</v>
      </c>
      <c r="U831" s="28">
        <v>0</v>
      </c>
      <c r="V831" s="28">
        <v>3</v>
      </c>
      <c r="W831" s="28">
        <v>9</v>
      </c>
      <c r="X831" s="28">
        <v>4</v>
      </c>
      <c r="Y831" s="26">
        <f t="shared" si="178"/>
        <v>72</v>
      </c>
      <c r="Z831" s="28">
        <v>36</v>
      </c>
      <c r="AA831" s="28">
        <v>23</v>
      </c>
      <c r="AB831" s="28">
        <v>13</v>
      </c>
      <c r="AC831" s="158"/>
      <c r="AD831" s="157"/>
    </row>
    <row r="832" spans="16:30" x14ac:dyDescent="0.15">
      <c r="P832" s="58"/>
      <c r="Q832" s="145" t="s">
        <v>230</v>
      </c>
      <c r="R832" s="28">
        <v>23</v>
      </c>
      <c r="S832" s="28">
        <v>10</v>
      </c>
      <c r="T832" s="28">
        <v>30</v>
      </c>
      <c r="U832" s="28">
        <v>2</v>
      </c>
      <c r="V832" s="28">
        <v>2</v>
      </c>
      <c r="W832" s="28">
        <v>14</v>
      </c>
      <c r="X832" s="28">
        <v>8</v>
      </c>
      <c r="Y832" s="26">
        <f t="shared" si="178"/>
        <v>89</v>
      </c>
      <c r="Z832" s="28">
        <v>32</v>
      </c>
      <c r="AA832" s="28">
        <v>37</v>
      </c>
      <c r="AB832" s="28">
        <v>20</v>
      </c>
      <c r="AC832" s="158"/>
      <c r="AD832" s="157"/>
    </row>
    <row r="833" spans="16:30" x14ac:dyDescent="0.15">
      <c r="P833" s="58"/>
      <c r="Q833" s="145" t="s">
        <v>231</v>
      </c>
      <c r="R833" s="28">
        <v>34</v>
      </c>
      <c r="S833" s="28">
        <v>13</v>
      </c>
      <c r="T833" s="28">
        <v>29</v>
      </c>
      <c r="U833" s="28">
        <v>8</v>
      </c>
      <c r="V833" s="28">
        <v>3</v>
      </c>
      <c r="W833" s="28">
        <v>19</v>
      </c>
      <c r="X833" s="28">
        <v>18</v>
      </c>
      <c r="Y833" s="26">
        <f t="shared" si="178"/>
        <v>124</v>
      </c>
      <c r="Z833" s="28">
        <v>49</v>
      </c>
      <c r="AA833" s="28">
        <v>40</v>
      </c>
      <c r="AB833" s="28">
        <v>35</v>
      </c>
      <c r="AC833" s="158"/>
      <c r="AD833" s="157"/>
    </row>
    <row r="834" spans="16:30" x14ac:dyDescent="0.15">
      <c r="P834" s="58"/>
      <c r="Q834" s="145" t="s">
        <v>232</v>
      </c>
      <c r="R834" s="28">
        <v>13</v>
      </c>
      <c r="S834" s="28">
        <v>13</v>
      </c>
      <c r="T834" s="28">
        <v>38</v>
      </c>
      <c r="U834" s="28">
        <v>2</v>
      </c>
      <c r="V834" s="28">
        <v>0</v>
      </c>
      <c r="W834" s="28">
        <v>27</v>
      </c>
      <c r="X834" s="28">
        <v>14</v>
      </c>
      <c r="Y834" s="26">
        <f t="shared" si="178"/>
        <v>107</v>
      </c>
      <c r="Z834" s="28">
        <v>32</v>
      </c>
      <c r="AA834" s="28">
        <v>39</v>
      </c>
      <c r="AB834" s="28">
        <v>36</v>
      </c>
      <c r="AC834" s="158"/>
      <c r="AD834" s="157"/>
    </row>
    <row r="835" spans="16:30" x14ac:dyDescent="0.15">
      <c r="P835" s="58"/>
      <c r="Q835" s="145" t="s">
        <v>233</v>
      </c>
      <c r="R835" s="28">
        <v>6</v>
      </c>
      <c r="S835" s="28">
        <v>8</v>
      </c>
      <c r="T835" s="28">
        <v>21</v>
      </c>
      <c r="U835" s="28">
        <v>3</v>
      </c>
      <c r="V835" s="28">
        <v>2</v>
      </c>
      <c r="W835" s="28">
        <v>18</v>
      </c>
      <c r="X835" s="28">
        <v>5</v>
      </c>
      <c r="Y835" s="26">
        <f t="shared" si="178"/>
        <v>63</v>
      </c>
      <c r="Z835" s="28">
        <v>24</v>
      </c>
      <c r="AA835" s="28">
        <v>22</v>
      </c>
      <c r="AB835" s="28">
        <v>17</v>
      </c>
      <c r="AC835" s="158"/>
      <c r="AD835" s="157"/>
    </row>
    <row r="836" spans="16:30" x14ac:dyDescent="0.15">
      <c r="P836" s="34"/>
      <c r="Q836" s="145" t="s">
        <v>234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6">
        <f t="shared" si="178"/>
        <v>0</v>
      </c>
      <c r="Z836" s="28">
        <v>0</v>
      </c>
      <c r="AA836" s="28">
        <v>0</v>
      </c>
      <c r="AB836" s="28">
        <v>0</v>
      </c>
      <c r="AC836" s="158"/>
      <c r="AD836" s="157"/>
    </row>
    <row r="837" spans="16:30" x14ac:dyDescent="0.15">
      <c r="P837" s="208" t="s">
        <v>202</v>
      </c>
      <c r="Q837" s="209"/>
      <c r="R837" s="29">
        <f>SUM(R829:R836)</f>
        <v>100</v>
      </c>
      <c r="S837" s="29">
        <f t="shared" ref="S837:AB837" si="179">SUM(S829:S836)</f>
        <v>58</v>
      </c>
      <c r="T837" s="29">
        <f t="shared" si="179"/>
        <v>145</v>
      </c>
      <c r="U837" s="29">
        <f t="shared" si="179"/>
        <v>15</v>
      </c>
      <c r="V837" s="29">
        <f t="shared" si="179"/>
        <v>10</v>
      </c>
      <c r="W837" s="29">
        <f t="shared" si="179"/>
        <v>88</v>
      </c>
      <c r="X837" s="29">
        <f t="shared" si="179"/>
        <v>51</v>
      </c>
      <c r="Y837" s="29">
        <f t="shared" si="179"/>
        <v>467</v>
      </c>
      <c r="Z837" s="29">
        <f t="shared" si="179"/>
        <v>177</v>
      </c>
      <c r="AA837" s="29">
        <f t="shared" si="179"/>
        <v>166</v>
      </c>
      <c r="AB837" s="29">
        <f t="shared" si="179"/>
        <v>124</v>
      </c>
      <c r="AC837" s="158"/>
      <c r="AD837" s="157"/>
    </row>
    <row r="838" spans="16:30" x14ac:dyDescent="0.15">
      <c r="P838" s="45" t="s">
        <v>216</v>
      </c>
      <c r="Q838" s="145" t="s">
        <v>227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9">
        <f>SUM(R838:X838)</f>
        <v>0</v>
      </c>
      <c r="Z838" s="28">
        <v>0</v>
      </c>
      <c r="AA838" s="28">
        <v>0</v>
      </c>
      <c r="AB838" s="28">
        <v>0</v>
      </c>
      <c r="AC838" s="158"/>
      <c r="AD838" s="157"/>
    </row>
    <row r="839" spans="16:30" x14ac:dyDescent="0.15">
      <c r="P839" s="58"/>
      <c r="Q839" s="145" t="s">
        <v>228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1</v>
      </c>
      <c r="Y839" s="29">
        <f t="shared" ref="Y839:Y845" si="180">SUM(R839:X839)</f>
        <v>1</v>
      </c>
      <c r="Z839" s="28">
        <v>0</v>
      </c>
      <c r="AA839" s="28">
        <v>0</v>
      </c>
      <c r="AB839" s="28">
        <v>1</v>
      </c>
      <c r="AC839" s="158"/>
      <c r="AD839" s="157"/>
    </row>
    <row r="840" spans="16:30" x14ac:dyDescent="0.15">
      <c r="P840" s="58"/>
      <c r="Q840" s="145" t="s">
        <v>229</v>
      </c>
      <c r="R840" s="28">
        <v>3</v>
      </c>
      <c r="S840" s="28">
        <v>1</v>
      </c>
      <c r="T840" s="28">
        <v>11</v>
      </c>
      <c r="U840" s="28">
        <v>0</v>
      </c>
      <c r="V840" s="28">
        <v>0</v>
      </c>
      <c r="W840" s="28">
        <v>2</v>
      </c>
      <c r="X840" s="28">
        <v>5</v>
      </c>
      <c r="Y840" s="29">
        <f t="shared" si="180"/>
        <v>22</v>
      </c>
      <c r="Z840" s="28">
        <v>12</v>
      </c>
      <c r="AA840" s="28">
        <v>7</v>
      </c>
      <c r="AB840" s="28">
        <v>3</v>
      </c>
      <c r="AC840" s="158"/>
      <c r="AD840" s="157"/>
    </row>
    <row r="841" spans="16:30" x14ac:dyDescent="0.15">
      <c r="P841" s="58"/>
      <c r="Q841" s="145" t="s">
        <v>230</v>
      </c>
      <c r="R841" s="28">
        <v>9</v>
      </c>
      <c r="S841" s="28">
        <v>4</v>
      </c>
      <c r="T841" s="28">
        <v>5</v>
      </c>
      <c r="U841" s="28">
        <v>0</v>
      </c>
      <c r="V841" s="28">
        <v>0</v>
      </c>
      <c r="W841" s="28">
        <v>2</v>
      </c>
      <c r="X841" s="28">
        <v>5</v>
      </c>
      <c r="Y841" s="29">
        <f t="shared" si="180"/>
        <v>25</v>
      </c>
      <c r="Z841" s="28">
        <v>7</v>
      </c>
      <c r="AA841" s="28">
        <v>11</v>
      </c>
      <c r="AB841" s="28">
        <v>7</v>
      </c>
      <c r="AC841" s="158"/>
      <c r="AD841" s="157"/>
    </row>
    <row r="842" spans="16:30" x14ac:dyDescent="0.15">
      <c r="P842" s="58"/>
      <c r="Q842" s="145" t="s">
        <v>231</v>
      </c>
      <c r="R842" s="28">
        <v>7</v>
      </c>
      <c r="S842" s="28">
        <v>4</v>
      </c>
      <c r="T842" s="28">
        <v>9</v>
      </c>
      <c r="U842" s="28">
        <v>4</v>
      </c>
      <c r="V842" s="28">
        <v>0</v>
      </c>
      <c r="W842" s="28">
        <v>5</v>
      </c>
      <c r="X842" s="28">
        <v>4</v>
      </c>
      <c r="Y842" s="29">
        <f t="shared" si="180"/>
        <v>33</v>
      </c>
      <c r="Z842" s="28">
        <v>17</v>
      </c>
      <c r="AA842" s="28">
        <v>13</v>
      </c>
      <c r="AB842" s="28">
        <v>3</v>
      </c>
      <c r="AC842" s="158"/>
      <c r="AD842" s="157"/>
    </row>
    <row r="843" spans="16:30" x14ac:dyDescent="0.15">
      <c r="P843" s="58"/>
      <c r="Q843" s="145" t="s">
        <v>232</v>
      </c>
      <c r="R843" s="28">
        <v>4</v>
      </c>
      <c r="S843" s="28">
        <v>4</v>
      </c>
      <c r="T843" s="28">
        <v>3</v>
      </c>
      <c r="U843" s="28">
        <v>0</v>
      </c>
      <c r="V843" s="28">
        <v>1</v>
      </c>
      <c r="W843" s="28">
        <v>10</v>
      </c>
      <c r="X843" s="28">
        <v>2</v>
      </c>
      <c r="Y843" s="29">
        <f t="shared" si="180"/>
        <v>24</v>
      </c>
      <c r="Z843" s="28">
        <v>9</v>
      </c>
      <c r="AA843" s="28">
        <v>11</v>
      </c>
      <c r="AB843" s="28">
        <v>4</v>
      </c>
      <c r="AC843" s="158"/>
      <c r="AD843" s="157"/>
    </row>
    <row r="844" spans="16:30" x14ac:dyDescent="0.15">
      <c r="P844" s="58"/>
      <c r="Q844" s="145" t="s">
        <v>233</v>
      </c>
      <c r="R844" s="28">
        <v>1</v>
      </c>
      <c r="S844" s="28">
        <v>2</v>
      </c>
      <c r="T844" s="28">
        <v>2</v>
      </c>
      <c r="U844" s="28">
        <v>0</v>
      </c>
      <c r="V844" s="28">
        <v>1</v>
      </c>
      <c r="W844" s="28">
        <v>6</v>
      </c>
      <c r="X844" s="28">
        <v>1</v>
      </c>
      <c r="Y844" s="29">
        <f t="shared" si="180"/>
        <v>13</v>
      </c>
      <c r="Z844" s="28">
        <v>3</v>
      </c>
      <c r="AA844" s="28">
        <v>6</v>
      </c>
      <c r="AB844" s="28">
        <v>4</v>
      </c>
      <c r="AC844" s="158"/>
      <c r="AD844" s="157"/>
    </row>
    <row r="845" spans="16:30" x14ac:dyDescent="0.15">
      <c r="P845" s="34"/>
      <c r="Q845" s="145" t="s">
        <v>234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f t="shared" si="180"/>
        <v>0</v>
      </c>
      <c r="Z845" s="28">
        <v>0</v>
      </c>
      <c r="AA845" s="28">
        <v>0</v>
      </c>
      <c r="AB845" s="28">
        <v>0</v>
      </c>
      <c r="AC845" s="158"/>
      <c r="AD845" s="157"/>
    </row>
    <row r="846" spans="16:30" x14ac:dyDescent="0.15">
      <c r="P846" s="208" t="s">
        <v>202</v>
      </c>
      <c r="Q846" s="209"/>
      <c r="R846" s="29">
        <f>SUM(R838:R845)</f>
        <v>24</v>
      </c>
      <c r="S846" s="29">
        <f t="shared" ref="S846:AB846" si="181">SUM(S838:S845)</f>
        <v>15</v>
      </c>
      <c r="T846" s="29">
        <f t="shared" si="181"/>
        <v>30</v>
      </c>
      <c r="U846" s="29">
        <f t="shared" si="181"/>
        <v>4</v>
      </c>
      <c r="V846" s="29">
        <f t="shared" si="181"/>
        <v>2</v>
      </c>
      <c r="W846" s="29">
        <f t="shared" si="181"/>
        <v>25</v>
      </c>
      <c r="X846" s="29">
        <f t="shared" si="181"/>
        <v>18</v>
      </c>
      <c r="Y846" s="29">
        <f t="shared" si="181"/>
        <v>118</v>
      </c>
      <c r="Z846" s="29">
        <f t="shared" si="181"/>
        <v>48</v>
      </c>
      <c r="AA846" s="29">
        <f t="shared" si="181"/>
        <v>48</v>
      </c>
      <c r="AB846" s="29">
        <f t="shared" si="181"/>
        <v>22</v>
      </c>
      <c r="AC846" s="158"/>
      <c r="AD846" s="157"/>
    </row>
    <row r="847" spans="16:30" x14ac:dyDescent="0.15">
      <c r="P847" s="45" t="s">
        <v>217</v>
      </c>
      <c r="Q847" s="145" t="s">
        <v>227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9">
        <f>SUM(R847:X847)</f>
        <v>0</v>
      </c>
      <c r="Z847" s="28">
        <v>0</v>
      </c>
      <c r="AA847" s="28">
        <v>0</v>
      </c>
      <c r="AB847" s="28">
        <v>0</v>
      </c>
      <c r="AC847" s="158"/>
      <c r="AD847" s="157"/>
    </row>
    <row r="848" spans="16:30" x14ac:dyDescent="0.15">
      <c r="P848" s="58"/>
      <c r="Q848" s="145" t="s">
        <v>228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f t="shared" ref="Y848:Y854" si="182">SUM(R848:X848)</f>
        <v>0</v>
      </c>
      <c r="Z848" s="28">
        <v>0</v>
      </c>
      <c r="AA848" s="28">
        <v>0</v>
      </c>
      <c r="AB848" s="28">
        <v>0</v>
      </c>
      <c r="AC848" s="158"/>
      <c r="AD848" s="157"/>
    </row>
    <row r="849" spans="16:30" x14ac:dyDescent="0.15">
      <c r="P849" s="58"/>
      <c r="Q849" s="145" t="s">
        <v>229</v>
      </c>
      <c r="R849" s="28">
        <v>2</v>
      </c>
      <c r="S849" s="28">
        <v>1</v>
      </c>
      <c r="T849" s="28">
        <v>0</v>
      </c>
      <c r="U849" s="28">
        <v>0</v>
      </c>
      <c r="V849" s="28">
        <v>0</v>
      </c>
      <c r="W849" s="28">
        <v>0</v>
      </c>
      <c r="X849" s="28">
        <v>2</v>
      </c>
      <c r="Y849" s="29">
        <f t="shared" si="182"/>
        <v>5</v>
      </c>
      <c r="Z849" s="28">
        <v>1</v>
      </c>
      <c r="AA849" s="28">
        <v>3</v>
      </c>
      <c r="AB849" s="28">
        <v>1</v>
      </c>
      <c r="AC849" s="158"/>
      <c r="AD849" s="157"/>
    </row>
    <row r="850" spans="16:30" x14ac:dyDescent="0.15">
      <c r="P850" s="58"/>
      <c r="Q850" s="145" t="s">
        <v>230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9">
        <f t="shared" si="182"/>
        <v>0</v>
      </c>
      <c r="Z850" s="28">
        <v>0</v>
      </c>
      <c r="AA850" s="28">
        <v>0</v>
      </c>
      <c r="AB850" s="28">
        <v>0</v>
      </c>
      <c r="AC850" s="158"/>
      <c r="AD850" s="157"/>
    </row>
    <row r="851" spans="16:30" x14ac:dyDescent="0.15">
      <c r="P851" s="58"/>
      <c r="Q851" s="145" t="s">
        <v>231</v>
      </c>
      <c r="R851" s="28">
        <v>0</v>
      </c>
      <c r="S851" s="28">
        <v>0</v>
      </c>
      <c r="T851" s="28">
        <v>1</v>
      </c>
      <c r="U851" s="28">
        <v>0</v>
      </c>
      <c r="V851" s="28">
        <v>0</v>
      </c>
      <c r="W851" s="28">
        <v>0</v>
      </c>
      <c r="X851" s="28">
        <v>1</v>
      </c>
      <c r="Y851" s="29">
        <f t="shared" si="182"/>
        <v>2</v>
      </c>
      <c r="Z851" s="28">
        <v>1</v>
      </c>
      <c r="AA851" s="28">
        <v>0</v>
      </c>
      <c r="AB851" s="28">
        <v>1</v>
      </c>
      <c r="AC851" s="158"/>
      <c r="AD851" s="157"/>
    </row>
    <row r="852" spans="16:30" x14ac:dyDescent="0.15">
      <c r="P852" s="58"/>
      <c r="Q852" s="145" t="s">
        <v>232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9">
        <f t="shared" si="182"/>
        <v>0</v>
      </c>
      <c r="Z852" s="28">
        <v>0</v>
      </c>
      <c r="AA852" s="28">
        <v>0</v>
      </c>
      <c r="AB852" s="28">
        <v>0</v>
      </c>
      <c r="AC852" s="158"/>
      <c r="AD852" s="157"/>
    </row>
    <row r="853" spans="16:30" x14ac:dyDescent="0.15">
      <c r="P853" s="58"/>
      <c r="Q853" s="145" t="s">
        <v>233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1</v>
      </c>
      <c r="X853" s="28">
        <v>0</v>
      </c>
      <c r="Y853" s="29">
        <f t="shared" si="182"/>
        <v>1</v>
      </c>
      <c r="Z853" s="28">
        <v>0</v>
      </c>
      <c r="AA853" s="28">
        <v>1</v>
      </c>
      <c r="AB853" s="28">
        <v>0</v>
      </c>
      <c r="AC853" s="158"/>
      <c r="AD853" s="157"/>
    </row>
    <row r="854" spans="16:30" x14ac:dyDescent="0.15">
      <c r="P854" s="34"/>
      <c r="Q854" s="145" t="s">
        <v>234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f t="shared" si="182"/>
        <v>0</v>
      </c>
      <c r="Z854" s="28">
        <v>0</v>
      </c>
      <c r="AA854" s="28">
        <v>0</v>
      </c>
      <c r="AB854" s="28">
        <v>0</v>
      </c>
      <c r="AC854" s="158"/>
      <c r="AD854" s="157"/>
    </row>
    <row r="855" spans="16:30" x14ac:dyDescent="0.15">
      <c r="P855" s="208" t="s">
        <v>202</v>
      </c>
      <c r="Q855" s="209"/>
      <c r="R855" s="29">
        <f>SUM(R847:R854)</f>
        <v>2</v>
      </c>
      <c r="S855" s="29">
        <f t="shared" ref="S855:AB855" si="183">SUM(S847:S854)</f>
        <v>1</v>
      </c>
      <c r="T855" s="29">
        <f t="shared" si="183"/>
        <v>1</v>
      </c>
      <c r="U855" s="29">
        <f t="shared" si="183"/>
        <v>0</v>
      </c>
      <c r="V855" s="29">
        <f t="shared" si="183"/>
        <v>0</v>
      </c>
      <c r="W855" s="29">
        <f t="shared" si="183"/>
        <v>1</v>
      </c>
      <c r="X855" s="29">
        <f t="shared" si="183"/>
        <v>3</v>
      </c>
      <c r="Y855" s="29">
        <f t="shared" si="183"/>
        <v>8</v>
      </c>
      <c r="Z855" s="29">
        <f t="shared" si="183"/>
        <v>2</v>
      </c>
      <c r="AA855" s="29">
        <f t="shared" si="183"/>
        <v>4</v>
      </c>
      <c r="AB855" s="29">
        <f t="shared" si="183"/>
        <v>2</v>
      </c>
      <c r="AC855" s="158"/>
      <c r="AD855" s="157"/>
    </row>
    <row r="856" spans="16:30" x14ac:dyDescent="0.15">
      <c r="P856" s="45" t="s">
        <v>218</v>
      </c>
      <c r="Q856" s="145" t="s">
        <v>227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9">
        <f>SUM(R856:X856)</f>
        <v>0</v>
      </c>
      <c r="Z856" s="28">
        <v>0</v>
      </c>
      <c r="AA856" s="28">
        <v>0</v>
      </c>
      <c r="AB856" s="28">
        <v>0</v>
      </c>
      <c r="AC856" s="158"/>
      <c r="AD856" s="157"/>
    </row>
    <row r="857" spans="16:30" x14ac:dyDescent="0.15">
      <c r="P857" s="58"/>
      <c r="Q857" s="145" t="s">
        <v>228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f t="shared" ref="Y857:Y863" si="184">SUM(R857:X857)</f>
        <v>0</v>
      </c>
      <c r="Z857" s="28">
        <v>0</v>
      </c>
      <c r="AA857" s="28">
        <v>0</v>
      </c>
      <c r="AB857" s="28">
        <v>0</v>
      </c>
      <c r="AC857" s="158"/>
      <c r="AD857" s="157"/>
    </row>
    <row r="858" spans="16:30" x14ac:dyDescent="0.15">
      <c r="P858" s="58"/>
      <c r="Q858" s="145" t="s">
        <v>229</v>
      </c>
      <c r="R858" s="28">
        <v>1</v>
      </c>
      <c r="S858" s="28">
        <v>0</v>
      </c>
      <c r="T858" s="28">
        <v>1</v>
      </c>
      <c r="U858" s="28">
        <v>0</v>
      </c>
      <c r="V858" s="28">
        <v>1</v>
      </c>
      <c r="W858" s="28">
        <v>0</v>
      </c>
      <c r="X858" s="28">
        <v>0</v>
      </c>
      <c r="Y858" s="29">
        <f t="shared" si="184"/>
        <v>3</v>
      </c>
      <c r="Z858" s="28">
        <v>0</v>
      </c>
      <c r="AA858" s="28">
        <v>1</v>
      </c>
      <c r="AB858" s="28">
        <v>2</v>
      </c>
      <c r="AC858" s="158"/>
      <c r="AD858" s="157"/>
    </row>
    <row r="859" spans="16:30" x14ac:dyDescent="0.15">
      <c r="P859" s="58"/>
      <c r="Q859" s="145" t="s">
        <v>230</v>
      </c>
      <c r="R859" s="28">
        <v>3</v>
      </c>
      <c r="S859" s="28">
        <v>4</v>
      </c>
      <c r="T859" s="28">
        <v>6</v>
      </c>
      <c r="U859" s="28">
        <v>0</v>
      </c>
      <c r="V859" s="28">
        <v>0</v>
      </c>
      <c r="W859" s="28">
        <v>1</v>
      </c>
      <c r="X859" s="28">
        <v>1</v>
      </c>
      <c r="Y859" s="29">
        <f t="shared" si="184"/>
        <v>15</v>
      </c>
      <c r="Z859" s="28">
        <v>5</v>
      </c>
      <c r="AA859" s="28">
        <v>3</v>
      </c>
      <c r="AB859" s="28">
        <v>7</v>
      </c>
      <c r="AC859" s="158"/>
      <c r="AD859" s="157"/>
    </row>
    <row r="860" spans="16:30" x14ac:dyDescent="0.15">
      <c r="P860" s="58"/>
      <c r="Q860" s="145" t="s">
        <v>231</v>
      </c>
      <c r="R860" s="28">
        <v>3</v>
      </c>
      <c r="S860" s="28">
        <v>4</v>
      </c>
      <c r="T860" s="28">
        <v>2</v>
      </c>
      <c r="U860" s="28">
        <v>0</v>
      </c>
      <c r="V860" s="28">
        <v>2</v>
      </c>
      <c r="W860" s="28">
        <v>2</v>
      </c>
      <c r="X860" s="28">
        <v>0</v>
      </c>
      <c r="Y860" s="29">
        <f t="shared" si="184"/>
        <v>13</v>
      </c>
      <c r="Z860" s="28">
        <v>7</v>
      </c>
      <c r="AA860" s="28">
        <v>3</v>
      </c>
      <c r="AB860" s="28">
        <v>3</v>
      </c>
      <c r="AC860" s="158"/>
      <c r="AD860" s="157"/>
    </row>
    <row r="861" spans="16:30" x14ac:dyDescent="0.15">
      <c r="P861" s="58"/>
      <c r="Q861" s="145" t="s">
        <v>232</v>
      </c>
      <c r="R861" s="28">
        <v>1</v>
      </c>
      <c r="S861" s="28">
        <v>0</v>
      </c>
      <c r="T861" s="28">
        <v>0</v>
      </c>
      <c r="U861" s="28">
        <v>0</v>
      </c>
      <c r="V861" s="28">
        <v>2</v>
      </c>
      <c r="W861" s="28">
        <v>2</v>
      </c>
      <c r="X861" s="28">
        <v>0</v>
      </c>
      <c r="Y861" s="29">
        <f t="shared" si="184"/>
        <v>5</v>
      </c>
      <c r="Z861" s="28">
        <v>3</v>
      </c>
      <c r="AA861" s="28">
        <v>1</v>
      </c>
      <c r="AB861" s="28">
        <v>1</v>
      </c>
      <c r="AC861" s="158"/>
      <c r="AD861" s="157"/>
    </row>
    <row r="862" spans="16:30" x14ac:dyDescent="0.15">
      <c r="P862" s="58"/>
      <c r="Q862" s="145" t="s">
        <v>233</v>
      </c>
      <c r="R862" s="28">
        <v>1</v>
      </c>
      <c r="S862" s="28">
        <v>0</v>
      </c>
      <c r="T862" s="28">
        <v>2</v>
      </c>
      <c r="U862" s="28">
        <v>1</v>
      </c>
      <c r="V862" s="28">
        <v>3</v>
      </c>
      <c r="W862" s="28">
        <v>3</v>
      </c>
      <c r="X862" s="28">
        <v>1</v>
      </c>
      <c r="Y862" s="29">
        <f t="shared" si="184"/>
        <v>11</v>
      </c>
      <c r="Z862" s="28">
        <v>2</v>
      </c>
      <c r="AA862" s="28">
        <v>6</v>
      </c>
      <c r="AB862" s="28">
        <v>3</v>
      </c>
      <c r="AC862" s="158"/>
      <c r="AD862" s="157"/>
    </row>
    <row r="863" spans="16:30" x14ac:dyDescent="0.15">
      <c r="P863" s="34"/>
      <c r="Q863" s="145" t="s">
        <v>234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f t="shared" si="184"/>
        <v>0</v>
      </c>
      <c r="Z863" s="28">
        <v>0</v>
      </c>
      <c r="AA863" s="28">
        <v>0</v>
      </c>
      <c r="AB863" s="28">
        <v>0</v>
      </c>
      <c r="AC863" s="158"/>
      <c r="AD863" s="157"/>
    </row>
    <row r="864" spans="16:30" x14ac:dyDescent="0.15">
      <c r="P864" s="208" t="s">
        <v>202</v>
      </c>
      <c r="Q864" s="209"/>
      <c r="R864" s="29">
        <f>SUM(R856:R863)</f>
        <v>9</v>
      </c>
      <c r="S864" s="29">
        <f t="shared" ref="S864:AB864" si="185">SUM(S856:S863)</f>
        <v>8</v>
      </c>
      <c r="T864" s="29">
        <f t="shared" si="185"/>
        <v>11</v>
      </c>
      <c r="U864" s="29">
        <f t="shared" si="185"/>
        <v>1</v>
      </c>
      <c r="V864" s="29">
        <f t="shared" si="185"/>
        <v>8</v>
      </c>
      <c r="W864" s="29">
        <f t="shared" si="185"/>
        <v>8</v>
      </c>
      <c r="X864" s="29">
        <f t="shared" si="185"/>
        <v>2</v>
      </c>
      <c r="Y864" s="29">
        <f t="shared" si="185"/>
        <v>47</v>
      </c>
      <c r="Z864" s="29">
        <f t="shared" si="185"/>
        <v>17</v>
      </c>
      <c r="AA864" s="29">
        <f t="shared" si="185"/>
        <v>14</v>
      </c>
      <c r="AB864" s="29">
        <f t="shared" si="185"/>
        <v>16</v>
      </c>
      <c r="AC864" s="158"/>
      <c r="AD864" s="157"/>
    </row>
    <row r="865" spans="16:30" x14ac:dyDescent="0.15">
      <c r="P865" s="45" t="s">
        <v>219</v>
      </c>
      <c r="Q865" s="145" t="s">
        <v>227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9">
        <f>SUM(R865:X865)</f>
        <v>0</v>
      </c>
      <c r="Z865" s="28">
        <v>0</v>
      </c>
      <c r="AA865" s="28">
        <v>0</v>
      </c>
      <c r="AB865" s="28">
        <v>0</v>
      </c>
      <c r="AC865" s="158"/>
      <c r="AD865" s="157"/>
    </row>
    <row r="866" spans="16:30" x14ac:dyDescent="0.15">
      <c r="P866" s="58"/>
      <c r="Q866" s="145" t="s">
        <v>228</v>
      </c>
      <c r="R866" s="28">
        <v>1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9">
        <f t="shared" ref="Y866:Y872" si="186">SUM(R866:X866)</f>
        <v>1</v>
      </c>
      <c r="Z866" s="28">
        <v>0</v>
      </c>
      <c r="AA866" s="28">
        <v>1</v>
      </c>
      <c r="AB866" s="28">
        <v>0</v>
      </c>
      <c r="AC866" s="158"/>
      <c r="AD866" s="157"/>
    </row>
    <row r="867" spans="16:30" x14ac:dyDescent="0.15">
      <c r="P867" s="58"/>
      <c r="Q867" s="145" t="s">
        <v>229</v>
      </c>
      <c r="R867" s="28">
        <v>3</v>
      </c>
      <c r="S867" s="28">
        <v>2</v>
      </c>
      <c r="T867" s="28">
        <v>3</v>
      </c>
      <c r="U867" s="28">
        <v>1</v>
      </c>
      <c r="V867" s="28">
        <v>0</v>
      </c>
      <c r="W867" s="28">
        <v>1</v>
      </c>
      <c r="X867" s="28">
        <v>0</v>
      </c>
      <c r="Y867" s="29">
        <f t="shared" si="186"/>
        <v>10</v>
      </c>
      <c r="Z867" s="28">
        <v>4</v>
      </c>
      <c r="AA867" s="28">
        <v>3</v>
      </c>
      <c r="AB867" s="28">
        <v>3</v>
      </c>
      <c r="AC867" s="158"/>
      <c r="AD867" s="157"/>
    </row>
    <row r="868" spans="16:30" x14ac:dyDescent="0.15">
      <c r="P868" s="58"/>
      <c r="Q868" s="145" t="s">
        <v>230</v>
      </c>
      <c r="R868" s="28">
        <v>3</v>
      </c>
      <c r="S868" s="28">
        <v>2</v>
      </c>
      <c r="T868" s="28">
        <v>6</v>
      </c>
      <c r="U868" s="28">
        <v>0</v>
      </c>
      <c r="V868" s="28">
        <v>0</v>
      </c>
      <c r="W868" s="28">
        <v>2</v>
      </c>
      <c r="X868" s="28">
        <v>2</v>
      </c>
      <c r="Y868" s="29">
        <f t="shared" si="186"/>
        <v>15</v>
      </c>
      <c r="Z868" s="28">
        <v>4</v>
      </c>
      <c r="AA868" s="28">
        <v>5</v>
      </c>
      <c r="AB868" s="28">
        <v>6</v>
      </c>
      <c r="AC868" s="158"/>
      <c r="AD868" s="157"/>
    </row>
    <row r="869" spans="16:30" x14ac:dyDescent="0.15">
      <c r="P869" s="58"/>
      <c r="Q869" s="145" t="s">
        <v>231</v>
      </c>
      <c r="R869" s="28">
        <v>6</v>
      </c>
      <c r="S869" s="28">
        <v>3</v>
      </c>
      <c r="T869" s="28">
        <v>3</v>
      </c>
      <c r="U869" s="28">
        <v>0</v>
      </c>
      <c r="V869" s="28">
        <v>0</v>
      </c>
      <c r="W869" s="28">
        <v>0</v>
      </c>
      <c r="X869" s="28">
        <v>3</v>
      </c>
      <c r="Y869" s="29">
        <f t="shared" si="186"/>
        <v>15</v>
      </c>
      <c r="Z869" s="28">
        <v>3</v>
      </c>
      <c r="AA869" s="28">
        <v>7</v>
      </c>
      <c r="AB869" s="28">
        <v>5</v>
      </c>
      <c r="AC869" s="158"/>
      <c r="AD869" s="157"/>
    </row>
    <row r="870" spans="16:30" x14ac:dyDescent="0.15">
      <c r="P870" s="58"/>
      <c r="Q870" s="145" t="s">
        <v>232</v>
      </c>
      <c r="R870" s="28">
        <v>1</v>
      </c>
      <c r="S870" s="28">
        <v>0</v>
      </c>
      <c r="T870" s="28">
        <v>2</v>
      </c>
      <c r="U870" s="28">
        <v>0</v>
      </c>
      <c r="V870" s="28">
        <v>0</v>
      </c>
      <c r="W870" s="28">
        <v>1</v>
      </c>
      <c r="X870" s="28">
        <v>0</v>
      </c>
      <c r="Y870" s="29">
        <f t="shared" si="186"/>
        <v>4</v>
      </c>
      <c r="Z870" s="28">
        <v>0</v>
      </c>
      <c r="AA870" s="28">
        <v>4</v>
      </c>
      <c r="AB870" s="28">
        <v>0</v>
      </c>
      <c r="AC870" s="158"/>
      <c r="AD870" s="157"/>
    </row>
    <row r="871" spans="16:30" x14ac:dyDescent="0.15">
      <c r="P871" s="58"/>
      <c r="Q871" s="145" t="s">
        <v>233</v>
      </c>
      <c r="R871" s="28">
        <v>0</v>
      </c>
      <c r="S871" s="28">
        <v>1</v>
      </c>
      <c r="T871" s="28">
        <v>1</v>
      </c>
      <c r="U871" s="28">
        <v>0</v>
      </c>
      <c r="V871" s="28">
        <v>0</v>
      </c>
      <c r="W871" s="28">
        <v>2</v>
      </c>
      <c r="X871" s="28">
        <v>0</v>
      </c>
      <c r="Y871" s="29">
        <f t="shared" si="186"/>
        <v>4</v>
      </c>
      <c r="Z871" s="28">
        <v>0</v>
      </c>
      <c r="AA871" s="28">
        <v>3</v>
      </c>
      <c r="AB871" s="28">
        <v>1</v>
      </c>
      <c r="AC871" s="158"/>
      <c r="AD871" s="157"/>
    </row>
    <row r="872" spans="16:30" x14ac:dyDescent="0.15">
      <c r="P872" s="34"/>
      <c r="Q872" s="145" t="s">
        <v>234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f t="shared" si="186"/>
        <v>0</v>
      </c>
      <c r="Z872" s="28">
        <v>0</v>
      </c>
      <c r="AA872" s="28">
        <v>0</v>
      </c>
      <c r="AB872" s="28">
        <v>0</v>
      </c>
      <c r="AC872" s="158"/>
      <c r="AD872" s="157"/>
    </row>
    <row r="873" spans="16:30" x14ac:dyDescent="0.15">
      <c r="P873" s="208" t="s">
        <v>202</v>
      </c>
      <c r="Q873" s="209"/>
      <c r="R873" s="29">
        <f>SUM(R865:R872)</f>
        <v>14</v>
      </c>
      <c r="S873" s="29">
        <f t="shared" ref="S873:AB873" si="187">SUM(S865:S872)</f>
        <v>8</v>
      </c>
      <c r="T873" s="29">
        <f t="shared" si="187"/>
        <v>15</v>
      </c>
      <c r="U873" s="29">
        <f t="shared" si="187"/>
        <v>1</v>
      </c>
      <c r="V873" s="29">
        <f t="shared" si="187"/>
        <v>0</v>
      </c>
      <c r="W873" s="29">
        <f t="shared" si="187"/>
        <v>6</v>
      </c>
      <c r="X873" s="29">
        <f t="shared" si="187"/>
        <v>5</v>
      </c>
      <c r="Y873" s="29">
        <f t="shared" si="187"/>
        <v>49</v>
      </c>
      <c r="Z873" s="29">
        <f t="shared" si="187"/>
        <v>11</v>
      </c>
      <c r="AA873" s="29">
        <f t="shared" si="187"/>
        <v>23</v>
      </c>
      <c r="AB873" s="29">
        <f t="shared" si="187"/>
        <v>15</v>
      </c>
      <c r="AC873" s="158"/>
      <c r="AD873" s="157"/>
    </row>
    <row r="874" spans="16:30" x14ac:dyDescent="0.15">
      <c r="P874" s="45" t="s">
        <v>220</v>
      </c>
      <c r="Q874" s="145" t="s">
        <v>227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9">
        <f>SUM(R874:X874)</f>
        <v>0</v>
      </c>
      <c r="Z874" s="28">
        <v>0</v>
      </c>
      <c r="AA874" s="28">
        <v>0</v>
      </c>
      <c r="AB874" s="28">
        <v>0</v>
      </c>
      <c r="AC874" s="158"/>
      <c r="AD874" s="157"/>
    </row>
    <row r="875" spans="16:30" x14ac:dyDescent="0.15">
      <c r="P875" s="58"/>
      <c r="Q875" s="145" t="s">
        <v>228</v>
      </c>
      <c r="R875" s="28">
        <v>1</v>
      </c>
      <c r="S875" s="28">
        <v>1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f t="shared" ref="Y875:Y881" si="188">SUM(R875:X875)</f>
        <v>2</v>
      </c>
      <c r="Z875" s="28">
        <v>2</v>
      </c>
      <c r="AA875" s="28">
        <v>0</v>
      </c>
      <c r="AB875" s="28">
        <v>0</v>
      </c>
      <c r="AC875" s="158"/>
      <c r="AD875" s="157"/>
    </row>
    <row r="876" spans="16:30" x14ac:dyDescent="0.15">
      <c r="P876" s="58"/>
      <c r="Q876" s="145" t="s">
        <v>229</v>
      </c>
      <c r="R876" s="28">
        <v>1</v>
      </c>
      <c r="S876" s="28">
        <v>0</v>
      </c>
      <c r="T876" s="28">
        <v>1</v>
      </c>
      <c r="U876" s="28">
        <v>0</v>
      </c>
      <c r="V876" s="28">
        <v>0</v>
      </c>
      <c r="W876" s="28">
        <v>0</v>
      </c>
      <c r="X876" s="28">
        <v>0</v>
      </c>
      <c r="Y876" s="29">
        <f t="shared" si="188"/>
        <v>2</v>
      </c>
      <c r="Z876" s="28">
        <v>0</v>
      </c>
      <c r="AA876" s="28">
        <v>1</v>
      </c>
      <c r="AB876" s="28">
        <v>1</v>
      </c>
      <c r="AC876" s="158"/>
      <c r="AD876" s="157"/>
    </row>
    <row r="877" spans="16:30" x14ac:dyDescent="0.15">
      <c r="P877" s="58"/>
      <c r="Q877" s="145" t="s">
        <v>230</v>
      </c>
      <c r="R877" s="28">
        <v>1</v>
      </c>
      <c r="S877" s="28">
        <v>0</v>
      </c>
      <c r="T877" s="28">
        <v>2</v>
      </c>
      <c r="U877" s="28">
        <v>0</v>
      </c>
      <c r="V877" s="28">
        <v>1</v>
      </c>
      <c r="W877" s="28">
        <v>0</v>
      </c>
      <c r="X877" s="28">
        <v>0</v>
      </c>
      <c r="Y877" s="29">
        <f t="shared" si="188"/>
        <v>4</v>
      </c>
      <c r="Z877" s="28">
        <v>3</v>
      </c>
      <c r="AA877" s="28">
        <v>0</v>
      </c>
      <c r="AB877" s="28">
        <v>1</v>
      </c>
      <c r="AC877" s="158"/>
      <c r="AD877" s="157"/>
    </row>
    <row r="878" spans="16:30" x14ac:dyDescent="0.15">
      <c r="P878" s="58"/>
      <c r="Q878" s="145" t="s">
        <v>231</v>
      </c>
      <c r="R878" s="28">
        <v>2</v>
      </c>
      <c r="S878" s="28">
        <v>1</v>
      </c>
      <c r="T878" s="28">
        <v>1</v>
      </c>
      <c r="U878" s="28">
        <v>0</v>
      </c>
      <c r="V878" s="28">
        <v>0</v>
      </c>
      <c r="W878" s="28">
        <v>0</v>
      </c>
      <c r="X878" s="28">
        <v>0</v>
      </c>
      <c r="Y878" s="29">
        <f t="shared" si="188"/>
        <v>4</v>
      </c>
      <c r="Z878" s="28">
        <v>2</v>
      </c>
      <c r="AA878" s="28">
        <v>1</v>
      </c>
      <c r="AB878" s="28">
        <v>1</v>
      </c>
      <c r="AC878" s="158"/>
      <c r="AD878" s="157"/>
    </row>
    <row r="879" spans="16:30" x14ac:dyDescent="0.15">
      <c r="P879" s="58"/>
      <c r="Q879" s="145" t="s">
        <v>232</v>
      </c>
      <c r="R879" s="28">
        <v>0</v>
      </c>
      <c r="S879" s="28">
        <v>2</v>
      </c>
      <c r="T879" s="28">
        <v>0</v>
      </c>
      <c r="U879" s="28">
        <v>0</v>
      </c>
      <c r="V879" s="28">
        <v>0</v>
      </c>
      <c r="W879" s="28">
        <v>2</v>
      </c>
      <c r="X879" s="28">
        <v>0</v>
      </c>
      <c r="Y879" s="29">
        <f t="shared" si="188"/>
        <v>4</v>
      </c>
      <c r="Z879" s="28">
        <v>2</v>
      </c>
      <c r="AA879" s="28">
        <v>1</v>
      </c>
      <c r="AB879" s="28">
        <v>1</v>
      </c>
      <c r="AC879" s="158"/>
      <c r="AD879" s="157"/>
    </row>
    <row r="880" spans="16:30" x14ac:dyDescent="0.15">
      <c r="P880" s="58"/>
      <c r="Q880" s="145" t="s">
        <v>233</v>
      </c>
      <c r="R880" s="28">
        <v>0</v>
      </c>
      <c r="S880" s="28">
        <v>2</v>
      </c>
      <c r="T880" s="28">
        <v>1</v>
      </c>
      <c r="U880" s="28">
        <v>0</v>
      </c>
      <c r="V880" s="28">
        <v>2</v>
      </c>
      <c r="W880" s="28">
        <v>0</v>
      </c>
      <c r="X880" s="28">
        <v>0</v>
      </c>
      <c r="Y880" s="29">
        <f t="shared" si="188"/>
        <v>5</v>
      </c>
      <c r="Z880" s="28">
        <v>1</v>
      </c>
      <c r="AA880" s="28">
        <v>3</v>
      </c>
      <c r="AB880" s="28">
        <v>1</v>
      </c>
      <c r="AC880" s="158"/>
      <c r="AD880" s="157"/>
    </row>
    <row r="881" spans="16:30" x14ac:dyDescent="0.15">
      <c r="P881" s="34"/>
      <c r="Q881" s="145" t="s">
        <v>234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f t="shared" si="188"/>
        <v>0</v>
      </c>
      <c r="Z881" s="28">
        <v>0</v>
      </c>
      <c r="AA881" s="28">
        <v>0</v>
      </c>
      <c r="AB881" s="28">
        <v>0</v>
      </c>
      <c r="AC881" s="158"/>
      <c r="AD881" s="157"/>
    </row>
    <row r="882" spans="16:30" x14ac:dyDescent="0.15">
      <c r="P882" s="208" t="s">
        <v>202</v>
      </c>
      <c r="Q882" s="209"/>
      <c r="R882" s="29">
        <f>SUM(R874:R881)</f>
        <v>5</v>
      </c>
      <c r="S882" s="29">
        <f t="shared" ref="S882:AB882" si="189">SUM(S874:S881)</f>
        <v>6</v>
      </c>
      <c r="T882" s="29">
        <f t="shared" si="189"/>
        <v>5</v>
      </c>
      <c r="U882" s="29">
        <f t="shared" si="189"/>
        <v>0</v>
      </c>
      <c r="V882" s="29">
        <f t="shared" si="189"/>
        <v>3</v>
      </c>
      <c r="W882" s="29">
        <f t="shared" si="189"/>
        <v>2</v>
      </c>
      <c r="X882" s="29">
        <f t="shared" si="189"/>
        <v>0</v>
      </c>
      <c r="Y882" s="29">
        <f t="shared" si="189"/>
        <v>21</v>
      </c>
      <c r="Z882" s="29">
        <f t="shared" si="189"/>
        <v>10</v>
      </c>
      <c r="AA882" s="29">
        <f t="shared" si="189"/>
        <v>6</v>
      </c>
      <c r="AB882" s="29">
        <f t="shared" si="189"/>
        <v>5</v>
      </c>
      <c r="AC882" s="158"/>
      <c r="AD882" s="157"/>
    </row>
    <row r="883" spans="16:30" x14ac:dyDescent="0.15">
      <c r="P883" s="45" t="s">
        <v>221</v>
      </c>
      <c r="Q883" s="145" t="s">
        <v>227</v>
      </c>
      <c r="R883" s="28">
        <v>0</v>
      </c>
      <c r="S883" s="28">
        <v>0</v>
      </c>
      <c r="T883" s="28">
        <v>0</v>
      </c>
      <c r="U883" s="28">
        <v>0</v>
      </c>
      <c r="V883" s="28">
        <v>0</v>
      </c>
      <c r="W883" s="28">
        <v>0</v>
      </c>
      <c r="X883" s="28">
        <v>0</v>
      </c>
      <c r="Y883" s="29">
        <f>SUM(R883:X883)</f>
        <v>0</v>
      </c>
      <c r="Z883" s="28">
        <v>0</v>
      </c>
      <c r="AA883" s="28">
        <v>0</v>
      </c>
      <c r="AB883" s="28">
        <v>0</v>
      </c>
      <c r="AC883" s="158"/>
      <c r="AD883" s="157"/>
    </row>
    <row r="884" spans="16:30" x14ac:dyDescent="0.15">
      <c r="P884" s="58"/>
      <c r="Q884" s="145" t="s">
        <v>228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f t="shared" ref="Y884:Y890" si="190">SUM(R884:X884)</f>
        <v>0</v>
      </c>
      <c r="Z884" s="28">
        <v>0</v>
      </c>
      <c r="AA884" s="28">
        <v>0</v>
      </c>
      <c r="AB884" s="28">
        <v>0</v>
      </c>
      <c r="AC884" s="158"/>
      <c r="AD884" s="157"/>
    </row>
    <row r="885" spans="16:30" x14ac:dyDescent="0.15">
      <c r="P885" s="58"/>
      <c r="Q885" s="145" t="s">
        <v>229</v>
      </c>
      <c r="R885" s="28">
        <v>0</v>
      </c>
      <c r="S885" s="28">
        <v>0</v>
      </c>
      <c r="T885" s="28">
        <v>1</v>
      </c>
      <c r="U885" s="28">
        <v>0</v>
      </c>
      <c r="V885" s="28">
        <v>0</v>
      </c>
      <c r="W885" s="28">
        <v>1</v>
      </c>
      <c r="X885" s="28">
        <v>2</v>
      </c>
      <c r="Y885" s="29">
        <f t="shared" si="190"/>
        <v>4</v>
      </c>
      <c r="Z885" s="28">
        <v>1</v>
      </c>
      <c r="AA885" s="28">
        <v>2</v>
      </c>
      <c r="AB885" s="28">
        <v>1</v>
      </c>
      <c r="AC885" s="158"/>
      <c r="AD885" s="157"/>
    </row>
    <row r="886" spans="16:30" x14ac:dyDescent="0.15">
      <c r="P886" s="58"/>
      <c r="Q886" s="145" t="s">
        <v>230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9">
        <f t="shared" si="190"/>
        <v>0</v>
      </c>
      <c r="Z886" s="28">
        <v>0</v>
      </c>
      <c r="AA886" s="28">
        <v>0</v>
      </c>
      <c r="AB886" s="28">
        <v>0</v>
      </c>
      <c r="AC886" s="158"/>
      <c r="AD886" s="157"/>
    </row>
    <row r="887" spans="16:30" x14ac:dyDescent="0.15">
      <c r="P887" s="58"/>
      <c r="Q887" s="145" t="s">
        <v>231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1</v>
      </c>
      <c r="Y887" s="29">
        <f t="shared" si="190"/>
        <v>1</v>
      </c>
      <c r="Z887" s="28">
        <v>0</v>
      </c>
      <c r="AA887" s="28">
        <v>1</v>
      </c>
      <c r="AB887" s="28">
        <v>0</v>
      </c>
      <c r="AC887" s="158"/>
      <c r="AD887" s="157"/>
    </row>
    <row r="888" spans="16:30" x14ac:dyDescent="0.15">
      <c r="P888" s="58"/>
      <c r="Q888" s="145" t="s">
        <v>232</v>
      </c>
      <c r="R888" s="28">
        <v>2</v>
      </c>
      <c r="S888" s="28">
        <v>0</v>
      </c>
      <c r="T888" s="28">
        <v>2</v>
      </c>
      <c r="U888" s="28">
        <v>0</v>
      </c>
      <c r="V888" s="28">
        <v>0</v>
      </c>
      <c r="W888" s="28">
        <v>1</v>
      </c>
      <c r="X888" s="28">
        <v>0</v>
      </c>
      <c r="Y888" s="29">
        <f t="shared" si="190"/>
        <v>5</v>
      </c>
      <c r="Z888" s="28">
        <v>2</v>
      </c>
      <c r="AA888" s="28">
        <v>2</v>
      </c>
      <c r="AB888" s="28">
        <v>1</v>
      </c>
      <c r="AC888" s="158"/>
      <c r="AD888" s="157"/>
    </row>
    <row r="889" spans="16:30" x14ac:dyDescent="0.15">
      <c r="P889" s="58"/>
      <c r="Q889" s="145" t="s">
        <v>233</v>
      </c>
      <c r="R889" s="28">
        <v>0</v>
      </c>
      <c r="S889" s="28">
        <v>0</v>
      </c>
      <c r="T889" s="28">
        <v>0</v>
      </c>
      <c r="U889" s="28">
        <v>1</v>
      </c>
      <c r="V889" s="28">
        <v>1</v>
      </c>
      <c r="W889" s="28">
        <v>0</v>
      </c>
      <c r="X889" s="28">
        <v>2</v>
      </c>
      <c r="Y889" s="29">
        <f t="shared" si="190"/>
        <v>4</v>
      </c>
      <c r="Z889" s="28">
        <v>1</v>
      </c>
      <c r="AA889" s="28">
        <v>3</v>
      </c>
      <c r="AB889" s="28">
        <v>0</v>
      </c>
      <c r="AC889" s="158"/>
      <c r="AD889" s="157"/>
    </row>
    <row r="890" spans="16:30" x14ac:dyDescent="0.15">
      <c r="P890" s="34"/>
      <c r="Q890" s="145" t="s">
        <v>234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f t="shared" si="190"/>
        <v>0</v>
      </c>
      <c r="Z890" s="28">
        <v>0</v>
      </c>
      <c r="AA890" s="28">
        <v>0</v>
      </c>
      <c r="AB890" s="28">
        <v>0</v>
      </c>
      <c r="AC890" s="158"/>
      <c r="AD890" s="157"/>
    </row>
    <row r="891" spans="16:30" x14ac:dyDescent="0.15">
      <c r="P891" s="208" t="s">
        <v>202</v>
      </c>
      <c r="Q891" s="209"/>
      <c r="R891" s="29">
        <f>SUM(R883:R890)</f>
        <v>2</v>
      </c>
      <c r="S891" s="29">
        <f t="shared" ref="S891:AB891" si="191">SUM(S883:S890)</f>
        <v>0</v>
      </c>
      <c r="T891" s="29">
        <f t="shared" si="191"/>
        <v>3</v>
      </c>
      <c r="U891" s="29">
        <f t="shared" si="191"/>
        <v>1</v>
      </c>
      <c r="V891" s="29">
        <f t="shared" si="191"/>
        <v>1</v>
      </c>
      <c r="W891" s="29">
        <f t="shared" si="191"/>
        <v>2</v>
      </c>
      <c r="X891" s="29">
        <f t="shared" si="191"/>
        <v>5</v>
      </c>
      <c r="Y891" s="29">
        <f t="shared" si="191"/>
        <v>14</v>
      </c>
      <c r="Z891" s="29">
        <f t="shared" si="191"/>
        <v>4</v>
      </c>
      <c r="AA891" s="29">
        <f t="shared" si="191"/>
        <v>8</v>
      </c>
      <c r="AB891" s="29">
        <f t="shared" si="191"/>
        <v>2</v>
      </c>
      <c r="AC891" s="158"/>
      <c r="AD891" s="157"/>
    </row>
    <row r="892" spans="16:30" x14ac:dyDescent="0.15">
      <c r="P892" s="45" t="s">
        <v>222</v>
      </c>
      <c r="Q892" s="145" t="s">
        <v>227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9">
        <f>SUM(R892:X892)</f>
        <v>0</v>
      </c>
      <c r="Z892" s="28">
        <v>0</v>
      </c>
      <c r="AA892" s="28">
        <v>0</v>
      </c>
      <c r="AB892" s="28">
        <v>0</v>
      </c>
      <c r="AC892" s="158"/>
      <c r="AD892" s="157"/>
    </row>
    <row r="893" spans="16:30" x14ac:dyDescent="0.15">
      <c r="P893" s="58"/>
      <c r="Q893" s="145" t="s">
        <v>228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f t="shared" ref="Y893:Y899" si="192">SUM(R893:X893)</f>
        <v>0</v>
      </c>
      <c r="Z893" s="28">
        <v>0</v>
      </c>
      <c r="AA893" s="28">
        <v>0</v>
      </c>
      <c r="AB893" s="28">
        <v>0</v>
      </c>
      <c r="AC893" s="158"/>
      <c r="AD893" s="157"/>
    </row>
    <row r="894" spans="16:30" x14ac:dyDescent="0.15">
      <c r="P894" s="58"/>
      <c r="Q894" s="145" t="s">
        <v>229</v>
      </c>
      <c r="R894" s="28">
        <v>0</v>
      </c>
      <c r="S894" s="28">
        <v>0</v>
      </c>
      <c r="T894" s="28">
        <v>1</v>
      </c>
      <c r="U894" s="28">
        <v>0</v>
      </c>
      <c r="V894" s="28">
        <v>0</v>
      </c>
      <c r="W894" s="28">
        <v>0</v>
      </c>
      <c r="X894" s="28">
        <v>0</v>
      </c>
      <c r="Y894" s="29">
        <f t="shared" si="192"/>
        <v>1</v>
      </c>
      <c r="Z894" s="28">
        <v>0</v>
      </c>
      <c r="AA894" s="28">
        <v>1</v>
      </c>
      <c r="AB894" s="28">
        <v>0</v>
      </c>
      <c r="AC894" s="158"/>
      <c r="AD894" s="157"/>
    </row>
    <row r="895" spans="16:30" x14ac:dyDescent="0.15">
      <c r="P895" s="58"/>
      <c r="Q895" s="145" t="s">
        <v>230</v>
      </c>
      <c r="R895" s="28">
        <v>2</v>
      </c>
      <c r="S895" s="28">
        <v>0</v>
      </c>
      <c r="T895" s="28">
        <v>3</v>
      </c>
      <c r="U895" s="28">
        <v>0</v>
      </c>
      <c r="V895" s="28">
        <v>0</v>
      </c>
      <c r="W895" s="28">
        <v>0</v>
      </c>
      <c r="X895" s="28">
        <v>0</v>
      </c>
      <c r="Y895" s="29">
        <f t="shared" si="192"/>
        <v>5</v>
      </c>
      <c r="Z895" s="28">
        <v>2</v>
      </c>
      <c r="AA895" s="28">
        <v>0</v>
      </c>
      <c r="AB895" s="28">
        <v>3</v>
      </c>
      <c r="AC895" s="158"/>
      <c r="AD895" s="157"/>
    </row>
    <row r="896" spans="16:30" x14ac:dyDescent="0.15">
      <c r="P896" s="58"/>
      <c r="Q896" s="145" t="s">
        <v>231</v>
      </c>
      <c r="R896" s="28">
        <v>1</v>
      </c>
      <c r="S896" s="28">
        <v>0</v>
      </c>
      <c r="T896" s="28">
        <v>1</v>
      </c>
      <c r="U896" s="28">
        <v>0</v>
      </c>
      <c r="V896" s="28">
        <v>0</v>
      </c>
      <c r="W896" s="28">
        <v>0</v>
      </c>
      <c r="X896" s="28">
        <v>0</v>
      </c>
      <c r="Y896" s="29">
        <f t="shared" si="192"/>
        <v>2</v>
      </c>
      <c r="Z896" s="28">
        <v>2</v>
      </c>
      <c r="AA896" s="28">
        <v>0</v>
      </c>
      <c r="AB896" s="28">
        <v>0</v>
      </c>
      <c r="AC896" s="158"/>
      <c r="AD896" s="157"/>
    </row>
    <row r="897" spans="16:30" x14ac:dyDescent="0.15">
      <c r="P897" s="58"/>
      <c r="Q897" s="145" t="s">
        <v>232</v>
      </c>
      <c r="R897" s="28">
        <v>0</v>
      </c>
      <c r="S897" s="28">
        <v>0</v>
      </c>
      <c r="T897" s="28">
        <v>1</v>
      </c>
      <c r="U897" s="28">
        <v>0</v>
      </c>
      <c r="V897" s="28">
        <v>0</v>
      </c>
      <c r="W897" s="28">
        <v>1</v>
      </c>
      <c r="X897" s="28">
        <v>0</v>
      </c>
      <c r="Y897" s="29">
        <f t="shared" si="192"/>
        <v>2</v>
      </c>
      <c r="Z897" s="28">
        <v>0</v>
      </c>
      <c r="AA897" s="28">
        <v>2</v>
      </c>
      <c r="AB897" s="28">
        <v>0</v>
      </c>
      <c r="AC897" s="158"/>
      <c r="AD897" s="157"/>
    </row>
    <row r="898" spans="16:30" x14ac:dyDescent="0.15">
      <c r="P898" s="58"/>
      <c r="Q898" s="145" t="s">
        <v>233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1</v>
      </c>
      <c r="X898" s="28">
        <v>1</v>
      </c>
      <c r="Y898" s="29">
        <f t="shared" si="192"/>
        <v>2</v>
      </c>
      <c r="Z898" s="28">
        <v>0</v>
      </c>
      <c r="AA898" s="28">
        <v>1</v>
      </c>
      <c r="AB898" s="28">
        <v>1</v>
      </c>
      <c r="AC898" s="158"/>
      <c r="AD898" s="157"/>
    </row>
    <row r="899" spans="16:30" x14ac:dyDescent="0.15">
      <c r="P899" s="34"/>
      <c r="Q899" s="145" t="s">
        <v>234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f t="shared" si="192"/>
        <v>0</v>
      </c>
      <c r="Z899" s="28">
        <v>0</v>
      </c>
      <c r="AA899" s="28">
        <v>0</v>
      </c>
      <c r="AB899" s="28">
        <v>0</v>
      </c>
      <c r="AC899" s="158"/>
      <c r="AD899" s="157"/>
    </row>
    <row r="900" spans="16:30" x14ac:dyDescent="0.15">
      <c r="P900" s="208" t="s">
        <v>202</v>
      </c>
      <c r="Q900" s="209"/>
      <c r="R900" s="29">
        <f>SUM(R892:R899)</f>
        <v>3</v>
      </c>
      <c r="S900" s="29">
        <f t="shared" ref="S900:AB900" si="193">SUM(S892:S899)</f>
        <v>0</v>
      </c>
      <c r="T900" s="29">
        <f t="shared" si="193"/>
        <v>6</v>
      </c>
      <c r="U900" s="29">
        <f t="shared" si="193"/>
        <v>0</v>
      </c>
      <c r="V900" s="29">
        <f t="shared" si="193"/>
        <v>0</v>
      </c>
      <c r="W900" s="29">
        <f t="shared" si="193"/>
        <v>2</v>
      </c>
      <c r="X900" s="29">
        <f t="shared" si="193"/>
        <v>1</v>
      </c>
      <c r="Y900" s="29">
        <f t="shared" si="193"/>
        <v>12</v>
      </c>
      <c r="Z900" s="29">
        <f t="shared" si="193"/>
        <v>4</v>
      </c>
      <c r="AA900" s="29">
        <f t="shared" si="193"/>
        <v>4</v>
      </c>
      <c r="AB900" s="29">
        <f t="shared" si="193"/>
        <v>4</v>
      </c>
      <c r="AC900" s="158"/>
      <c r="AD900" s="157"/>
    </row>
    <row r="901" spans="16:30" x14ac:dyDescent="0.15">
      <c r="P901" s="45" t="s">
        <v>223</v>
      </c>
      <c r="Q901" s="145" t="s">
        <v>227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9">
        <f>SUM(R901:X901)</f>
        <v>0</v>
      </c>
      <c r="Z901" s="28">
        <v>0</v>
      </c>
      <c r="AA901" s="28">
        <v>0</v>
      </c>
      <c r="AB901" s="28">
        <v>0</v>
      </c>
      <c r="AC901" s="158"/>
      <c r="AD901" s="157"/>
    </row>
    <row r="902" spans="16:30" x14ac:dyDescent="0.15">
      <c r="P902" s="58"/>
      <c r="Q902" s="145" t="s">
        <v>228</v>
      </c>
      <c r="R902" s="28">
        <v>0</v>
      </c>
      <c r="S902" s="28">
        <v>0</v>
      </c>
      <c r="T902" s="28">
        <v>1</v>
      </c>
      <c r="U902" s="28">
        <v>0</v>
      </c>
      <c r="V902" s="28">
        <v>0</v>
      </c>
      <c r="W902" s="28">
        <v>0</v>
      </c>
      <c r="X902" s="28">
        <v>0</v>
      </c>
      <c r="Y902" s="29">
        <f t="shared" ref="Y902:Y908" si="194">SUM(R902:X902)</f>
        <v>1</v>
      </c>
      <c r="Z902" s="28">
        <v>1</v>
      </c>
      <c r="AA902" s="28">
        <v>0</v>
      </c>
      <c r="AB902" s="28">
        <v>0</v>
      </c>
      <c r="AC902" s="158"/>
      <c r="AD902" s="157"/>
    </row>
    <row r="903" spans="16:30" x14ac:dyDescent="0.15">
      <c r="P903" s="58"/>
      <c r="Q903" s="145" t="s">
        <v>229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9">
        <f t="shared" si="194"/>
        <v>0</v>
      </c>
      <c r="Z903" s="28">
        <v>0</v>
      </c>
      <c r="AA903" s="28">
        <v>0</v>
      </c>
      <c r="AB903" s="28">
        <v>0</v>
      </c>
      <c r="AC903" s="158"/>
      <c r="AD903" s="157"/>
    </row>
    <row r="904" spans="16:30" x14ac:dyDescent="0.15">
      <c r="P904" s="58"/>
      <c r="Q904" s="145" t="s">
        <v>230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1</v>
      </c>
      <c r="X904" s="28">
        <v>1</v>
      </c>
      <c r="Y904" s="29">
        <f t="shared" si="194"/>
        <v>2</v>
      </c>
      <c r="Z904" s="28">
        <v>2</v>
      </c>
      <c r="AA904" s="28">
        <v>0</v>
      </c>
      <c r="AB904" s="28">
        <v>0</v>
      </c>
      <c r="AC904" s="158"/>
      <c r="AD904" s="157"/>
    </row>
    <row r="905" spans="16:30" x14ac:dyDescent="0.15">
      <c r="P905" s="58"/>
      <c r="Q905" s="145" t="s">
        <v>231</v>
      </c>
      <c r="R905" s="28">
        <v>1</v>
      </c>
      <c r="S905" s="28">
        <v>1</v>
      </c>
      <c r="T905" s="28">
        <v>0</v>
      </c>
      <c r="U905" s="28">
        <v>0</v>
      </c>
      <c r="V905" s="28">
        <v>0</v>
      </c>
      <c r="W905" s="28">
        <v>1</v>
      </c>
      <c r="X905" s="28">
        <v>0</v>
      </c>
      <c r="Y905" s="29">
        <f t="shared" si="194"/>
        <v>3</v>
      </c>
      <c r="Z905" s="28">
        <v>0</v>
      </c>
      <c r="AA905" s="28">
        <v>1</v>
      </c>
      <c r="AB905" s="28">
        <v>2</v>
      </c>
      <c r="AC905" s="158"/>
      <c r="AD905" s="157"/>
    </row>
    <row r="906" spans="16:30" x14ac:dyDescent="0.15">
      <c r="P906" s="58"/>
      <c r="Q906" s="145" t="s">
        <v>232</v>
      </c>
      <c r="R906" s="28">
        <v>0</v>
      </c>
      <c r="S906" s="28">
        <v>0</v>
      </c>
      <c r="T906" s="28">
        <v>0</v>
      </c>
      <c r="U906" s="28">
        <v>0</v>
      </c>
      <c r="V906" s="28">
        <v>1</v>
      </c>
      <c r="W906" s="28">
        <v>2</v>
      </c>
      <c r="X906" s="28">
        <v>1</v>
      </c>
      <c r="Y906" s="29">
        <f t="shared" si="194"/>
        <v>4</v>
      </c>
      <c r="Z906" s="28">
        <v>0</v>
      </c>
      <c r="AA906" s="28">
        <v>2</v>
      </c>
      <c r="AB906" s="28">
        <v>2</v>
      </c>
      <c r="AC906" s="158"/>
      <c r="AD906" s="157"/>
    </row>
    <row r="907" spans="16:30" x14ac:dyDescent="0.15">
      <c r="P907" s="58"/>
      <c r="Q907" s="145" t="s">
        <v>233</v>
      </c>
      <c r="R907" s="28">
        <v>0</v>
      </c>
      <c r="S907" s="28">
        <v>0</v>
      </c>
      <c r="T907" s="28">
        <v>2</v>
      </c>
      <c r="U907" s="28">
        <v>0</v>
      </c>
      <c r="V907" s="28">
        <v>0</v>
      </c>
      <c r="W907" s="28">
        <v>1</v>
      </c>
      <c r="X907" s="28">
        <v>0</v>
      </c>
      <c r="Y907" s="29">
        <f t="shared" si="194"/>
        <v>3</v>
      </c>
      <c r="Z907" s="28">
        <v>0</v>
      </c>
      <c r="AA907" s="28">
        <v>3</v>
      </c>
      <c r="AB907" s="28">
        <v>0</v>
      </c>
      <c r="AC907" s="158"/>
      <c r="AD907" s="157"/>
    </row>
    <row r="908" spans="16:30" x14ac:dyDescent="0.15">
      <c r="P908" s="34"/>
      <c r="Q908" s="145" t="s">
        <v>234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f t="shared" si="194"/>
        <v>0</v>
      </c>
      <c r="Z908" s="28">
        <v>0</v>
      </c>
      <c r="AA908" s="28">
        <v>0</v>
      </c>
      <c r="AB908" s="28">
        <v>0</v>
      </c>
      <c r="AC908" s="158"/>
      <c r="AD908" s="157"/>
    </row>
    <row r="909" spans="16:30" ht="11.25" thickBot="1" x14ac:dyDescent="0.2">
      <c r="P909" s="210" t="s">
        <v>202</v>
      </c>
      <c r="Q909" s="211"/>
      <c r="R909" s="32">
        <f>SUM(R901:R908)</f>
        <v>1</v>
      </c>
      <c r="S909" s="32">
        <f t="shared" ref="S909:AB909" si="195">SUM(S901:S908)</f>
        <v>1</v>
      </c>
      <c r="T909" s="32">
        <f t="shared" si="195"/>
        <v>3</v>
      </c>
      <c r="U909" s="32">
        <f t="shared" si="195"/>
        <v>0</v>
      </c>
      <c r="V909" s="32">
        <f t="shared" si="195"/>
        <v>1</v>
      </c>
      <c r="W909" s="32">
        <f t="shared" si="195"/>
        <v>5</v>
      </c>
      <c r="X909" s="32">
        <f t="shared" si="195"/>
        <v>2</v>
      </c>
      <c r="Y909" s="32">
        <f t="shared" si="195"/>
        <v>13</v>
      </c>
      <c r="Z909" s="32">
        <f t="shared" si="195"/>
        <v>3</v>
      </c>
      <c r="AA909" s="32">
        <f t="shared" si="195"/>
        <v>6</v>
      </c>
      <c r="AB909" s="32">
        <f t="shared" si="195"/>
        <v>4</v>
      </c>
      <c r="AC909" s="158"/>
      <c r="AD909" s="157"/>
    </row>
    <row r="910" spans="16:30" ht="12" thickTop="1" thickBot="1" x14ac:dyDescent="0.2">
      <c r="P910" s="214" t="s">
        <v>224</v>
      </c>
      <c r="Q910" s="215"/>
      <c r="R910" s="121">
        <f>SUM(R909,R900,R891,R882,R873,R864,R855,R846,R837)</f>
        <v>160</v>
      </c>
      <c r="S910" s="121">
        <f t="shared" ref="S910:AB910" si="196">SUM(S909,S900,S891,S882,S873,S864,S855,S846,S837)</f>
        <v>97</v>
      </c>
      <c r="T910" s="121">
        <f t="shared" si="196"/>
        <v>219</v>
      </c>
      <c r="U910" s="121">
        <f t="shared" si="196"/>
        <v>22</v>
      </c>
      <c r="V910" s="121">
        <f t="shared" si="196"/>
        <v>25</v>
      </c>
      <c r="W910" s="121">
        <f t="shared" si="196"/>
        <v>139</v>
      </c>
      <c r="X910" s="121">
        <f t="shared" si="196"/>
        <v>87</v>
      </c>
      <c r="Y910" s="121">
        <f t="shared" si="196"/>
        <v>749</v>
      </c>
      <c r="Z910" s="121">
        <f t="shared" si="196"/>
        <v>276</v>
      </c>
      <c r="AA910" s="121">
        <f t="shared" si="196"/>
        <v>279</v>
      </c>
      <c r="AB910" s="121">
        <f t="shared" si="196"/>
        <v>194</v>
      </c>
      <c r="AC910" s="158"/>
      <c r="AD910" s="157"/>
    </row>
    <row r="911" spans="16:30" ht="11.25" thickTop="1" x14ac:dyDescent="0.15">
      <c r="P911" s="216" t="s">
        <v>225</v>
      </c>
      <c r="Q911" s="217"/>
      <c r="R911" s="26">
        <f>SUM(R910,R828,R782)</f>
        <v>338</v>
      </c>
      <c r="S911" s="26">
        <f t="shared" ref="S911:AB911" si="197">SUM(S910,S828,S782)</f>
        <v>187</v>
      </c>
      <c r="T911" s="26">
        <f t="shared" si="197"/>
        <v>569</v>
      </c>
      <c r="U911" s="26">
        <f t="shared" si="197"/>
        <v>41</v>
      </c>
      <c r="V911" s="26">
        <f t="shared" si="197"/>
        <v>54</v>
      </c>
      <c r="W911" s="26">
        <f t="shared" si="197"/>
        <v>304</v>
      </c>
      <c r="X911" s="26">
        <f t="shared" si="197"/>
        <v>187</v>
      </c>
      <c r="Y911" s="26">
        <f t="shared" si="197"/>
        <v>1680</v>
      </c>
      <c r="Z911" s="26">
        <f t="shared" si="197"/>
        <v>586</v>
      </c>
      <c r="AA911" s="26">
        <f t="shared" si="197"/>
        <v>636</v>
      </c>
      <c r="AB911" s="26">
        <f t="shared" si="197"/>
        <v>458</v>
      </c>
      <c r="AC911" s="158"/>
      <c r="AD911" s="157"/>
    </row>
    <row r="914" spans="1:19" x14ac:dyDescent="0.15">
      <c r="A914" s="177" t="s">
        <v>690</v>
      </c>
      <c r="C914" s="2" t="s">
        <v>17</v>
      </c>
      <c r="E914" s="2" t="s">
        <v>19</v>
      </c>
      <c r="G914" s="2" t="s">
        <v>20</v>
      </c>
      <c r="I914" s="108" t="s">
        <v>120</v>
      </c>
      <c r="P914" s="4" t="s">
        <v>691</v>
      </c>
    </row>
    <row r="915" spans="1:19" x14ac:dyDescent="0.15">
      <c r="A915" s="177"/>
      <c r="C915" s="167" t="s">
        <v>23</v>
      </c>
      <c r="E915" s="167" t="s">
        <v>27</v>
      </c>
      <c r="G915" s="167" t="s">
        <v>28</v>
      </c>
      <c r="I915" s="2" t="s">
        <v>11</v>
      </c>
      <c r="K915" s="2" t="s">
        <v>12</v>
      </c>
      <c r="P915" s="24"/>
      <c r="Q915" s="109" t="s">
        <v>692</v>
      </c>
      <c r="R915" s="109" t="s">
        <v>693</v>
      </c>
      <c r="S915" s="3" t="s">
        <v>37</v>
      </c>
    </row>
    <row r="916" spans="1:19" x14ac:dyDescent="0.15">
      <c r="A916" s="177"/>
      <c r="C916" s="168"/>
      <c r="D916" s="99" t="s">
        <v>627</v>
      </c>
      <c r="E916" s="168"/>
      <c r="F916" s="99" t="s">
        <v>627</v>
      </c>
      <c r="G916" s="168"/>
      <c r="H916" s="99" t="s">
        <v>627</v>
      </c>
      <c r="I916" s="3" t="s">
        <v>35</v>
      </c>
      <c r="J916" s="99" t="s">
        <v>627</v>
      </c>
      <c r="K916" s="3" t="s">
        <v>119</v>
      </c>
      <c r="P916" s="22" t="s">
        <v>203</v>
      </c>
      <c r="Q916" s="28">
        <v>24</v>
      </c>
      <c r="R916" s="28">
        <v>30</v>
      </c>
      <c r="S916" s="28">
        <v>25</v>
      </c>
    </row>
    <row r="917" spans="1:19" x14ac:dyDescent="0.15">
      <c r="A917" s="177"/>
      <c r="P917" s="22" t="s">
        <v>204</v>
      </c>
      <c r="Q917" s="28">
        <v>0</v>
      </c>
      <c r="R917" s="28">
        <v>2</v>
      </c>
      <c r="S917" s="28">
        <v>2</v>
      </c>
    </row>
    <row r="918" spans="1:19" x14ac:dyDescent="0.15">
      <c r="A918" s="177"/>
      <c r="C918" s="1" t="s">
        <v>472</v>
      </c>
      <c r="E918" s="1" t="s">
        <v>694</v>
      </c>
      <c r="G918" s="1" t="s">
        <v>695</v>
      </c>
      <c r="I918" s="111" t="s">
        <v>649</v>
      </c>
      <c r="J918" s="111"/>
      <c r="K918" s="111" t="s">
        <v>650</v>
      </c>
      <c r="P918" s="24" t="s">
        <v>205</v>
      </c>
      <c r="Q918" s="28">
        <v>2</v>
      </c>
      <c r="R918" s="28">
        <v>1</v>
      </c>
      <c r="S918" s="28">
        <v>1</v>
      </c>
    </row>
    <row r="919" spans="1:19" x14ac:dyDescent="0.15">
      <c r="A919" s="177"/>
      <c r="E919" s="1" t="s">
        <v>651</v>
      </c>
      <c r="P919" s="22" t="s">
        <v>206</v>
      </c>
      <c r="Q919" s="28">
        <v>1</v>
      </c>
      <c r="R919" s="28">
        <v>1</v>
      </c>
      <c r="S919" s="28">
        <v>0</v>
      </c>
    </row>
    <row r="920" spans="1:19" x14ac:dyDescent="0.15">
      <c r="E920" s="1" t="s">
        <v>696</v>
      </c>
      <c r="I920" s="2" t="s">
        <v>13</v>
      </c>
      <c r="K920" s="2" t="s">
        <v>14</v>
      </c>
      <c r="P920" s="24" t="s">
        <v>207</v>
      </c>
      <c r="Q920" s="28">
        <v>3</v>
      </c>
      <c r="R920" s="28">
        <v>4</v>
      </c>
      <c r="S920" s="28">
        <v>1</v>
      </c>
    </row>
    <row r="921" spans="1:19" ht="11.25" thickBot="1" x14ac:dyDescent="0.2">
      <c r="H921" s="99" t="s">
        <v>627</v>
      </c>
      <c r="I921" s="3" t="s">
        <v>36</v>
      </c>
      <c r="J921" s="99" t="s">
        <v>627</v>
      </c>
      <c r="K921" s="3" t="s">
        <v>119</v>
      </c>
      <c r="P921" s="31" t="s">
        <v>208</v>
      </c>
      <c r="Q921" s="32">
        <f>SUM(Q916:Q920)</f>
        <v>30</v>
      </c>
      <c r="R921" s="32">
        <f>SUM(R916:R920)</f>
        <v>38</v>
      </c>
      <c r="S921" s="32">
        <f>SUM(S916:S920)</f>
        <v>29</v>
      </c>
    </row>
    <row r="922" spans="1:19" ht="11.25" thickTop="1" x14ac:dyDescent="0.15">
      <c r="P922" s="92" t="s">
        <v>209</v>
      </c>
      <c r="Q922" s="25">
        <v>8</v>
      </c>
      <c r="R922" s="25">
        <v>9</v>
      </c>
      <c r="S922" s="25">
        <v>5</v>
      </c>
    </row>
    <row r="923" spans="1:19" x14ac:dyDescent="0.15">
      <c r="I923" s="111" t="s">
        <v>649</v>
      </c>
      <c r="J923" s="111"/>
      <c r="K923" s="111" t="s">
        <v>650</v>
      </c>
      <c r="P923" s="22" t="s">
        <v>210</v>
      </c>
      <c r="Q923" s="28">
        <v>0</v>
      </c>
      <c r="R923" s="28">
        <v>1</v>
      </c>
      <c r="S923" s="28">
        <v>1</v>
      </c>
    </row>
    <row r="924" spans="1:19" x14ac:dyDescent="0.15">
      <c r="P924" s="24" t="s">
        <v>211</v>
      </c>
      <c r="Q924" s="28">
        <v>1</v>
      </c>
      <c r="R924" s="28">
        <v>3</v>
      </c>
      <c r="S924" s="28">
        <v>2</v>
      </c>
    </row>
    <row r="925" spans="1:19" x14ac:dyDescent="0.15">
      <c r="I925" s="2" t="s">
        <v>15</v>
      </c>
      <c r="K925" s="2" t="s">
        <v>16</v>
      </c>
      <c r="P925" s="22" t="s">
        <v>212</v>
      </c>
      <c r="Q925" s="28">
        <v>2</v>
      </c>
      <c r="R925" s="28">
        <v>1</v>
      </c>
      <c r="S925" s="28">
        <v>0</v>
      </c>
    </row>
    <row r="926" spans="1:19" x14ac:dyDescent="0.15">
      <c r="H926" s="99" t="s">
        <v>697</v>
      </c>
      <c r="I926" s="3" t="s">
        <v>37</v>
      </c>
      <c r="J926" s="99" t="s">
        <v>697</v>
      </c>
      <c r="K926" s="3" t="s">
        <v>119</v>
      </c>
      <c r="P926" s="24" t="s">
        <v>213</v>
      </c>
      <c r="Q926" s="28">
        <v>1</v>
      </c>
      <c r="R926" s="28">
        <v>4</v>
      </c>
      <c r="S926" s="28">
        <v>0</v>
      </c>
    </row>
    <row r="927" spans="1:19" ht="11.25" thickBot="1" x14ac:dyDescent="0.2">
      <c r="P927" s="31" t="s">
        <v>214</v>
      </c>
      <c r="Q927" s="32">
        <f>SUM(Q922:Q926)</f>
        <v>12</v>
      </c>
      <c r="R927" s="32">
        <f>SUM(R922:R926)</f>
        <v>18</v>
      </c>
      <c r="S927" s="32">
        <f>SUM(S922:S926)</f>
        <v>8</v>
      </c>
    </row>
    <row r="928" spans="1:19" ht="11.25" thickTop="1" x14ac:dyDescent="0.15">
      <c r="E928" s="1" t="s">
        <v>698</v>
      </c>
      <c r="G928" s="1" t="s">
        <v>695</v>
      </c>
      <c r="I928" s="111" t="s">
        <v>649</v>
      </c>
      <c r="J928" s="111"/>
      <c r="K928" s="111" t="s">
        <v>650</v>
      </c>
      <c r="P928" s="92" t="s">
        <v>215</v>
      </c>
      <c r="Q928" s="25">
        <v>27</v>
      </c>
      <c r="R928" s="25">
        <v>43</v>
      </c>
      <c r="S928" s="25">
        <v>16</v>
      </c>
    </row>
    <row r="929" spans="1:52" x14ac:dyDescent="0.15">
      <c r="P929" s="22" t="s">
        <v>216</v>
      </c>
      <c r="Q929" s="28">
        <v>3</v>
      </c>
      <c r="R929" s="28">
        <v>4</v>
      </c>
      <c r="S929" s="28">
        <v>5</v>
      </c>
    </row>
    <row r="930" spans="1:52" x14ac:dyDescent="0.15">
      <c r="P930" s="24" t="s">
        <v>217</v>
      </c>
      <c r="Q930" s="28">
        <v>0</v>
      </c>
      <c r="R930" s="28">
        <v>1</v>
      </c>
      <c r="S930" s="28">
        <v>0</v>
      </c>
    </row>
    <row r="931" spans="1:52" x14ac:dyDescent="0.15">
      <c r="P931" s="22" t="s">
        <v>218</v>
      </c>
      <c r="Q931" s="28">
        <v>3</v>
      </c>
      <c r="R931" s="28">
        <v>6</v>
      </c>
      <c r="S931" s="28">
        <v>0</v>
      </c>
    </row>
    <row r="932" spans="1:52" x14ac:dyDescent="0.15">
      <c r="P932" s="22" t="s">
        <v>219</v>
      </c>
      <c r="Q932" s="28">
        <v>1</v>
      </c>
      <c r="R932" s="28">
        <v>1</v>
      </c>
      <c r="S932" s="28">
        <v>0</v>
      </c>
    </row>
    <row r="933" spans="1:52" x14ac:dyDescent="0.15">
      <c r="P933" s="22" t="s">
        <v>220</v>
      </c>
      <c r="Q933" s="28">
        <v>1</v>
      </c>
      <c r="R933" s="28">
        <v>4</v>
      </c>
      <c r="S933" s="28">
        <v>1</v>
      </c>
    </row>
    <row r="934" spans="1:52" x14ac:dyDescent="0.15">
      <c r="P934" s="24" t="s">
        <v>221</v>
      </c>
      <c r="Q934" s="28">
        <v>0</v>
      </c>
      <c r="R934" s="28">
        <v>0</v>
      </c>
      <c r="S934" s="28">
        <v>0</v>
      </c>
    </row>
    <row r="935" spans="1:52" x14ac:dyDescent="0.15">
      <c r="P935" s="22" t="s">
        <v>222</v>
      </c>
      <c r="Q935" s="28">
        <v>1</v>
      </c>
      <c r="R935" s="28">
        <v>1</v>
      </c>
      <c r="S935" s="28">
        <v>0</v>
      </c>
    </row>
    <row r="936" spans="1:52" x14ac:dyDescent="0.15">
      <c r="P936" s="22" t="s">
        <v>223</v>
      </c>
      <c r="Q936" s="28">
        <v>0</v>
      </c>
      <c r="R936" s="28">
        <v>0</v>
      </c>
      <c r="S936" s="28">
        <v>0</v>
      </c>
    </row>
    <row r="937" spans="1:52" ht="11.25" thickBot="1" x14ac:dyDescent="0.2">
      <c r="P937" s="31" t="s">
        <v>224</v>
      </c>
      <c r="Q937" s="32">
        <f>SUM(Q928:Q936)</f>
        <v>36</v>
      </c>
      <c r="R937" s="32">
        <f>SUM(R928:R936)</f>
        <v>60</v>
      </c>
      <c r="S937" s="32">
        <f>SUM(S928:S936)</f>
        <v>22</v>
      </c>
    </row>
    <row r="938" spans="1:52" ht="11.25" thickTop="1" x14ac:dyDescent="0.15">
      <c r="P938" s="35" t="s">
        <v>225</v>
      </c>
      <c r="Q938" s="26">
        <f>SUM(Q937,Q927,Q921)</f>
        <v>78</v>
      </c>
      <c r="R938" s="26">
        <f>SUM(R937,R927,R921)</f>
        <v>116</v>
      </c>
      <c r="S938" s="26">
        <f>SUM(S937,S927,S921)</f>
        <v>59</v>
      </c>
    </row>
    <row r="940" spans="1:52" x14ac:dyDescent="0.15">
      <c r="G940" s="100"/>
    </row>
    <row r="941" spans="1:52" s="23" customFormat="1" x14ac:dyDescent="0.15">
      <c r="A941" s="166" t="s">
        <v>699</v>
      </c>
      <c r="C941" s="2" t="s">
        <v>17</v>
      </c>
      <c r="D941" s="1"/>
      <c r="E941" s="2" t="s">
        <v>700</v>
      </c>
      <c r="F941" s="1"/>
      <c r="G941" s="101"/>
      <c r="P941" s="11" t="s">
        <v>701</v>
      </c>
    </row>
    <row r="942" spans="1:52" s="23" customFormat="1" x14ac:dyDescent="0.15">
      <c r="A942" s="166"/>
      <c r="C942" s="167" t="s">
        <v>23</v>
      </c>
      <c r="D942" s="1"/>
      <c r="E942" s="167" t="s">
        <v>702</v>
      </c>
      <c r="F942" s="1"/>
      <c r="G942" s="6"/>
      <c r="K942" s="93"/>
      <c r="P942" s="22"/>
      <c r="Q942" s="94" t="s">
        <v>703</v>
      </c>
      <c r="R942" s="94" t="s">
        <v>704</v>
      </c>
      <c r="S942" s="94" t="s">
        <v>705</v>
      </c>
      <c r="T942" s="94" t="s">
        <v>706</v>
      </c>
      <c r="U942" s="94" t="s">
        <v>707</v>
      </c>
      <c r="V942" s="94" t="s">
        <v>708</v>
      </c>
      <c r="W942" s="94" t="s">
        <v>709</v>
      </c>
      <c r="X942" s="94" t="s">
        <v>710</v>
      </c>
      <c r="Y942" s="94" t="s">
        <v>711</v>
      </c>
      <c r="Z942" s="94" t="s">
        <v>712</v>
      </c>
      <c r="AA942" s="94" t="s">
        <v>713</v>
      </c>
      <c r="AB942" s="94" t="s">
        <v>714</v>
      </c>
      <c r="AC942" s="94" t="s">
        <v>715</v>
      </c>
      <c r="AD942" s="94" t="s">
        <v>716</v>
      </c>
      <c r="AE942" s="94" t="s">
        <v>717</v>
      </c>
      <c r="AF942" s="94" t="s">
        <v>464</v>
      </c>
      <c r="AG942" s="95" t="s">
        <v>225</v>
      </c>
      <c r="AH942" s="96"/>
      <c r="AI942" s="97"/>
      <c r="AJ942" s="95" t="s">
        <v>703</v>
      </c>
      <c r="AK942" s="95" t="s">
        <v>704</v>
      </c>
      <c r="AL942" s="95" t="s">
        <v>705</v>
      </c>
      <c r="AM942" s="95" t="s">
        <v>706</v>
      </c>
      <c r="AN942" s="95" t="s">
        <v>707</v>
      </c>
      <c r="AO942" s="95" t="s">
        <v>708</v>
      </c>
      <c r="AP942" s="95" t="s">
        <v>709</v>
      </c>
      <c r="AQ942" s="95" t="s">
        <v>710</v>
      </c>
      <c r="AR942" s="95" t="s">
        <v>711</v>
      </c>
      <c r="AS942" s="95" t="s">
        <v>712</v>
      </c>
      <c r="AT942" s="95" t="s">
        <v>713</v>
      </c>
      <c r="AU942" s="95" t="s">
        <v>714</v>
      </c>
      <c r="AV942" s="95" t="s">
        <v>715</v>
      </c>
      <c r="AW942" s="95" t="s">
        <v>716</v>
      </c>
      <c r="AX942" s="95" t="s">
        <v>717</v>
      </c>
      <c r="AY942" s="95" t="s">
        <v>464</v>
      </c>
      <c r="AZ942" s="98" t="s">
        <v>225</v>
      </c>
    </row>
    <row r="943" spans="1:52" s="23" customFormat="1" x14ac:dyDescent="0.15">
      <c r="A943" s="166"/>
      <c r="C943" s="168"/>
      <c r="D943" s="99" t="s">
        <v>718</v>
      </c>
      <c r="E943" s="168"/>
      <c r="F943" s="99"/>
      <c r="G943" s="6"/>
      <c r="K943" s="63"/>
      <c r="P943" s="24" t="s">
        <v>203</v>
      </c>
      <c r="Q943" s="28">
        <v>892</v>
      </c>
      <c r="R943" s="28">
        <v>1215</v>
      </c>
      <c r="S943" s="28">
        <v>306</v>
      </c>
      <c r="T943" s="28">
        <v>348</v>
      </c>
      <c r="U943" s="28">
        <v>165</v>
      </c>
      <c r="V943" s="28">
        <v>285</v>
      </c>
      <c r="W943" s="28">
        <v>280</v>
      </c>
      <c r="X943" s="28">
        <v>54</v>
      </c>
      <c r="Y943" s="28">
        <v>358</v>
      </c>
      <c r="Z943" s="28">
        <v>65</v>
      </c>
      <c r="AA943" s="28">
        <v>92</v>
      </c>
      <c r="AB943" s="28">
        <v>899</v>
      </c>
      <c r="AC943" s="28">
        <v>254</v>
      </c>
      <c r="AD943" s="28">
        <v>207</v>
      </c>
      <c r="AE943" s="28">
        <v>160</v>
      </c>
      <c r="AF943" s="28">
        <v>119</v>
      </c>
      <c r="AG943" s="29">
        <f>SUM(Q943:AF943)</f>
        <v>5699</v>
      </c>
      <c r="AI943" s="21" t="s">
        <v>203</v>
      </c>
      <c r="AJ943" s="30">
        <f t="shared" ref="AJ943:AJ965" si="198">ROUND(Q943/AG943,3)</f>
        <v>0.157</v>
      </c>
      <c r="AK943" s="30">
        <f t="shared" ref="AK943:AK965" si="199">ROUND(R943/AG943,3)</f>
        <v>0.21299999999999999</v>
      </c>
      <c r="AL943" s="30">
        <f t="shared" ref="AL943:AL965" si="200">ROUND(S943/AG943,3)</f>
        <v>5.3999999999999999E-2</v>
      </c>
      <c r="AM943" s="30">
        <f t="shared" ref="AM943:AM965" si="201">ROUND(T943/AG943,3)</f>
        <v>6.0999999999999999E-2</v>
      </c>
      <c r="AN943" s="30">
        <f t="shared" ref="AN943:AN965" si="202">ROUND(U943/AG943,3)</f>
        <v>2.9000000000000001E-2</v>
      </c>
      <c r="AO943" s="30">
        <f t="shared" ref="AO943:AO965" si="203">ROUND(V943/AG943,3)</f>
        <v>0.05</v>
      </c>
      <c r="AP943" s="30">
        <f t="shared" ref="AP943:AP965" si="204">ROUND(W943/AG943,3)</f>
        <v>4.9000000000000002E-2</v>
      </c>
      <c r="AQ943" s="30">
        <f t="shared" ref="AQ943:AQ965" si="205">ROUND(X943/AG943,3)</f>
        <v>8.9999999999999993E-3</v>
      </c>
      <c r="AR943" s="30">
        <f t="shared" ref="AR943:AR965" si="206">ROUND(Y943/AG943,3)</f>
        <v>6.3E-2</v>
      </c>
      <c r="AS943" s="30">
        <f t="shared" ref="AS943:AS965" si="207">ROUND(Z943/AG943,3)</f>
        <v>1.0999999999999999E-2</v>
      </c>
      <c r="AT943" s="30">
        <f t="shared" ref="AT943:AT965" si="208">ROUND(AA943/AG943,3)</f>
        <v>1.6E-2</v>
      </c>
      <c r="AU943" s="30">
        <f t="shared" ref="AU943:AU965" si="209">ROUND(AB943/AG943,3)</f>
        <v>0.158</v>
      </c>
      <c r="AV943" s="30">
        <f t="shared" ref="AV943:AV965" si="210">ROUND(AC943/AG943,3)</f>
        <v>4.4999999999999998E-2</v>
      </c>
      <c r="AW943" s="30">
        <f t="shared" ref="AW943:AW965" si="211">ROUND(AD943/AG943,3)</f>
        <v>3.5999999999999997E-2</v>
      </c>
      <c r="AX943" s="30">
        <f t="shared" ref="AX943:AX965" si="212">ROUND(AE943/AG943,3)</f>
        <v>2.8000000000000001E-2</v>
      </c>
      <c r="AY943" s="30">
        <f t="shared" ref="AY943:AY965" si="213">1-SUM(AJ943:AX943)</f>
        <v>2.0999999999999797E-2</v>
      </c>
      <c r="AZ943" s="30">
        <f t="shared" ref="AZ943:AZ965" si="214">SUM(AJ943:AY943)</f>
        <v>1</v>
      </c>
    </row>
    <row r="944" spans="1:52" s="23" customFormat="1" x14ac:dyDescent="0.15">
      <c r="A944" s="166"/>
      <c r="C944" s="1"/>
      <c r="D944" s="1"/>
      <c r="E944" s="1"/>
      <c r="F944" s="1"/>
      <c r="G944" s="100"/>
      <c r="K944" s="63"/>
      <c r="P944" s="24" t="s">
        <v>204</v>
      </c>
      <c r="Q944" s="28">
        <v>42</v>
      </c>
      <c r="R944" s="28">
        <v>66</v>
      </c>
      <c r="S944" s="28">
        <v>8</v>
      </c>
      <c r="T944" s="28">
        <v>20</v>
      </c>
      <c r="U944" s="28">
        <v>8</v>
      </c>
      <c r="V944" s="28">
        <v>11</v>
      </c>
      <c r="W944" s="28">
        <v>22</v>
      </c>
      <c r="X944" s="28">
        <v>1</v>
      </c>
      <c r="Y944" s="28">
        <v>19</v>
      </c>
      <c r="Z944" s="28">
        <v>4</v>
      </c>
      <c r="AA944" s="28">
        <v>2</v>
      </c>
      <c r="AB944" s="28">
        <v>57</v>
      </c>
      <c r="AC944" s="28">
        <v>12</v>
      </c>
      <c r="AD944" s="28">
        <v>11</v>
      </c>
      <c r="AE944" s="28">
        <v>5</v>
      </c>
      <c r="AF944" s="28">
        <v>4</v>
      </c>
      <c r="AG944" s="29">
        <f t="shared" ref="AG944:AG947" si="215">SUM(Q944:AF944)</f>
        <v>292</v>
      </c>
      <c r="AI944" s="21" t="s">
        <v>204</v>
      </c>
      <c r="AJ944" s="30">
        <f t="shared" si="198"/>
        <v>0.14399999999999999</v>
      </c>
      <c r="AK944" s="30">
        <f t="shared" si="199"/>
        <v>0.22600000000000001</v>
      </c>
      <c r="AL944" s="30">
        <f t="shared" si="200"/>
        <v>2.7E-2</v>
      </c>
      <c r="AM944" s="30">
        <f t="shared" si="201"/>
        <v>6.8000000000000005E-2</v>
      </c>
      <c r="AN944" s="30">
        <f t="shared" si="202"/>
        <v>2.7E-2</v>
      </c>
      <c r="AO944" s="30">
        <f t="shared" si="203"/>
        <v>3.7999999999999999E-2</v>
      </c>
      <c r="AP944" s="30">
        <f t="shared" si="204"/>
        <v>7.4999999999999997E-2</v>
      </c>
      <c r="AQ944" s="30">
        <f t="shared" si="205"/>
        <v>3.0000000000000001E-3</v>
      </c>
      <c r="AR944" s="30">
        <f t="shared" si="206"/>
        <v>6.5000000000000002E-2</v>
      </c>
      <c r="AS944" s="30">
        <f t="shared" si="207"/>
        <v>1.4E-2</v>
      </c>
      <c r="AT944" s="30">
        <f t="shared" si="208"/>
        <v>7.0000000000000001E-3</v>
      </c>
      <c r="AU944" s="30">
        <f t="shared" si="209"/>
        <v>0.19500000000000001</v>
      </c>
      <c r="AV944" s="30">
        <f t="shared" si="210"/>
        <v>4.1000000000000002E-2</v>
      </c>
      <c r="AW944" s="30">
        <f t="shared" si="211"/>
        <v>3.7999999999999999E-2</v>
      </c>
      <c r="AX944" s="30">
        <f t="shared" si="212"/>
        <v>1.7000000000000001E-2</v>
      </c>
      <c r="AY944" s="30">
        <f t="shared" si="213"/>
        <v>1.4999999999999902E-2</v>
      </c>
      <c r="AZ944" s="30">
        <f t="shared" si="214"/>
        <v>1</v>
      </c>
    </row>
    <row r="945" spans="1:52" s="23" customFormat="1" x14ac:dyDescent="0.15">
      <c r="A945" s="166"/>
      <c r="C945" s="1" t="s">
        <v>472</v>
      </c>
      <c r="D945" s="1"/>
      <c r="E945" s="1"/>
      <c r="F945" s="1"/>
      <c r="G945" s="1"/>
      <c r="K945" s="63"/>
      <c r="P945" s="24" t="s">
        <v>205</v>
      </c>
      <c r="Q945" s="28">
        <v>25</v>
      </c>
      <c r="R945" s="28">
        <v>31</v>
      </c>
      <c r="S945" s="28">
        <v>7</v>
      </c>
      <c r="T945" s="28">
        <v>7</v>
      </c>
      <c r="U945" s="28">
        <v>5</v>
      </c>
      <c r="V945" s="28">
        <v>2</v>
      </c>
      <c r="W945" s="28">
        <v>8</v>
      </c>
      <c r="X945" s="28">
        <v>2</v>
      </c>
      <c r="Y945" s="28">
        <v>12</v>
      </c>
      <c r="Z945" s="28">
        <v>2</v>
      </c>
      <c r="AA945" s="28">
        <v>0</v>
      </c>
      <c r="AB945" s="28">
        <v>24</v>
      </c>
      <c r="AC945" s="28">
        <v>6</v>
      </c>
      <c r="AD945" s="28">
        <v>0</v>
      </c>
      <c r="AE945" s="28">
        <v>2</v>
      </c>
      <c r="AF945" s="28">
        <v>4</v>
      </c>
      <c r="AG945" s="29">
        <f t="shared" si="215"/>
        <v>137</v>
      </c>
      <c r="AI945" s="21" t="s">
        <v>205</v>
      </c>
      <c r="AJ945" s="30">
        <f t="shared" si="198"/>
        <v>0.182</v>
      </c>
      <c r="AK945" s="30">
        <f t="shared" si="199"/>
        <v>0.22600000000000001</v>
      </c>
      <c r="AL945" s="30">
        <f t="shared" si="200"/>
        <v>5.0999999999999997E-2</v>
      </c>
      <c r="AM945" s="30">
        <f t="shared" si="201"/>
        <v>5.0999999999999997E-2</v>
      </c>
      <c r="AN945" s="30">
        <f t="shared" si="202"/>
        <v>3.5999999999999997E-2</v>
      </c>
      <c r="AO945" s="30">
        <f t="shared" si="203"/>
        <v>1.4999999999999999E-2</v>
      </c>
      <c r="AP945" s="30">
        <f t="shared" si="204"/>
        <v>5.8000000000000003E-2</v>
      </c>
      <c r="AQ945" s="30">
        <f t="shared" si="205"/>
        <v>1.4999999999999999E-2</v>
      </c>
      <c r="AR945" s="30">
        <f t="shared" si="206"/>
        <v>8.7999999999999995E-2</v>
      </c>
      <c r="AS945" s="30">
        <f t="shared" si="207"/>
        <v>1.4999999999999999E-2</v>
      </c>
      <c r="AT945" s="30">
        <f t="shared" si="208"/>
        <v>0</v>
      </c>
      <c r="AU945" s="30">
        <f t="shared" si="209"/>
        <v>0.17499999999999999</v>
      </c>
      <c r="AV945" s="30">
        <f t="shared" si="210"/>
        <v>4.3999999999999997E-2</v>
      </c>
      <c r="AW945" s="30">
        <f t="shared" si="211"/>
        <v>0</v>
      </c>
      <c r="AX945" s="30">
        <f t="shared" si="212"/>
        <v>1.4999999999999999E-2</v>
      </c>
      <c r="AY945" s="30">
        <f t="shared" si="213"/>
        <v>2.8999999999999804E-2</v>
      </c>
      <c r="AZ945" s="30">
        <f t="shared" si="214"/>
        <v>1</v>
      </c>
    </row>
    <row r="946" spans="1:52" s="23" customFormat="1" x14ac:dyDescent="0.15">
      <c r="A946" s="166"/>
      <c r="K946" s="63"/>
      <c r="P946" s="24" t="s">
        <v>206</v>
      </c>
      <c r="Q946" s="28">
        <v>40</v>
      </c>
      <c r="R946" s="28">
        <v>65</v>
      </c>
      <c r="S946" s="28">
        <v>7</v>
      </c>
      <c r="T946" s="28">
        <v>21</v>
      </c>
      <c r="U946" s="28">
        <v>6</v>
      </c>
      <c r="V946" s="28">
        <v>7</v>
      </c>
      <c r="W946" s="28">
        <v>11</v>
      </c>
      <c r="X946" s="28">
        <v>0</v>
      </c>
      <c r="Y946" s="28">
        <v>13</v>
      </c>
      <c r="Z946" s="28">
        <v>5</v>
      </c>
      <c r="AA946" s="28">
        <v>3</v>
      </c>
      <c r="AB946" s="28">
        <v>48</v>
      </c>
      <c r="AC946" s="28">
        <v>8</v>
      </c>
      <c r="AD946" s="28">
        <v>12</v>
      </c>
      <c r="AE946" s="28">
        <v>7</v>
      </c>
      <c r="AF946" s="28">
        <v>2</v>
      </c>
      <c r="AG946" s="29">
        <f t="shared" si="215"/>
        <v>255</v>
      </c>
      <c r="AI946" s="21" t="s">
        <v>206</v>
      </c>
      <c r="AJ946" s="30">
        <f t="shared" si="198"/>
        <v>0.157</v>
      </c>
      <c r="AK946" s="30">
        <f t="shared" si="199"/>
        <v>0.255</v>
      </c>
      <c r="AL946" s="30">
        <f t="shared" si="200"/>
        <v>2.7E-2</v>
      </c>
      <c r="AM946" s="30">
        <f t="shared" si="201"/>
        <v>8.2000000000000003E-2</v>
      </c>
      <c r="AN946" s="30">
        <f t="shared" si="202"/>
        <v>2.4E-2</v>
      </c>
      <c r="AO946" s="30">
        <f t="shared" si="203"/>
        <v>2.7E-2</v>
      </c>
      <c r="AP946" s="30">
        <f t="shared" si="204"/>
        <v>4.2999999999999997E-2</v>
      </c>
      <c r="AQ946" s="30">
        <f t="shared" si="205"/>
        <v>0</v>
      </c>
      <c r="AR946" s="30">
        <f t="shared" si="206"/>
        <v>5.0999999999999997E-2</v>
      </c>
      <c r="AS946" s="30">
        <f t="shared" si="207"/>
        <v>0.02</v>
      </c>
      <c r="AT946" s="30">
        <f t="shared" si="208"/>
        <v>1.2E-2</v>
      </c>
      <c r="AU946" s="30">
        <f t="shared" si="209"/>
        <v>0.188</v>
      </c>
      <c r="AV946" s="30">
        <f t="shared" si="210"/>
        <v>3.1E-2</v>
      </c>
      <c r="AW946" s="30">
        <f t="shared" si="211"/>
        <v>4.7E-2</v>
      </c>
      <c r="AX946" s="30">
        <f t="shared" si="212"/>
        <v>2.7E-2</v>
      </c>
      <c r="AY946" s="30">
        <f t="shared" si="213"/>
        <v>8.9999999999997859E-3</v>
      </c>
      <c r="AZ946" s="30">
        <f t="shared" si="214"/>
        <v>1</v>
      </c>
    </row>
    <row r="947" spans="1:52" s="23" customFormat="1" x14ac:dyDescent="0.15">
      <c r="K947" s="63"/>
      <c r="P947" s="24" t="s">
        <v>207</v>
      </c>
      <c r="Q947" s="28">
        <v>55</v>
      </c>
      <c r="R947" s="28">
        <v>74</v>
      </c>
      <c r="S947" s="28">
        <v>17</v>
      </c>
      <c r="T947" s="28">
        <v>23</v>
      </c>
      <c r="U947" s="28">
        <v>15</v>
      </c>
      <c r="V947" s="28">
        <v>12</v>
      </c>
      <c r="W947" s="28">
        <v>21</v>
      </c>
      <c r="X947" s="28">
        <v>2</v>
      </c>
      <c r="Y947" s="28">
        <v>25</v>
      </c>
      <c r="Z947" s="28">
        <v>4</v>
      </c>
      <c r="AA947" s="28">
        <v>8</v>
      </c>
      <c r="AB947" s="28">
        <v>66</v>
      </c>
      <c r="AC947" s="28">
        <v>22</v>
      </c>
      <c r="AD947" s="28">
        <v>11</v>
      </c>
      <c r="AE947" s="28">
        <v>8</v>
      </c>
      <c r="AF947" s="28">
        <v>8</v>
      </c>
      <c r="AG947" s="29">
        <f t="shared" si="215"/>
        <v>371</v>
      </c>
      <c r="AI947" s="21" t="s">
        <v>207</v>
      </c>
      <c r="AJ947" s="30">
        <f t="shared" si="198"/>
        <v>0.14799999999999999</v>
      </c>
      <c r="AK947" s="30">
        <f t="shared" si="199"/>
        <v>0.19900000000000001</v>
      </c>
      <c r="AL947" s="30">
        <f t="shared" si="200"/>
        <v>4.5999999999999999E-2</v>
      </c>
      <c r="AM947" s="30">
        <f t="shared" si="201"/>
        <v>6.2E-2</v>
      </c>
      <c r="AN947" s="30">
        <f t="shared" si="202"/>
        <v>0.04</v>
      </c>
      <c r="AO947" s="30">
        <f t="shared" si="203"/>
        <v>3.2000000000000001E-2</v>
      </c>
      <c r="AP947" s="30">
        <f t="shared" si="204"/>
        <v>5.7000000000000002E-2</v>
      </c>
      <c r="AQ947" s="30">
        <f t="shared" si="205"/>
        <v>5.0000000000000001E-3</v>
      </c>
      <c r="AR947" s="30">
        <f t="shared" si="206"/>
        <v>6.7000000000000004E-2</v>
      </c>
      <c r="AS947" s="30">
        <f t="shared" si="207"/>
        <v>1.0999999999999999E-2</v>
      </c>
      <c r="AT947" s="30">
        <f t="shared" si="208"/>
        <v>2.1999999999999999E-2</v>
      </c>
      <c r="AU947" s="30">
        <f t="shared" si="209"/>
        <v>0.17799999999999999</v>
      </c>
      <c r="AV947" s="30">
        <f t="shared" si="210"/>
        <v>5.8999999999999997E-2</v>
      </c>
      <c r="AW947" s="30">
        <f t="shared" si="211"/>
        <v>0.03</v>
      </c>
      <c r="AX947" s="30">
        <f t="shared" si="212"/>
        <v>2.1999999999999999E-2</v>
      </c>
      <c r="AY947" s="30">
        <f t="shared" si="213"/>
        <v>2.200000000000002E-2</v>
      </c>
      <c r="AZ947" s="30">
        <f t="shared" si="214"/>
        <v>1</v>
      </c>
    </row>
    <row r="948" spans="1:52" s="23" customFormat="1" ht="11.25" thickBot="1" x14ac:dyDescent="0.2">
      <c r="K948" s="63"/>
      <c r="P948" s="31" t="s">
        <v>208</v>
      </c>
      <c r="Q948" s="32">
        <f>SUM(Q943:Q947)</f>
        <v>1054</v>
      </c>
      <c r="R948" s="32">
        <f t="shared" ref="R948:AF948" si="216">SUM(R943:R947)</f>
        <v>1451</v>
      </c>
      <c r="S948" s="32">
        <f t="shared" si="216"/>
        <v>345</v>
      </c>
      <c r="T948" s="32">
        <f t="shared" si="216"/>
        <v>419</v>
      </c>
      <c r="U948" s="32">
        <f t="shared" si="216"/>
        <v>199</v>
      </c>
      <c r="V948" s="32">
        <f t="shared" si="216"/>
        <v>317</v>
      </c>
      <c r="W948" s="32">
        <f t="shared" si="216"/>
        <v>342</v>
      </c>
      <c r="X948" s="32">
        <f t="shared" si="216"/>
        <v>59</v>
      </c>
      <c r="Y948" s="32">
        <f t="shared" si="216"/>
        <v>427</v>
      </c>
      <c r="Z948" s="32">
        <f t="shared" si="216"/>
        <v>80</v>
      </c>
      <c r="AA948" s="32">
        <f t="shared" si="216"/>
        <v>105</v>
      </c>
      <c r="AB948" s="32">
        <f t="shared" si="216"/>
        <v>1094</v>
      </c>
      <c r="AC948" s="32">
        <f t="shared" si="216"/>
        <v>302</v>
      </c>
      <c r="AD948" s="32">
        <f t="shared" si="216"/>
        <v>241</v>
      </c>
      <c r="AE948" s="32">
        <f t="shared" si="216"/>
        <v>182</v>
      </c>
      <c r="AF948" s="32">
        <f t="shared" si="216"/>
        <v>137</v>
      </c>
      <c r="AG948" s="32">
        <f t="shared" ref="AG948:AG957" si="217">SUM(Q948:AF948)</f>
        <v>6754</v>
      </c>
      <c r="AI948" s="31" t="s">
        <v>208</v>
      </c>
      <c r="AJ948" s="33">
        <f t="shared" si="198"/>
        <v>0.156</v>
      </c>
      <c r="AK948" s="33">
        <f t="shared" si="199"/>
        <v>0.215</v>
      </c>
      <c r="AL948" s="33">
        <f t="shared" si="200"/>
        <v>5.0999999999999997E-2</v>
      </c>
      <c r="AM948" s="33">
        <f t="shared" si="201"/>
        <v>6.2E-2</v>
      </c>
      <c r="AN948" s="33">
        <f t="shared" si="202"/>
        <v>2.9000000000000001E-2</v>
      </c>
      <c r="AO948" s="33">
        <f t="shared" si="203"/>
        <v>4.7E-2</v>
      </c>
      <c r="AP948" s="33">
        <f t="shared" si="204"/>
        <v>5.0999999999999997E-2</v>
      </c>
      <c r="AQ948" s="33">
        <f t="shared" si="205"/>
        <v>8.9999999999999993E-3</v>
      </c>
      <c r="AR948" s="33">
        <f t="shared" si="206"/>
        <v>6.3E-2</v>
      </c>
      <c r="AS948" s="33">
        <f t="shared" si="207"/>
        <v>1.2E-2</v>
      </c>
      <c r="AT948" s="33">
        <f t="shared" si="208"/>
        <v>1.6E-2</v>
      </c>
      <c r="AU948" s="33">
        <f t="shared" si="209"/>
        <v>0.16200000000000001</v>
      </c>
      <c r="AV948" s="33">
        <f t="shared" si="210"/>
        <v>4.4999999999999998E-2</v>
      </c>
      <c r="AW948" s="33">
        <f t="shared" si="211"/>
        <v>3.5999999999999997E-2</v>
      </c>
      <c r="AX948" s="33">
        <f t="shared" si="212"/>
        <v>2.7E-2</v>
      </c>
      <c r="AY948" s="33">
        <f t="shared" si="213"/>
        <v>1.8999999999999795E-2</v>
      </c>
      <c r="AZ948" s="33">
        <f t="shared" si="214"/>
        <v>1</v>
      </c>
    </row>
    <row r="949" spans="1:52" s="23" customFormat="1" ht="11.25" thickTop="1" x14ac:dyDescent="0.15">
      <c r="K949" s="63"/>
      <c r="P949" s="34" t="s">
        <v>209</v>
      </c>
      <c r="Q949" s="25">
        <v>291</v>
      </c>
      <c r="R949" s="25">
        <v>382</v>
      </c>
      <c r="S949" s="25">
        <v>104</v>
      </c>
      <c r="T949" s="25">
        <v>114</v>
      </c>
      <c r="U949" s="25">
        <v>44</v>
      </c>
      <c r="V949" s="25">
        <v>103</v>
      </c>
      <c r="W949" s="25">
        <v>93</v>
      </c>
      <c r="X949" s="25">
        <v>16</v>
      </c>
      <c r="Y949" s="25">
        <v>90</v>
      </c>
      <c r="Z949" s="25">
        <v>28</v>
      </c>
      <c r="AA949" s="25">
        <v>24</v>
      </c>
      <c r="AB949" s="25">
        <v>284</v>
      </c>
      <c r="AC949" s="25">
        <v>82</v>
      </c>
      <c r="AD949" s="25">
        <v>55</v>
      </c>
      <c r="AE949" s="25">
        <v>42</v>
      </c>
      <c r="AF949" s="25">
        <v>53</v>
      </c>
      <c r="AG949" s="26">
        <f t="shared" si="217"/>
        <v>1805</v>
      </c>
      <c r="AI949" s="35" t="s">
        <v>209</v>
      </c>
      <c r="AJ949" s="27">
        <f t="shared" si="198"/>
        <v>0.161</v>
      </c>
      <c r="AK949" s="27">
        <f t="shared" si="199"/>
        <v>0.21199999999999999</v>
      </c>
      <c r="AL949" s="27">
        <f t="shared" si="200"/>
        <v>5.8000000000000003E-2</v>
      </c>
      <c r="AM949" s="27">
        <f t="shared" si="201"/>
        <v>6.3E-2</v>
      </c>
      <c r="AN949" s="27">
        <f t="shared" si="202"/>
        <v>2.4E-2</v>
      </c>
      <c r="AO949" s="27">
        <f t="shared" si="203"/>
        <v>5.7000000000000002E-2</v>
      </c>
      <c r="AP949" s="27">
        <f t="shared" si="204"/>
        <v>5.1999999999999998E-2</v>
      </c>
      <c r="AQ949" s="27">
        <f t="shared" si="205"/>
        <v>8.9999999999999993E-3</v>
      </c>
      <c r="AR949" s="27">
        <f t="shared" si="206"/>
        <v>0.05</v>
      </c>
      <c r="AS949" s="27">
        <f t="shared" si="207"/>
        <v>1.6E-2</v>
      </c>
      <c r="AT949" s="27">
        <f t="shared" si="208"/>
        <v>1.2999999999999999E-2</v>
      </c>
      <c r="AU949" s="27">
        <f t="shared" si="209"/>
        <v>0.157</v>
      </c>
      <c r="AV949" s="27">
        <f t="shared" si="210"/>
        <v>4.4999999999999998E-2</v>
      </c>
      <c r="AW949" s="27">
        <f t="shared" si="211"/>
        <v>0.03</v>
      </c>
      <c r="AX949" s="27">
        <f t="shared" si="212"/>
        <v>2.3E-2</v>
      </c>
      <c r="AY949" s="27">
        <f t="shared" si="213"/>
        <v>2.9999999999999694E-2</v>
      </c>
      <c r="AZ949" s="27">
        <f t="shared" si="214"/>
        <v>1</v>
      </c>
    </row>
    <row r="950" spans="1:52" s="23" customFormat="1" x14ac:dyDescent="0.15">
      <c r="K950" s="63"/>
      <c r="P950" s="24" t="s">
        <v>210</v>
      </c>
      <c r="Q950" s="28">
        <v>23</v>
      </c>
      <c r="R950" s="28">
        <v>45</v>
      </c>
      <c r="S950" s="28">
        <v>12</v>
      </c>
      <c r="T950" s="28">
        <v>9</v>
      </c>
      <c r="U950" s="28">
        <v>3</v>
      </c>
      <c r="V950" s="28">
        <v>4</v>
      </c>
      <c r="W950" s="28">
        <v>6</v>
      </c>
      <c r="X950" s="28">
        <v>4</v>
      </c>
      <c r="Y950" s="28">
        <v>16</v>
      </c>
      <c r="Z950" s="28">
        <v>2</v>
      </c>
      <c r="AA950" s="28">
        <v>2</v>
      </c>
      <c r="AB950" s="28">
        <v>33</v>
      </c>
      <c r="AC950" s="28">
        <v>6</v>
      </c>
      <c r="AD950" s="28">
        <v>7</v>
      </c>
      <c r="AE950" s="28">
        <v>4</v>
      </c>
      <c r="AF950" s="28">
        <v>1</v>
      </c>
      <c r="AG950" s="29">
        <f t="shared" si="217"/>
        <v>177</v>
      </c>
      <c r="AI950" s="21" t="s">
        <v>210</v>
      </c>
      <c r="AJ950" s="30">
        <f t="shared" si="198"/>
        <v>0.13</v>
      </c>
      <c r="AK950" s="30">
        <f t="shared" si="199"/>
        <v>0.254</v>
      </c>
      <c r="AL950" s="30">
        <f t="shared" si="200"/>
        <v>6.8000000000000005E-2</v>
      </c>
      <c r="AM950" s="30">
        <f t="shared" si="201"/>
        <v>5.0999999999999997E-2</v>
      </c>
      <c r="AN950" s="30">
        <f t="shared" si="202"/>
        <v>1.7000000000000001E-2</v>
      </c>
      <c r="AO950" s="30">
        <f t="shared" si="203"/>
        <v>2.3E-2</v>
      </c>
      <c r="AP950" s="30">
        <f t="shared" si="204"/>
        <v>3.4000000000000002E-2</v>
      </c>
      <c r="AQ950" s="30">
        <f t="shared" si="205"/>
        <v>2.3E-2</v>
      </c>
      <c r="AR950" s="30">
        <f t="shared" si="206"/>
        <v>0.09</v>
      </c>
      <c r="AS950" s="30">
        <f t="shared" si="207"/>
        <v>1.0999999999999999E-2</v>
      </c>
      <c r="AT950" s="30">
        <f t="shared" si="208"/>
        <v>1.0999999999999999E-2</v>
      </c>
      <c r="AU950" s="30">
        <f t="shared" si="209"/>
        <v>0.186</v>
      </c>
      <c r="AV950" s="30">
        <f t="shared" si="210"/>
        <v>3.4000000000000002E-2</v>
      </c>
      <c r="AW950" s="30">
        <f t="shared" si="211"/>
        <v>0.04</v>
      </c>
      <c r="AX950" s="30">
        <f t="shared" si="212"/>
        <v>2.3E-2</v>
      </c>
      <c r="AY950" s="30">
        <f t="shared" si="213"/>
        <v>4.9999999999997824E-3</v>
      </c>
      <c r="AZ950" s="30">
        <f t="shared" si="214"/>
        <v>1</v>
      </c>
    </row>
    <row r="951" spans="1:52" s="23" customFormat="1" x14ac:dyDescent="0.15">
      <c r="K951" s="63"/>
      <c r="P951" s="24" t="s">
        <v>211</v>
      </c>
      <c r="Q951" s="28">
        <v>83</v>
      </c>
      <c r="R951" s="28">
        <v>147</v>
      </c>
      <c r="S951" s="28">
        <v>26</v>
      </c>
      <c r="T951" s="28">
        <v>24</v>
      </c>
      <c r="U951" s="28">
        <v>10</v>
      </c>
      <c r="V951" s="28">
        <v>29</v>
      </c>
      <c r="W951" s="28">
        <v>24</v>
      </c>
      <c r="X951" s="28">
        <v>1</v>
      </c>
      <c r="Y951" s="28">
        <v>52</v>
      </c>
      <c r="Z951" s="28">
        <v>4</v>
      </c>
      <c r="AA951" s="28">
        <v>11</v>
      </c>
      <c r="AB951" s="28">
        <v>77</v>
      </c>
      <c r="AC951" s="28">
        <v>36</v>
      </c>
      <c r="AD951" s="28">
        <v>26</v>
      </c>
      <c r="AE951" s="28">
        <v>4</v>
      </c>
      <c r="AF951" s="28">
        <v>24</v>
      </c>
      <c r="AG951" s="29">
        <f t="shared" si="217"/>
        <v>578</v>
      </c>
      <c r="AI951" s="21" t="s">
        <v>211</v>
      </c>
      <c r="AJ951" s="30">
        <f t="shared" si="198"/>
        <v>0.14399999999999999</v>
      </c>
      <c r="AK951" s="30">
        <f t="shared" si="199"/>
        <v>0.254</v>
      </c>
      <c r="AL951" s="30">
        <f t="shared" si="200"/>
        <v>4.4999999999999998E-2</v>
      </c>
      <c r="AM951" s="30">
        <f t="shared" si="201"/>
        <v>4.2000000000000003E-2</v>
      </c>
      <c r="AN951" s="30">
        <f t="shared" si="202"/>
        <v>1.7000000000000001E-2</v>
      </c>
      <c r="AO951" s="30">
        <f t="shared" si="203"/>
        <v>0.05</v>
      </c>
      <c r="AP951" s="30">
        <f t="shared" si="204"/>
        <v>4.2000000000000003E-2</v>
      </c>
      <c r="AQ951" s="30">
        <f t="shared" si="205"/>
        <v>2E-3</v>
      </c>
      <c r="AR951" s="30">
        <f t="shared" si="206"/>
        <v>0.09</v>
      </c>
      <c r="AS951" s="30">
        <f t="shared" si="207"/>
        <v>7.0000000000000001E-3</v>
      </c>
      <c r="AT951" s="30">
        <f t="shared" si="208"/>
        <v>1.9E-2</v>
      </c>
      <c r="AU951" s="30">
        <f t="shared" si="209"/>
        <v>0.13300000000000001</v>
      </c>
      <c r="AV951" s="30">
        <f t="shared" si="210"/>
        <v>6.2E-2</v>
      </c>
      <c r="AW951" s="30">
        <f t="shared" si="211"/>
        <v>4.4999999999999998E-2</v>
      </c>
      <c r="AX951" s="30">
        <f t="shared" si="212"/>
        <v>7.0000000000000001E-3</v>
      </c>
      <c r="AY951" s="30">
        <f t="shared" si="213"/>
        <v>4.0999999999999925E-2</v>
      </c>
      <c r="AZ951" s="30">
        <f t="shared" si="214"/>
        <v>1</v>
      </c>
    </row>
    <row r="952" spans="1:52" s="23" customFormat="1" x14ac:dyDescent="0.15">
      <c r="K952" s="63"/>
      <c r="P952" s="24" t="s">
        <v>212</v>
      </c>
      <c r="Q952" s="28">
        <v>93</v>
      </c>
      <c r="R952" s="28">
        <v>120</v>
      </c>
      <c r="S952" s="28">
        <v>21</v>
      </c>
      <c r="T952" s="28">
        <v>37</v>
      </c>
      <c r="U952" s="28">
        <v>13</v>
      </c>
      <c r="V952" s="28">
        <v>17</v>
      </c>
      <c r="W952" s="28">
        <v>28</v>
      </c>
      <c r="X952" s="28">
        <v>2</v>
      </c>
      <c r="Y952" s="28">
        <v>26</v>
      </c>
      <c r="Z952" s="28">
        <v>7</v>
      </c>
      <c r="AA952" s="28">
        <v>11</v>
      </c>
      <c r="AB952" s="28">
        <v>92</v>
      </c>
      <c r="AC952" s="28">
        <v>22</v>
      </c>
      <c r="AD952" s="28">
        <v>19</v>
      </c>
      <c r="AE952" s="28">
        <v>12</v>
      </c>
      <c r="AF952" s="28">
        <v>8</v>
      </c>
      <c r="AG952" s="29">
        <f t="shared" si="217"/>
        <v>528</v>
      </c>
      <c r="AI952" s="21" t="s">
        <v>212</v>
      </c>
      <c r="AJ952" s="30">
        <f t="shared" si="198"/>
        <v>0.17599999999999999</v>
      </c>
      <c r="AK952" s="30">
        <f t="shared" si="199"/>
        <v>0.22700000000000001</v>
      </c>
      <c r="AL952" s="30">
        <f t="shared" si="200"/>
        <v>0.04</v>
      </c>
      <c r="AM952" s="30">
        <f t="shared" si="201"/>
        <v>7.0000000000000007E-2</v>
      </c>
      <c r="AN952" s="30">
        <f t="shared" si="202"/>
        <v>2.5000000000000001E-2</v>
      </c>
      <c r="AO952" s="30">
        <f t="shared" si="203"/>
        <v>3.2000000000000001E-2</v>
      </c>
      <c r="AP952" s="30">
        <f t="shared" si="204"/>
        <v>5.2999999999999999E-2</v>
      </c>
      <c r="AQ952" s="30">
        <f t="shared" si="205"/>
        <v>4.0000000000000001E-3</v>
      </c>
      <c r="AR952" s="30">
        <f t="shared" si="206"/>
        <v>4.9000000000000002E-2</v>
      </c>
      <c r="AS952" s="30">
        <f t="shared" si="207"/>
        <v>1.2999999999999999E-2</v>
      </c>
      <c r="AT952" s="30">
        <f t="shared" si="208"/>
        <v>2.1000000000000001E-2</v>
      </c>
      <c r="AU952" s="30">
        <f t="shared" si="209"/>
        <v>0.17399999999999999</v>
      </c>
      <c r="AV952" s="30">
        <f t="shared" si="210"/>
        <v>4.2000000000000003E-2</v>
      </c>
      <c r="AW952" s="30">
        <f t="shared" si="211"/>
        <v>3.5999999999999997E-2</v>
      </c>
      <c r="AX952" s="30">
        <f t="shared" si="212"/>
        <v>2.3E-2</v>
      </c>
      <c r="AY952" s="30">
        <f t="shared" si="213"/>
        <v>1.4999999999999791E-2</v>
      </c>
      <c r="AZ952" s="30">
        <f t="shared" si="214"/>
        <v>1</v>
      </c>
    </row>
    <row r="953" spans="1:52" s="23" customFormat="1" x14ac:dyDescent="0.15">
      <c r="K953" s="63"/>
      <c r="P953" s="24" t="s">
        <v>213</v>
      </c>
      <c r="Q953" s="28">
        <v>74</v>
      </c>
      <c r="R953" s="28">
        <v>101</v>
      </c>
      <c r="S953" s="28">
        <v>14</v>
      </c>
      <c r="T953" s="28">
        <v>17</v>
      </c>
      <c r="U953" s="28">
        <v>16</v>
      </c>
      <c r="V953" s="28">
        <v>17</v>
      </c>
      <c r="W953" s="28">
        <v>32</v>
      </c>
      <c r="X953" s="28">
        <v>1</v>
      </c>
      <c r="Y953" s="28">
        <v>27</v>
      </c>
      <c r="Z953" s="28">
        <v>10</v>
      </c>
      <c r="AA953" s="28">
        <v>12</v>
      </c>
      <c r="AB953" s="28">
        <v>71</v>
      </c>
      <c r="AC953" s="28">
        <v>17</v>
      </c>
      <c r="AD953" s="28">
        <v>17</v>
      </c>
      <c r="AE953" s="28">
        <v>7</v>
      </c>
      <c r="AF953" s="28">
        <v>6</v>
      </c>
      <c r="AG953" s="29">
        <f t="shared" si="217"/>
        <v>439</v>
      </c>
      <c r="AI953" s="21" t="s">
        <v>213</v>
      </c>
      <c r="AJ953" s="30">
        <f t="shared" si="198"/>
        <v>0.16900000000000001</v>
      </c>
      <c r="AK953" s="30">
        <f t="shared" si="199"/>
        <v>0.23</v>
      </c>
      <c r="AL953" s="30">
        <f t="shared" si="200"/>
        <v>3.2000000000000001E-2</v>
      </c>
      <c r="AM953" s="30">
        <f t="shared" si="201"/>
        <v>3.9E-2</v>
      </c>
      <c r="AN953" s="30">
        <f t="shared" si="202"/>
        <v>3.5999999999999997E-2</v>
      </c>
      <c r="AO953" s="30">
        <f t="shared" si="203"/>
        <v>3.9E-2</v>
      </c>
      <c r="AP953" s="30">
        <f t="shared" si="204"/>
        <v>7.2999999999999995E-2</v>
      </c>
      <c r="AQ953" s="30">
        <f t="shared" si="205"/>
        <v>2E-3</v>
      </c>
      <c r="AR953" s="30">
        <f t="shared" si="206"/>
        <v>6.2E-2</v>
      </c>
      <c r="AS953" s="30">
        <f t="shared" si="207"/>
        <v>2.3E-2</v>
      </c>
      <c r="AT953" s="30">
        <f t="shared" si="208"/>
        <v>2.7E-2</v>
      </c>
      <c r="AU953" s="30">
        <f t="shared" si="209"/>
        <v>0.16200000000000001</v>
      </c>
      <c r="AV953" s="30">
        <f t="shared" si="210"/>
        <v>3.9E-2</v>
      </c>
      <c r="AW953" s="30">
        <f t="shared" si="211"/>
        <v>3.9E-2</v>
      </c>
      <c r="AX953" s="30">
        <f t="shared" si="212"/>
        <v>1.6E-2</v>
      </c>
      <c r="AY953" s="30">
        <f t="shared" si="213"/>
        <v>1.19999999999999E-2</v>
      </c>
      <c r="AZ953" s="30">
        <f t="shared" si="214"/>
        <v>1</v>
      </c>
    </row>
    <row r="954" spans="1:52" s="23" customFormat="1" ht="11.25" thickBot="1" x14ac:dyDescent="0.2">
      <c r="K954" s="63"/>
      <c r="P954" s="31" t="s">
        <v>214</v>
      </c>
      <c r="Q954" s="32">
        <f>SUM(Q949:Q953)</f>
        <v>564</v>
      </c>
      <c r="R954" s="32">
        <f t="shared" ref="R954:AF954" si="218">SUM(R949:R953)</f>
        <v>795</v>
      </c>
      <c r="S954" s="32">
        <f t="shared" si="218"/>
        <v>177</v>
      </c>
      <c r="T954" s="32">
        <f t="shared" si="218"/>
        <v>201</v>
      </c>
      <c r="U954" s="32">
        <f t="shared" si="218"/>
        <v>86</v>
      </c>
      <c r="V954" s="32">
        <f t="shared" si="218"/>
        <v>170</v>
      </c>
      <c r="W954" s="32">
        <f t="shared" si="218"/>
        <v>183</v>
      </c>
      <c r="X954" s="32">
        <f t="shared" si="218"/>
        <v>24</v>
      </c>
      <c r="Y954" s="32">
        <f t="shared" si="218"/>
        <v>211</v>
      </c>
      <c r="Z954" s="32">
        <f t="shared" si="218"/>
        <v>51</v>
      </c>
      <c r="AA954" s="32">
        <f t="shared" si="218"/>
        <v>60</v>
      </c>
      <c r="AB954" s="32">
        <f t="shared" si="218"/>
        <v>557</v>
      </c>
      <c r="AC954" s="32">
        <f t="shared" si="218"/>
        <v>163</v>
      </c>
      <c r="AD954" s="32">
        <f t="shared" si="218"/>
        <v>124</v>
      </c>
      <c r="AE954" s="32">
        <f t="shared" si="218"/>
        <v>69</v>
      </c>
      <c r="AF954" s="32">
        <f t="shared" si="218"/>
        <v>92</v>
      </c>
      <c r="AG954" s="32">
        <f t="shared" si="217"/>
        <v>3527</v>
      </c>
      <c r="AI954" s="31" t="s">
        <v>214</v>
      </c>
      <c r="AJ954" s="33">
        <f t="shared" si="198"/>
        <v>0.16</v>
      </c>
      <c r="AK954" s="33">
        <f t="shared" si="199"/>
        <v>0.22500000000000001</v>
      </c>
      <c r="AL954" s="33">
        <f t="shared" si="200"/>
        <v>0.05</v>
      </c>
      <c r="AM954" s="33">
        <f t="shared" si="201"/>
        <v>5.7000000000000002E-2</v>
      </c>
      <c r="AN954" s="33">
        <f t="shared" si="202"/>
        <v>2.4E-2</v>
      </c>
      <c r="AO954" s="33">
        <f t="shared" si="203"/>
        <v>4.8000000000000001E-2</v>
      </c>
      <c r="AP954" s="33">
        <f t="shared" si="204"/>
        <v>5.1999999999999998E-2</v>
      </c>
      <c r="AQ954" s="33">
        <f t="shared" si="205"/>
        <v>7.0000000000000001E-3</v>
      </c>
      <c r="AR954" s="33">
        <f t="shared" si="206"/>
        <v>0.06</v>
      </c>
      <c r="AS954" s="33">
        <f t="shared" si="207"/>
        <v>1.4E-2</v>
      </c>
      <c r="AT954" s="33">
        <f t="shared" si="208"/>
        <v>1.7000000000000001E-2</v>
      </c>
      <c r="AU954" s="33">
        <f t="shared" si="209"/>
        <v>0.158</v>
      </c>
      <c r="AV954" s="33">
        <f t="shared" si="210"/>
        <v>4.5999999999999999E-2</v>
      </c>
      <c r="AW954" s="33">
        <f t="shared" si="211"/>
        <v>3.5000000000000003E-2</v>
      </c>
      <c r="AX954" s="33">
        <f t="shared" si="212"/>
        <v>0.02</v>
      </c>
      <c r="AY954" s="33">
        <f t="shared" si="213"/>
        <v>2.6999999999999802E-2</v>
      </c>
      <c r="AZ954" s="33">
        <f t="shared" si="214"/>
        <v>1</v>
      </c>
    </row>
    <row r="955" spans="1:52" s="23" customFormat="1" ht="11.25" thickTop="1" x14ac:dyDescent="0.15">
      <c r="K955" s="63"/>
      <c r="P955" s="34" t="s">
        <v>215</v>
      </c>
      <c r="Q955" s="25">
        <v>979</v>
      </c>
      <c r="R955" s="25">
        <v>1197</v>
      </c>
      <c r="S955" s="25">
        <v>288</v>
      </c>
      <c r="T955" s="25">
        <v>338</v>
      </c>
      <c r="U955" s="25">
        <v>131</v>
      </c>
      <c r="V955" s="25">
        <v>200</v>
      </c>
      <c r="W955" s="25">
        <v>218</v>
      </c>
      <c r="X955" s="25">
        <v>48</v>
      </c>
      <c r="Y955" s="25">
        <v>256</v>
      </c>
      <c r="Z955" s="25">
        <v>55</v>
      </c>
      <c r="AA955" s="25">
        <v>97</v>
      </c>
      <c r="AB955" s="25">
        <v>810</v>
      </c>
      <c r="AC955" s="25">
        <v>210</v>
      </c>
      <c r="AD955" s="25">
        <v>143</v>
      </c>
      <c r="AE955" s="25">
        <v>129</v>
      </c>
      <c r="AF955" s="25">
        <v>90</v>
      </c>
      <c r="AG955" s="26">
        <f t="shared" si="217"/>
        <v>5189</v>
      </c>
      <c r="AI955" s="35" t="s">
        <v>215</v>
      </c>
      <c r="AJ955" s="27">
        <f t="shared" si="198"/>
        <v>0.189</v>
      </c>
      <c r="AK955" s="27">
        <f t="shared" si="199"/>
        <v>0.23100000000000001</v>
      </c>
      <c r="AL955" s="27">
        <f t="shared" si="200"/>
        <v>5.6000000000000001E-2</v>
      </c>
      <c r="AM955" s="27">
        <f t="shared" si="201"/>
        <v>6.5000000000000002E-2</v>
      </c>
      <c r="AN955" s="27">
        <f t="shared" si="202"/>
        <v>2.5000000000000001E-2</v>
      </c>
      <c r="AO955" s="27">
        <f t="shared" si="203"/>
        <v>3.9E-2</v>
      </c>
      <c r="AP955" s="27">
        <f t="shared" si="204"/>
        <v>4.2000000000000003E-2</v>
      </c>
      <c r="AQ955" s="27">
        <f t="shared" si="205"/>
        <v>8.9999999999999993E-3</v>
      </c>
      <c r="AR955" s="27">
        <f t="shared" si="206"/>
        <v>4.9000000000000002E-2</v>
      </c>
      <c r="AS955" s="27">
        <f t="shared" si="207"/>
        <v>1.0999999999999999E-2</v>
      </c>
      <c r="AT955" s="27">
        <f t="shared" si="208"/>
        <v>1.9E-2</v>
      </c>
      <c r="AU955" s="27">
        <f t="shared" si="209"/>
        <v>0.156</v>
      </c>
      <c r="AV955" s="27">
        <f t="shared" si="210"/>
        <v>0.04</v>
      </c>
      <c r="AW955" s="27">
        <f t="shared" si="211"/>
        <v>2.8000000000000001E-2</v>
      </c>
      <c r="AX955" s="27">
        <f t="shared" si="212"/>
        <v>2.5000000000000001E-2</v>
      </c>
      <c r="AY955" s="27">
        <f t="shared" si="213"/>
        <v>1.5999999999999681E-2</v>
      </c>
      <c r="AZ955" s="27">
        <f t="shared" si="214"/>
        <v>1</v>
      </c>
    </row>
    <row r="956" spans="1:52" s="23" customFormat="1" x14ac:dyDescent="0.15">
      <c r="K956" s="63"/>
      <c r="P956" s="24" t="s">
        <v>216</v>
      </c>
      <c r="Q956" s="28">
        <v>199</v>
      </c>
      <c r="R956" s="28">
        <v>263</v>
      </c>
      <c r="S956" s="28">
        <v>50</v>
      </c>
      <c r="T956" s="28">
        <v>72</v>
      </c>
      <c r="U956" s="28">
        <v>36</v>
      </c>
      <c r="V956" s="28">
        <v>33</v>
      </c>
      <c r="W956" s="28">
        <v>54</v>
      </c>
      <c r="X956" s="28">
        <v>8</v>
      </c>
      <c r="Y956" s="28">
        <v>56</v>
      </c>
      <c r="Z956" s="28">
        <v>15</v>
      </c>
      <c r="AA956" s="28">
        <v>21</v>
      </c>
      <c r="AB956" s="28">
        <v>184</v>
      </c>
      <c r="AC956" s="28">
        <v>42</v>
      </c>
      <c r="AD956" s="28">
        <v>40</v>
      </c>
      <c r="AE956" s="28">
        <v>19</v>
      </c>
      <c r="AF956" s="28">
        <v>19</v>
      </c>
      <c r="AG956" s="29">
        <f t="shared" si="217"/>
        <v>1111</v>
      </c>
      <c r="AI956" s="21" t="s">
        <v>216</v>
      </c>
      <c r="AJ956" s="30">
        <f t="shared" si="198"/>
        <v>0.17899999999999999</v>
      </c>
      <c r="AK956" s="30">
        <f t="shared" si="199"/>
        <v>0.23699999999999999</v>
      </c>
      <c r="AL956" s="30">
        <f t="shared" si="200"/>
        <v>4.4999999999999998E-2</v>
      </c>
      <c r="AM956" s="30">
        <f t="shared" si="201"/>
        <v>6.5000000000000002E-2</v>
      </c>
      <c r="AN956" s="30">
        <f t="shared" si="202"/>
        <v>3.2000000000000001E-2</v>
      </c>
      <c r="AO956" s="30">
        <f t="shared" si="203"/>
        <v>0.03</v>
      </c>
      <c r="AP956" s="30">
        <f t="shared" si="204"/>
        <v>4.9000000000000002E-2</v>
      </c>
      <c r="AQ956" s="30">
        <f t="shared" si="205"/>
        <v>7.0000000000000001E-3</v>
      </c>
      <c r="AR956" s="30">
        <f t="shared" si="206"/>
        <v>0.05</v>
      </c>
      <c r="AS956" s="30">
        <f t="shared" si="207"/>
        <v>1.4E-2</v>
      </c>
      <c r="AT956" s="30">
        <f t="shared" si="208"/>
        <v>1.9E-2</v>
      </c>
      <c r="AU956" s="30">
        <f t="shared" si="209"/>
        <v>0.16600000000000001</v>
      </c>
      <c r="AV956" s="30">
        <f t="shared" si="210"/>
        <v>3.7999999999999999E-2</v>
      </c>
      <c r="AW956" s="30">
        <f t="shared" si="211"/>
        <v>3.5999999999999997E-2</v>
      </c>
      <c r="AX956" s="30">
        <f t="shared" si="212"/>
        <v>1.7000000000000001E-2</v>
      </c>
      <c r="AY956" s="30">
        <f t="shared" si="213"/>
        <v>1.5999999999999681E-2</v>
      </c>
      <c r="AZ956" s="30">
        <f t="shared" si="214"/>
        <v>1</v>
      </c>
    </row>
    <row r="957" spans="1:52" s="23" customFormat="1" x14ac:dyDescent="0.15">
      <c r="K957" s="63"/>
      <c r="P957" s="24" t="s">
        <v>217</v>
      </c>
      <c r="Q957" s="28">
        <v>17</v>
      </c>
      <c r="R957" s="28">
        <v>12</v>
      </c>
      <c r="S957" s="28">
        <v>3</v>
      </c>
      <c r="T957" s="28">
        <v>11</v>
      </c>
      <c r="U957" s="28">
        <v>8</v>
      </c>
      <c r="V957" s="28">
        <v>3</v>
      </c>
      <c r="W957" s="28">
        <v>3</v>
      </c>
      <c r="X957" s="28">
        <v>0</v>
      </c>
      <c r="Y957" s="28">
        <v>3</v>
      </c>
      <c r="Z957" s="28">
        <v>1</v>
      </c>
      <c r="AA957" s="28">
        <v>3</v>
      </c>
      <c r="AB957" s="28">
        <v>17</v>
      </c>
      <c r="AC957" s="28">
        <v>4</v>
      </c>
      <c r="AD957" s="28">
        <v>3</v>
      </c>
      <c r="AE957" s="28">
        <v>4</v>
      </c>
      <c r="AF957" s="28">
        <v>0</v>
      </c>
      <c r="AG957" s="29">
        <f t="shared" si="217"/>
        <v>92</v>
      </c>
      <c r="AI957" s="21" t="s">
        <v>217</v>
      </c>
      <c r="AJ957" s="30">
        <f t="shared" si="198"/>
        <v>0.185</v>
      </c>
      <c r="AK957" s="30">
        <f t="shared" si="199"/>
        <v>0.13</v>
      </c>
      <c r="AL957" s="30">
        <f t="shared" si="200"/>
        <v>3.3000000000000002E-2</v>
      </c>
      <c r="AM957" s="30">
        <f t="shared" si="201"/>
        <v>0.12</v>
      </c>
      <c r="AN957" s="30">
        <f t="shared" si="202"/>
        <v>8.6999999999999994E-2</v>
      </c>
      <c r="AO957" s="30">
        <f t="shared" si="203"/>
        <v>3.3000000000000002E-2</v>
      </c>
      <c r="AP957" s="30">
        <f t="shared" si="204"/>
        <v>3.3000000000000002E-2</v>
      </c>
      <c r="AQ957" s="30">
        <f t="shared" si="205"/>
        <v>0</v>
      </c>
      <c r="AR957" s="30">
        <f t="shared" si="206"/>
        <v>3.3000000000000002E-2</v>
      </c>
      <c r="AS957" s="30">
        <f t="shared" si="207"/>
        <v>1.0999999999999999E-2</v>
      </c>
      <c r="AT957" s="30">
        <f t="shared" si="208"/>
        <v>3.3000000000000002E-2</v>
      </c>
      <c r="AU957" s="30">
        <f t="shared" si="209"/>
        <v>0.185</v>
      </c>
      <c r="AV957" s="30">
        <f t="shared" si="210"/>
        <v>4.2999999999999997E-2</v>
      </c>
      <c r="AW957" s="30">
        <f t="shared" si="211"/>
        <v>3.3000000000000002E-2</v>
      </c>
      <c r="AX957" s="30">
        <f t="shared" si="212"/>
        <v>4.2999999999999997E-2</v>
      </c>
      <c r="AY957" s="30">
        <f t="shared" si="213"/>
        <v>-2.0000000000000018E-3</v>
      </c>
      <c r="AZ957" s="30">
        <f t="shared" si="214"/>
        <v>1</v>
      </c>
    </row>
    <row r="958" spans="1:52" s="23" customFormat="1" x14ac:dyDescent="0.15">
      <c r="K958" s="63"/>
      <c r="P958" s="24" t="s">
        <v>218</v>
      </c>
      <c r="Q958" s="28">
        <v>104</v>
      </c>
      <c r="R958" s="28">
        <v>137</v>
      </c>
      <c r="S958" s="28">
        <v>34</v>
      </c>
      <c r="T958" s="28">
        <v>26</v>
      </c>
      <c r="U958" s="28">
        <v>21</v>
      </c>
      <c r="V958" s="28">
        <v>23</v>
      </c>
      <c r="W958" s="28">
        <v>39</v>
      </c>
      <c r="X958" s="28">
        <v>4</v>
      </c>
      <c r="Y958" s="28">
        <v>35</v>
      </c>
      <c r="Z958" s="28">
        <v>5</v>
      </c>
      <c r="AA958" s="28">
        <v>8</v>
      </c>
      <c r="AB958" s="28">
        <v>104</v>
      </c>
      <c r="AC958" s="28">
        <v>16</v>
      </c>
      <c r="AD958" s="28">
        <v>19</v>
      </c>
      <c r="AE958" s="28">
        <v>9</v>
      </c>
      <c r="AF958" s="28">
        <v>6</v>
      </c>
      <c r="AG958" s="29">
        <f t="shared" ref="AG958:AG962" si="219">SUM(Q958:AF958)</f>
        <v>590</v>
      </c>
      <c r="AI958" s="21" t="s">
        <v>218</v>
      </c>
      <c r="AJ958" s="30">
        <f t="shared" si="198"/>
        <v>0.17599999999999999</v>
      </c>
      <c r="AK958" s="30">
        <f t="shared" si="199"/>
        <v>0.23200000000000001</v>
      </c>
      <c r="AL958" s="30">
        <f t="shared" si="200"/>
        <v>5.8000000000000003E-2</v>
      </c>
      <c r="AM958" s="30">
        <f t="shared" si="201"/>
        <v>4.3999999999999997E-2</v>
      </c>
      <c r="AN958" s="30">
        <f t="shared" si="202"/>
        <v>3.5999999999999997E-2</v>
      </c>
      <c r="AO958" s="30">
        <f t="shared" si="203"/>
        <v>3.9E-2</v>
      </c>
      <c r="AP958" s="30">
        <f t="shared" si="204"/>
        <v>6.6000000000000003E-2</v>
      </c>
      <c r="AQ958" s="30">
        <f t="shared" si="205"/>
        <v>7.0000000000000001E-3</v>
      </c>
      <c r="AR958" s="30">
        <f t="shared" si="206"/>
        <v>5.8999999999999997E-2</v>
      </c>
      <c r="AS958" s="30">
        <f t="shared" si="207"/>
        <v>8.0000000000000002E-3</v>
      </c>
      <c r="AT958" s="30">
        <f t="shared" si="208"/>
        <v>1.4E-2</v>
      </c>
      <c r="AU958" s="30">
        <f t="shared" si="209"/>
        <v>0.17599999999999999</v>
      </c>
      <c r="AV958" s="30">
        <f t="shared" si="210"/>
        <v>2.7E-2</v>
      </c>
      <c r="AW958" s="30">
        <f t="shared" si="211"/>
        <v>3.2000000000000001E-2</v>
      </c>
      <c r="AX958" s="30">
        <f t="shared" si="212"/>
        <v>1.4999999999999999E-2</v>
      </c>
      <c r="AY958" s="30">
        <f t="shared" si="213"/>
        <v>1.0999999999999899E-2</v>
      </c>
      <c r="AZ958" s="30">
        <f t="shared" si="214"/>
        <v>1</v>
      </c>
    </row>
    <row r="959" spans="1:52" s="23" customFormat="1" x14ac:dyDescent="0.15">
      <c r="K959" s="63"/>
      <c r="P959" s="24" t="s">
        <v>219</v>
      </c>
      <c r="Q959" s="28">
        <v>74</v>
      </c>
      <c r="R959" s="28">
        <v>114</v>
      </c>
      <c r="S959" s="28">
        <v>24</v>
      </c>
      <c r="T959" s="28">
        <v>32</v>
      </c>
      <c r="U959" s="28">
        <v>13</v>
      </c>
      <c r="V959" s="28">
        <v>30</v>
      </c>
      <c r="W959" s="28">
        <v>31</v>
      </c>
      <c r="X959" s="28">
        <v>4</v>
      </c>
      <c r="Y959" s="28">
        <v>19</v>
      </c>
      <c r="Z959" s="28">
        <v>6</v>
      </c>
      <c r="AA959" s="28">
        <v>11</v>
      </c>
      <c r="AB959" s="28">
        <v>64</v>
      </c>
      <c r="AC959" s="28">
        <v>21</v>
      </c>
      <c r="AD959" s="28">
        <v>18</v>
      </c>
      <c r="AE959" s="28">
        <v>17</v>
      </c>
      <c r="AF959" s="28">
        <v>13</v>
      </c>
      <c r="AG959" s="29">
        <f t="shared" si="219"/>
        <v>491</v>
      </c>
      <c r="AI959" s="21" t="s">
        <v>219</v>
      </c>
      <c r="AJ959" s="30">
        <f t="shared" si="198"/>
        <v>0.151</v>
      </c>
      <c r="AK959" s="30">
        <f t="shared" si="199"/>
        <v>0.23200000000000001</v>
      </c>
      <c r="AL959" s="30">
        <f t="shared" si="200"/>
        <v>4.9000000000000002E-2</v>
      </c>
      <c r="AM959" s="30">
        <f t="shared" si="201"/>
        <v>6.5000000000000002E-2</v>
      </c>
      <c r="AN959" s="30">
        <f t="shared" si="202"/>
        <v>2.5999999999999999E-2</v>
      </c>
      <c r="AO959" s="30">
        <f t="shared" si="203"/>
        <v>6.0999999999999999E-2</v>
      </c>
      <c r="AP959" s="30">
        <f t="shared" si="204"/>
        <v>6.3E-2</v>
      </c>
      <c r="AQ959" s="30">
        <f t="shared" si="205"/>
        <v>8.0000000000000002E-3</v>
      </c>
      <c r="AR959" s="30">
        <f t="shared" si="206"/>
        <v>3.9E-2</v>
      </c>
      <c r="AS959" s="30">
        <f t="shared" si="207"/>
        <v>1.2E-2</v>
      </c>
      <c r="AT959" s="30">
        <f t="shared" si="208"/>
        <v>2.1999999999999999E-2</v>
      </c>
      <c r="AU959" s="30">
        <f t="shared" si="209"/>
        <v>0.13</v>
      </c>
      <c r="AV959" s="30">
        <f t="shared" si="210"/>
        <v>4.2999999999999997E-2</v>
      </c>
      <c r="AW959" s="30">
        <f t="shared" si="211"/>
        <v>3.6999999999999998E-2</v>
      </c>
      <c r="AX959" s="30">
        <f t="shared" si="212"/>
        <v>3.5000000000000003E-2</v>
      </c>
      <c r="AY959" s="30">
        <f t="shared" si="213"/>
        <v>2.6999999999999802E-2</v>
      </c>
      <c r="AZ959" s="30">
        <f t="shared" si="214"/>
        <v>1</v>
      </c>
    </row>
    <row r="960" spans="1:52" s="23" customFormat="1" x14ac:dyDescent="0.15">
      <c r="K960" s="63"/>
      <c r="P960" s="24" t="s">
        <v>220</v>
      </c>
      <c r="Q960" s="28">
        <v>47</v>
      </c>
      <c r="R960" s="28">
        <v>84</v>
      </c>
      <c r="S960" s="28">
        <v>9</v>
      </c>
      <c r="T960" s="28">
        <v>18</v>
      </c>
      <c r="U960" s="28">
        <v>2</v>
      </c>
      <c r="V960" s="28">
        <v>10</v>
      </c>
      <c r="W960" s="28">
        <v>23</v>
      </c>
      <c r="X960" s="28">
        <v>6</v>
      </c>
      <c r="Y960" s="28">
        <v>22</v>
      </c>
      <c r="Z960" s="28">
        <v>2</v>
      </c>
      <c r="AA960" s="28">
        <v>7</v>
      </c>
      <c r="AB960" s="28">
        <v>61</v>
      </c>
      <c r="AC960" s="28">
        <v>12</v>
      </c>
      <c r="AD960" s="28">
        <v>8</v>
      </c>
      <c r="AE960" s="28">
        <v>11</v>
      </c>
      <c r="AF960" s="28">
        <v>5</v>
      </c>
      <c r="AG960" s="29">
        <f t="shared" si="219"/>
        <v>327</v>
      </c>
      <c r="AI960" s="21" t="s">
        <v>220</v>
      </c>
      <c r="AJ960" s="30">
        <f t="shared" si="198"/>
        <v>0.14399999999999999</v>
      </c>
      <c r="AK960" s="30">
        <f t="shared" si="199"/>
        <v>0.25700000000000001</v>
      </c>
      <c r="AL960" s="30">
        <f t="shared" si="200"/>
        <v>2.8000000000000001E-2</v>
      </c>
      <c r="AM960" s="30">
        <f t="shared" si="201"/>
        <v>5.5E-2</v>
      </c>
      <c r="AN960" s="30">
        <f t="shared" si="202"/>
        <v>6.0000000000000001E-3</v>
      </c>
      <c r="AO960" s="30">
        <f t="shared" si="203"/>
        <v>3.1E-2</v>
      </c>
      <c r="AP960" s="30">
        <f t="shared" si="204"/>
        <v>7.0000000000000007E-2</v>
      </c>
      <c r="AQ960" s="30">
        <f t="shared" si="205"/>
        <v>1.7999999999999999E-2</v>
      </c>
      <c r="AR960" s="30">
        <f t="shared" si="206"/>
        <v>6.7000000000000004E-2</v>
      </c>
      <c r="AS960" s="30">
        <f t="shared" si="207"/>
        <v>6.0000000000000001E-3</v>
      </c>
      <c r="AT960" s="30">
        <f t="shared" si="208"/>
        <v>2.1000000000000001E-2</v>
      </c>
      <c r="AU960" s="30">
        <f t="shared" si="209"/>
        <v>0.187</v>
      </c>
      <c r="AV960" s="30">
        <f t="shared" si="210"/>
        <v>3.6999999999999998E-2</v>
      </c>
      <c r="AW960" s="30">
        <f t="shared" si="211"/>
        <v>2.4E-2</v>
      </c>
      <c r="AX960" s="30">
        <f t="shared" si="212"/>
        <v>3.4000000000000002E-2</v>
      </c>
      <c r="AY960" s="30">
        <f t="shared" si="213"/>
        <v>1.5000000000000013E-2</v>
      </c>
      <c r="AZ960" s="30">
        <f t="shared" si="214"/>
        <v>1</v>
      </c>
    </row>
    <row r="961" spans="1:52" s="23" customFormat="1" x14ac:dyDescent="0.15">
      <c r="K961" s="63"/>
      <c r="P961" s="24" t="s">
        <v>221</v>
      </c>
      <c r="Q961" s="28">
        <v>30</v>
      </c>
      <c r="R961" s="28">
        <v>36</v>
      </c>
      <c r="S961" s="28">
        <v>14</v>
      </c>
      <c r="T961" s="28">
        <v>10</v>
      </c>
      <c r="U961" s="28">
        <v>5</v>
      </c>
      <c r="V961" s="28">
        <v>6</v>
      </c>
      <c r="W961" s="28">
        <v>8</v>
      </c>
      <c r="X961" s="28">
        <v>1</v>
      </c>
      <c r="Y961" s="28">
        <v>12</v>
      </c>
      <c r="Z961" s="28">
        <v>1</v>
      </c>
      <c r="AA961" s="28">
        <v>0</v>
      </c>
      <c r="AB961" s="28">
        <v>29</v>
      </c>
      <c r="AC961" s="28">
        <v>8</v>
      </c>
      <c r="AD961" s="28">
        <v>3</v>
      </c>
      <c r="AE961" s="28">
        <v>5</v>
      </c>
      <c r="AF961" s="28">
        <v>1</v>
      </c>
      <c r="AG961" s="29">
        <f t="shared" si="219"/>
        <v>169</v>
      </c>
      <c r="AI961" s="21" t="s">
        <v>221</v>
      </c>
      <c r="AJ961" s="30">
        <f t="shared" si="198"/>
        <v>0.17799999999999999</v>
      </c>
      <c r="AK961" s="30">
        <f t="shared" si="199"/>
        <v>0.21299999999999999</v>
      </c>
      <c r="AL961" s="30">
        <f t="shared" si="200"/>
        <v>8.3000000000000004E-2</v>
      </c>
      <c r="AM961" s="30">
        <f t="shared" si="201"/>
        <v>5.8999999999999997E-2</v>
      </c>
      <c r="AN961" s="30">
        <f t="shared" si="202"/>
        <v>0.03</v>
      </c>
      <c r="AO961" s="30">
        <f t="shared" si="203"/>
        <v>3.5999999999999997E-2</v>
      </c>
      <c r="AP961" s="30">
        <f t="shared" si="204"/>
        <v>4.7E-2</v>
      </c>
      <c r="AQ961" s="30">
        <f t="shared" si="205"/>
        <v>6.0000000000000001E-3</v>
      </c>
      <c r="AR961" s="30">
        <f t="shared" si="206"/>
        <v>7.0999999999999994E-2</v>
      </c>
      <c r="AS961" s="30">
        <f t="shared" si="207"/>
        <v>6.0000000000000001E-3</v>
      </c>
      <c r="AT961" s="30">
        <f t="shared" si="208"/>
        <v>0</v>
      </c>
      <c r="AU961" s="30">
        <f t="shared" si="209"/>
        <v>0.17199999999999999</v>
      </c>
      <c r="AV961" s="30">
        <f t="shared" si="210"/>
        <v>4.7E-2</v>
      </c>
      <c r="AW961" s="30">
        <f t="shared" si="211"/>
        <v>1.7999999999999999E-2</v>
      </c>
      <c r="AX961" s="30">
        <f t="shared" si="212"/>
        <v>0.03</v>
      </c>
      <c r="AY961" s="30">
        <f t="shared" si="213"/>
        <v>3.9999999999998925E-3</v>
      </c>
      <c r="AZ961" s="30">
        <f t="shared" si="214"/>
        <v>1</v>
      </c>
    </row>
    <row r="962" spans="1:52" s="23" customFormat="1" x14ac:dyDescent="0.15">
      <c r="K962" s="63"/>
      <c r="P962" s="24" t="s">
        <v>222</v>
      </c>
      <c r="Q962" s="28">
        <v>26</v>
      </c>
      <c r="R962" s="28">
        <v>26</v>
      </c>
      <c r="S962" s="28">
        <v>6</v>
      </c>
      <c r="T962" s="28">
        <v>6</v>
      </c>
      <c r="U962" s="28">
        <v>5</v>
      </c>
      <c r="V962" s="28">
        <v>5</v>
      </c>
      <c r="W962" s="28">
        <v>11</v>
      </c>
      <c r="X962" s="28">
        <v>0</v>
      </c>
      <c r="Y962" s="28">
        <v>9</v>
      </c>
      <c r="Z962" s="28">
        <v>1</v>
      </c>
      <c r="AA962" s="28">
        <v>3</v>
      </c>
      <c r="AB962" s="28">
        <v>25</v>
      </c>
      <c r="AC962" s="28">
        <v>8</v>
      </c>
      <c r="AD962" s="28">
        <v>2</v>
      </c>
      <c r="AE962" s="28">
        <v>8</v>
      </c>
      <c r="AF962" s="28">
        <v>3</v>
      </c>
      <c r="AG962" s="29">
        <f t="shared" si="219"/>
        <v>144</v>
      </c>
      <c r="AI962" s="21" t="s">
        <v>222</v>
      </c>
      <c r="AJ962" s="30">
        <f t="shared" si="198"/>
        <v>0.18099999999999999</v>
      </c>
      <c r="AK962" s="30">
        <f t="shared" si="199"/>
        <v>0.18099999999999999</v>
      </c>
      <c r="AL962" s="30">
        <f t="shared" si="200"/>
        <v>4.2000000000000003E-2</v>
      </c>
      <c r="AM962" s="30">
        <f t="shared" si="201"/>
        <v>4.2000000000000003E-2</v>
      </c>
      <c r="AN962" s="30">
        <f t="shared" si="202"/>
        <v>3.5000000000000003E-2</v>
      </c>
      <c r="AO962" s="30">
        <f t="shared" si="203"/>
        <v>3.5000000000000003E-2</v>
      </c>
      <c r="AP962" s="30">
        <f t="shared" si="204"/>
        <v>7.5999999999999998E-2</v>
      </c>
      <c r="AQ962" s="30">
        <f t="shared" si="205"/>
        <v>0</v>
      </c>
      <c r="AR962" s="30">
        <f t="shared" si="206"/>
        <v>6.3E-2</v>
      </c>
      <c r="AS962" s="30">
        <f t="shared" si="207"/>
        <v>7.0000000000000001E-3</v>
      </c>
      <c r="AT962" s="30">
        <f t="shared" si="208"/>
        <v>2.1000000000000001E-2</v>
      </c>
      <c r="AU962" s="30">
        <f t="shared" si="209"/>
        <v>0.17399999999999999</v>
      </c>
      <c r="AV962" s="30">
        <f t="shared" si="210"/>
        <v>5.6000000000000001E-2</v>
      </c>
      <c r="AW962" s="30">
        <f t="shared" si="211"/>
        <v>1.4E-2</v>
      </c>
      <c r="AX962" s="30">
        <f t="shared" si="212"/>
        <v>5.6000000000000001E-2</v>
      </c>
      <c r="AY962" s="30">
        <f t="shared" si="213"/>
        <v>1.6999999999999904E-2</v>
      </c>
      <c r="AZ962" s="30">
        <f t="shared" si="214"/>
        <v>1</v>
      </c>
    </row>
    <row r="963" spans="1:52" s="23" customFormat="1" x14ac:dyDescent="0.15">
      <c r="K963" s="63"/>
      <c r="P963" s="24" t="s">
        <v>223</v>
      </c>
      <c r="Q963" s="28">
        <v>16</v>
      </c>
      <c r="R963" s="28">
        <v>27</v>
      </c>
      <c r="S963" s="28">
        <v>3</v>
      </c>
      <c r="T963" s="28">
        <v>5</v>
      </c>
      <c r="U963" s="28">
        <v>1</v>
      </c>
      <c r="V963" s="28">
        <v>2</v>
      </c>
      <c r="W963" s="28">
        <v>9</v>
      </c>
      <c r="X963" s="28">
        <v>2</v>
      </c>
      <c r="Y963" s="28">
        <v>8</v>
      </c>
      <c r="Z963" s="28">
        <v>0</v>
      </c>
      <c r="AA963" s="28">
        <v>2</v>
      </c>
      <c r="AB963" s="28">
        <v>11</v>
      </c>
      <c r="AC963" s="28">
        <v>6</v>
      </c>
      <c r="AD963" s="28">
        <v>2</v>
      </c>
      <c r="AE963" s="28">
        <v>2</v>
      </c>
      <c r="AF963" s="28">
        <v>0</v>
      </c>
      <c r="AG963" s="29">
        <f>SUM(Q963:AF963)</f>
        <v>96</v>
      </c>
      <c r="AI963" s="21" t="s">
        <v>223</v>
      </c>
      <c r="AJ963" s="30">
        <f t="shared" si="198"/>
        <v>0.16700000000000001</v>
      </c>
      <c r="AK963" s="30">
        <f t="shared" si="199"/>
        <v>0.28100000000000003</v>
      </c>
      <c r="AL963" s="30">
        <f t="shared" si="200"/>
        <v>3.1E-2</v>
      </c>
      <c r="AM963" s="30">
        <f t="shared" si="201"/>
        <v>5.1999999999999998E-2</v>
      </c>
      <c r="AN963" s="30">
        <f t="shared" si="202"/>
        <v>0.01</v>
      </c>
      <c r="AO963" s="30">
        <f t="shared" si="203"/>
        <v>2.1000000000000001E-2</v>
      </c>
      <c r="AP963" s="30">
        <f t="shared" si="204"/>
        <v>9.4E-2</v>
      </c>
      <c r="AQ963" s="30">
        <f t="shared" si="205"/>
        <v>2.1000000000000001E-2</v>
      </c>
      <c r="AR963" s="30">
        <f t="shared" si="206"/>
        <v>8.3000000000000004E-2</v>
      </c>
      <c r="AS963" s="30">
        <f t="shared" si="207"/>
        <v>0</v>
      </c>
      <c r="AT963" s="30">
        <f t="shared" si="208"/>
        <v>2.1000000000000001E-2</v>
      </c>
      <c r="AU963" s="30">
        <f t="shared" si="209"/>
        <v>0.115</v>
      </c>
      <c r="AV963" s="30">
        <f t="shared" si="210"/>
        <v>6.3E-2</v>
      </c>
      <c r="AW963" s="30">
        <f t="shared" si="211"/>
        <v>2.1000000000000001E-2</v>
      </c>
      <c r="AX963" s="30">
        <f t="shared" si="212"/>
        <v>2.1000000000000001E-2</v>
      </c>
      <c r="AY963" s="30">
        <f t="shared" si="213"/>
        <v>-1.0000000000001119E-3</v>
      </c>
      <c r="AZ963" s="30">
        <f t="shared" si="214"/>
        <v>1</v>
      </c>
    </row>
    <row r="964" spans="1:52" s="23" customFormat="1" ht="11.25" thickBot="1" x14ac:dyDescent="0.2">
      <c r="K964" s="63"/>
      <c r="P964" s="31" t="s">
        <v>224</v>
      </c>
      <c r="Q964" s="32">
        <f>SUM(Q955:Q963)</f>
        <v>1492</v>
      </c>
      <c r="R964" s="32">
        <f t="shared" ref="R964:AF964" si="220">SUM(R955:R963)</f>
        <v>1896</v>
      </c>
      <c r="S964" s="32">
        <f t="shared" si="220"/>
        <v>431</v>
      </c>
      <c r="T964" s="32">
        <f t="shared" si="220"/>
        <v>518</v>
      </c>
      <c r="U964" s="32">
        <f t="shared" si="220"/>
        <v>222</v>
      </c>
      <c r="V964" s="32">
        <f t="shared" si="220"/>
        <v>312</v>
      </c>
      <c r="W964" s="32">
        <f t="shared" si="220"/>
        <v>396</v>
      </c>
      <c r="X964" s="32">
        <f t="shared" si="220"/>
        <v>73</v>
      </c>
      <c r="Y964" s="32">
        <f t="shared" si="220"/>
        <v>420</v>
      </c>
      <c r="Z964" s="32">
        <f t="shared" si="220"/>
        <v>86</v>
      </c>
      <c r="AA964" s="32">
        <f t="shared" si="220"/>
        <v>152</v>
      </c>
      <c r="AB964" s="32">
        <f t="shared" si="220"/>
        <v>1305</v>
      </c>
      <c r="AC964" s="32">
        <f t="shared" si="220"/>
        <v>327</v>
      </c>
      <c r="AD964" s="32">
        <f t="shared" si="220"/>
        <v>238</v>
      </c>
      <c r="AE964" s="32">
        <f t="shared" si="220"/>
        <v>204</v>
      </c>
      <c r="AF964" s="32">
        <f t="shared" si="220"/>
        <v>137</v>
      </c>
      <c r="AG964" s="32">
        <f>SUM(Q964:AF964)</f>
        <v>8209</v>
      </c>
      <c r="AI964" s="31" t="s">
        <v>224</v>
      </c>
      <c r="AJ964" s="33">
        <f t="shared" si="198"/>
        <v>0.182</v>
      </c>
      <c r="AK964" s="33">
        <f t="shared" si="199"/>
        <v>0.23100000000000001</v>
      </c>
      <c r="AL964" s="33">
        <f t="shared" si="200"/>
        <v>5.2999999999999999E-2</v>
      </c>
      <c r="AM964" s="33">
        <f t="shared" si="201"/>
        <v>6.3E-2</v>
      </c>
      <c r="AN964" s="33">
        <f t="shared" si="202"/>
        <v>2.7E-2</v>
      </c>
      <c r="AO964" s="33">
        <f t="shared" si="203"/>
        <v>3.7999999999999999E-2</v>
      </c>
      <c r="AP964" s="33">
        <f t="shared" si="204"/>
        <v>4.8000000000000001E-2</v>
      </c>
      <c r="AQ964" s="33">
        <f t="shared" si="205"/>
        <v>8.9999999999999993E-3</v>
      </c>
      <c r="AR964" s="33">
        <f t="shared" si="206"/>
        <v>5.0999999999999997E-2</v>
      </c>
      <c r="AS964" s="33">
        <f t="shared" si="207"/>
        <v>0.01</v>
      </c>
      <c r="AT964" s="33">
        <f t="shared" si="208"/>
        <v>1.9E-2</v>
      </c>
      <c r="AU964" s="33">
        <f t="shared" si="209"/>
        <v>0.159</v>
      </c>
      <c r="AV964" s="33">
        <f t="shared" si="210"/>
        <v>0.04</v>
      </c>
      <c r="AW964" s="33">
        <f t="shared" si="211"/>
        <v>2.9000000000000001E-2</v>
      </c>
      <c r="AX964" s="33">
        <f t="shared" si="212"/>
        <v>2.5000000000000001E-2</v>
      </c>
      <c r="AY964" s="33">
        <f t="shared" si="213"/>
        <v>1.5999999999999681E-2</v>
      </c>
      <c r="AZ964" s="33">
        <f t="shared" si="214"/>
        <v>1</v>
      </c>
    </row>
    <row r="965" spans="1:52" s="23" customFormat="1" ht="11.25" thickTop="1" x14ac:dyDescent="0.15">
      <c r="K965" s="63"/>
      <c r="P965" s="35" t="s">
        <v>225</v>
      </c>
      <c r="Q965" s="26">
        <f>SUM(Q964,Q954,Q948)</f>
        <v>3110</v>
      </c>
      <c r="R965" s="26">
        <f t="shared" ref="R965:AF965" si="221">SUM(R964,R954,R948)</f>
        <v>4142</v>
      </c>
      <c r="S965" s="26">
        <f t="shared" si="221"/>
        <v>953</v>
      </c>
      <c r="T965" s="26">
        <f t="shared" si="221"/>
        <v>1138</v>
      </c>
      <c r="U965" s="26">
        <f t="shared" si="221"/>
        <v>507</v>
      </c>
      <c r="V965" s="26">
        <f t="shared" si="221"/>
        <v>799</v>
      </c>
      <c r="W965" s="26">
        <f t="shared" si="221"/>
        <v>921</v>
      </c>
      <c r="X965" s="26">
        <f t="shared" si="221"/>
        <v>156</v>
      </c>
      <c r="Y965" s="26">
        <f t="shared" si="221"/>
        <v>1058</v>
      </c>
      <c r="Z965" s="26">
        <f t="shared" si="221"/>
        <v>217</v>
      </c>
      <c r="AA965" s="26">
        <f t="shared" si="221"/>
        <v>317</v>
      </c>
      <c r="AB965" s="26">
        <f t="shared" si="221"/>
        <v>2956</v>
      </c>
      <c r="AC965" s="26">
        <f t="shared" si="221"/>
        <v>792</v>
      </c>
      <c r="AD965" s="26">
        <f t="shared" si="221"/>
        <v>603</v>
      </c>
      <c r="AE965" s="26">
        <f t="shared" si="221"/>
        <v>455</v>
      </c>
      <c r="AF965" s="26">
        <f t="shared" si="221"/>
        <v>366</v>
      </c>
      <c r="AG965" s="26">
        <f>SUM(Q965:AF965)</f>
        <v>18490</v>
      </c>
      <c r="AI965" s="35" t="s">
        <v>225</v>
      </c>
      <c r="AJ965" s="27">
        <f t="shared" si="198"/>
        <v>0.16800000000000001</v>
      </c>
      <c r="AK965" s="27">
        <f t="shared" si="199"/>
        <v>0.224</v>
      </c>
      <c r="AL965" s="27">
        <f t="shared" si="200"/>
        <v>5.1999999999999998E-2</v>
      </c>
      <c r="AM965" s="27">
        <f t="shared" si="201"/>
        <v>6.2E-2</v>
      </c>
      <c r="AN965" s="27">
        <f t="shared" si="202"/>
        <v>2.7E-2</v>
      </c>
      <c r="AO965" s="27">
        <f t="shared" si="203"/>
        <v>4.2999999999999997E-2</v>
      </c>
      <c r="AP965" s="27">
        <f t="shared" si="204"/>
        <v>0.05</v>
      </c>
      <c r="AQ965" s="27">
        <f t="shared" si="205"/>
        <v>8.0000000000000002E-3</v>
      </c>
      <c r="AR965" s="27">
        <f t="shared" si="206"/>
        <v>5.7000000000000002E-2</v>
      </c>
      <c r="AS965" s="27">
        <f t="shared" si="207"/>
        <v>1.2E-2</v>
      </c>
      <c r="AT965" s="27">
        <f t="shared" si="208"/>
        <v>1.7000000000000001E-2</v>
      </c>
      <c r="AU965" s="27">
        <f t="shared" si="209"/>
        <v>0.16</v>
      </c>
      <c r="AV965" s="27">
        <f t="shared" si="210"/>
        <v>4.2999999999999997E-2</v>
      </c>
      <c r="AW965" s="27">
        <f t="shared" si="211"/>
        <v>3.3000000000000002E-2</v>
      </c>
      <c r="AX965" s="27">
        <f t="shared" si="212"/>
        <v>2.5000000000000001E-2</v>
      </c>
      <c r="AY965" s="27">
        <f t="shared" si="213"/>
        <v>1.8999999999999684E-2</v>
      </c>
      <c r="AZ965" s="27">
        <f t="shared" si="214"/>
        <v>1</v>
      </c>
    </row>
    <row r="967" spans="1:52" x14ac:dyDescent="0.15">
      <c r="G967" s="100"/>
    </row>
    <row r="968" spans="1:52" s="23" customFormat="1" x14ac:dyDescent="0.15">
      <c r="A968" s="166" t="s">
        <v>719</v>
      </c>
      <c r="C968" s="2" t="s">
        <v>17</v>
      </c>
      <c r="D968" s="1"/>
      <c r="E968" s="2" t="s">
        <v>486</v>
      </c>
      <c r="F968" s="1"/>
      <c r="G968" s="2" t="s">
        <v>720</v>
      </c>
      <c r="P968" s="11" t="s">
        <v>721</v>
      </c>
    </row>
    <row r="969" spans="1:52" s="23" customFormat="1" ht="21" x14ac:dyDescent="0.15">
      <c r="A969" s="166"/>
      <c r="C969" s="167" t="s">
        <v>23</v>
      </c>
      <c r="D969" s="1"/>
      <c r="E969" s="167" t="s">
        <v>722</v>
      </c>
      <c r="F969" s="1"/>
      <c r="G969" s="167" t="s">
        <v>723</v>
      </c>
      <c r="K969" s="93"/>
      <c r="P969" s="22"/>
      <c r="Q969" s="94" t="s">
        <v>724</v>
      </c>
      <c r="R969" s="94" t="s">
        <v>725</v>
      </c>
      <c r="S969" s="94" t="s">
        <v>726</v>
      </c>
      <c r="T969" s="94" t="s">
        <v>727</v>
      </c>
      <c r="U969" s="94" t="s">
        <v>728</v>
      </c>
      <c r="V969" s="94" t="s">
        <v>729</v>
      </c>
      <c r="W969" s="94" t="s">
        <v>730</v>
      </c>
      <c r="X969" s="94" t="s">
        <v>731</v>
      </c>
      <c r="Y969" s="94" t="s">
        <v>464</v>
      </c>
      <c r="Z969" s="95" t="s">
        <v>225</v>
      </c>
      <c r="AA969" s="96"/>
      <c r="AB969" s="97"/>
      <c r="AC969" s="95" t="s">
        <v>724</v>
      </c>
      <c r="AD969" s="95" t="s">
        <v>725</v>
      </c>
      <c r="AE969" s="95" t="s">
        <v>726</v>
      </c>
      <c r="AF969" s="95" t="s">
        <v>727</v>
      </c>
      <c r="AG969" s="95" t="s">
        <v>728</v>
      </c>
      <c r="AH969" s="95" t="s">
        <v>729</v>
      </c>
      <c r="AI969" s="95" t="s">
        <v>730</v>
      </c>
      <c r="AJ969" s="95" t="s">
        <v>731</v>
      </c>
      <c r="AK969" s="95" t="s">
        <v>464</v>
      </c>
      <c r="AL969" s="98" t="s">
        <v>225</v>
      </c>
    </row>
    <row r="970" spans="1:52" s="23" customFormat="1" x14ac:dyDescent="0.15">
      <c r="A970" s="166"/>
      <c r="C970" s="168"/>
      <c r="D970" s="99" t="s">
        <v>627</v>
      </c>
      <c r="E970" s="168"/>
      <c r="F970" s="99" t="s">
        <v>627</v>
      </c>
      <c r="G970" s="168"/>
      <c r="K970" s="63"/>
      <c r="P970" s="22" t="s">
        <v>203</v>
      </c>
      <c r="Q970" s="28">
        <v>63</v>
      </c>
      <c r="R970" s="28">
        <v>30</v>
      </c>
      <c r="S970" s="28">
        <v>8</v>
      </c>
      <c r="T970" s="28">
        <v>19</v>
      </c>
      <c r="U970" s="28">
        <v>7</v>
      </c>
      <c r="V970" s="28">
        <v>21</v>
      </c>
      <c r="W970" s="28">
        <v>11</v>
      </c>
      <c r="X970" s="28">
        <v>18</v>
      </c>
      <c r="Y970" s="28">
        <v>3</v>
      </c>
      <c r="Z970" s="29">
        <f>SUM(Q970:Y970)</f>
        <v>180</v>
      </c>
      <c r="AB970" s="21" t="s">
        <v>203</v>
      </c>
      <c r="AC970" s="30">
        <f t="shared" ref="AC970:AC992" si="222">ROUND(Q970/Z970,3)</f>
        <v>0.35</v>
      </c>
      <c r="AD970" s="30">
        <f t="shared" ref="AD970:AD992" si="223">ROUND(R970/Z970,3)</f>
        <v>0.16700000000000001</v>
      </c>
      <c r="AE970" s="30">
        <f t="shared" ref="AE970:AE992" si="224">ROUND(S970/Z970,3)</f>
        <v>4.3999999999999997E-2</v>
      </c>
      <c r="AF970" s="30">
        <f t="shared" ref="AF970:AF992" si="225">ROUND(T970/Z970,3)</f>
        <v>0.106</v>
      </c>
      <c r="AG970" s="30">
        <f t="shared" ref="AG970:AG992" si="226">ROUND(U970/Z970,3)</f>
        <v>3.9E-2</v>
      </c>
      <c r="AH970" s="30">
        <f t="shared" ref="AH970:AH992" si="227">ROUND(V970/Z970,3)</f>
        <v>0.11700000000000001</v>
      </c>
      <c r="AI970" s="30">
        <f t="shared" ref="AI970:AI992" si="228">ROUND(W970/Z970,3)</f>
        <v>6.0999999999999999E-2</v>
      </c>
      <c r="AJ970" s="30">
        <f t="shared" ref="AJ970:AJ992" si="229">ROUND(X970/Z970,3)</f>
        <v>0.1</v>
      </c>
      <c r="AK970" s="30">
        <f t="shared" ref="AK970:AK992" si="230">1-SUM(AC970:AJ970)</f>
        <v>1.5999999999999903E-2</v>
      </c>
      <c r="AL970" s="30">
        <f t="shared" ref="AL970:AL992" si="231">SUM(AC970:AK970)</f>
        <v>1</v>
      </c>
    </row>
    <row r="971" spans="1:52" s="23" customFormat="1" x14ac:dyDescent="0.15">
      <c r="A971" s="166"/>
      <c r="C971" s="1"/>
      <c r="D971" s="1"/>
      <c r="E971" s="1"/>
      <c r="F971" s="1"/>
      <c r="G971" s="100"/>
      <c r="K971" s="63"/>
      <c r="P971" s="24" t="s">
        <v>204</v>
      </c>
      <c r="Q971" s="28">
        <v>2</v>
      </c>
      <c r="R971" s="28">
        <v>1</v>
      </c>
      <c r="S971" s="28">
        <v>0</v>
      </c>
      <c r="T971" s="28">
        <v>0</v>
      </c>
      <c r="U971" s="28">
        <v>0</v>
      </c>
      <c r="V971" s="28">
        <v>1</v>
      </c>
      <c r="W971" s="28">
        <v>0</v>
      </c>
      <c r="X971" s="28">
        <v>2</v>
      </c>
      <c r="Y971" s="28">
        <v>0</v>
      </c>
      <c r="Z971" s="29">
        <f t="shared" ref="Z971:Z974" si="232">SUM(Q971:Y971)</f>
        <v>6</v>
      </c>
      <c r="AB971" s="21" t="s">
        <v>204</v>
      </c>
      <c r="AC971" s="30">
        <f t="shared" si="222"/>
        <v>0.33300000000000002</v>
      </c>
      <c r="AD971" s="30">
        <f t="shared" si="223"/>
        <v>0.16700000000000001</v>
      </c>
      <c r="AE971" s="30">
        <f t="shared" si="224"/>
        <v>0</v>
      </c>
      <c r="AF971" s="30">
        <f t="shared" si="225"/>
        <v>0</v>
      </c>
      <c r="AG971" s="30">
        <f t="shared" si="226"/>
        <v>0</v>
      </c>
      <c r="AH971" s="30">
        <f t="shared" si="227"/>
        <v>0.16700000000000001</v>
      </c>
      <c r="AI971" s="30">
        <f t="shared" si="228"/>
        <v>0</v>
      </c>
      <c r="AJ971" s="30">
        <f t="shared" si="229"/>
        <v>0.33300000000000002</v>
      </c>
      <c r="AK971" s="30">
        <f t="shared" si="230"/>
        <v>0</v>
      </c>
      <c r="AL971" s="30">
        <f t="shared" si="231"/>
        <v>1</v>
      </c>
    </row>
    <row r="972" spans="1:52" s="23" customFormat="1" x14ac:dyDescent="0.15">
      <c r="A972" s="166"/>
      <c r="C972" s="1" t="s">
        <v>472</v>
      </c>
      <c r="D972" s="1"/>
      <c r="E972" s="1" t="s">
        <v>629</v>
      </c>
      <c r="F972" s="1"/>
      <c r="G972" s="1"/>
      <c r="K972" s="63"/>
      <c r="P972" s="24" t="s">
        <v>205</v>
      </c>
      <c r="Q972" s="28">
        <v>1</v>
      </c>
      <c r="R972" s="28">
        <v>0</v>
      </c>
      <c r="S972" s="28">
        <v>1</v>
      </c>
      <c r="T972" s="28">
        <v>1</v>
      </c>
      <c r="U972" s="28">
        <v>1</v>
      </c>
      <c r="V972" s="28">
        <v>0</v>
      </c>
      <c r="W972" s="28">
        <v>0</v>
      </c>
      <c r="X972" s="28">
        <v>0</v>
      </c>
      <c r="Y972" s="28">
        <v>0</v>
      </c>
      <c r="Z972" s="29">
        <f t="shared" si="232"/>
        <v>4</v>
      </c>
      <c r="AB972" s="21" t="s">
        <v>205</v>
      </c>
      <c r="AC972" s="30">
        <f t="shared" si="222"/>
        <v>0.25</v>
      </c>
      <c r="AD972" s="30">
        <f t="shared" si="223"/>
        <v>0</v>
      </c>
      <c r="AE972" s="30">
        <f t="shared" si="224"/>
        <v>0.25</v>
      </c>
      <c r="AF972" s="30">
        <f t="shared" si="225"/>
        <v>0.25</v>
      </c>
      <c r="AG972" s="30">
        <f t="shared" si="226"/>
        <v>0.25</v>
      </c>
      <c r="AH972" s="30">
        <f t="shared" si="227"/>
        <v>0</v>
      </c>
      <c r="AI972" s="30">
        <f t="shared" si="228"/>
        <v>0</v>
      </c>
      <c r="AJ972" s="30">
        <f t="shared" si="229"/>
        <v>0</v>
      </c>
      <c r="AK972" s="30">
        <f t="shared" si="230"/>
        <v>0</v>
      </c>
      <c r="AL972" s="30">
        <f t="shared" si="231"/>
        <v>1</v>
      </c>
    </row>
    <row r="973" spans="1:52" s="23" customFormat="1" x14ac:dyDescent="0.15">
      <c r="A973" s="166"/>
      <c r="K973" s="63"/>
      <c r="P973" s="24" t="s">
        <v>206</v>
      </c>
      <c r="Q973" s="28">
        <v>0</v>
      </c>
      <c r="R973" s="28">
        <v>0</v>
      </c>
      <c r="S973" s="28">
        <v>1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9">
        <f t="shared" si="232"/>
        <v>1</v>
      </c>
      <c r="AB973" s="21" t="s">
        <v>206</v>
      </c>
      <c r="AC973" s="30">
        <f t="shared" si="222"/>
        <v>0</v>
      </c>
      <c r="AD973" s="30">
        <f t="shared" si="223"/>
        <v>0</v>
      </c>
      <c r="AE973" s="30">
        <f t="shared" si="224"/>
        <v>1</v>
      </c>
      <c r="AF973" s="30">
        <f t="shared" si="225"/>
        <v>0</v>
      </c>
      <c r="AG973" s="30">
        <f t="shared" si="226"/>
        <v>0</v>
      </c>
      <c r="AH973" s="30">
        <f t="shared" si="227"/>
        <v>0</v>
      </c>
      <c r="AI973" s="30">
        <f t="shared" si="228"/>
        <v>0</v>
      </c>
      <c r="AJ973" s="30">
        <f t="shared" si="229"/>
        <v>0</v>
      </c>
      <c r="AK973" s="30">
        <f t="shared" si="230"/>
        <v>0</v>
      </c>
      <c r="AL973" s="30">
        <f t="shared" si="231"/>
        <v>1</v>
      </c>
    </row>
    <row r="974" spans="1:52" s="23" customFormat="1" x14ac:dyDescent="0.15">
      <c r="K974" s="63"/>
      <c r="P974" s="24" t="s">
        <v>207</v>
      </c>
      <c r="Q974" s="28">
        <v>2</v>
      </c>
      <c r="R974" s="28">
        <v>1</v>
      </c>
      <c r="S974" s="28">
        <v>1</v>
      </c>
      <c r="T974" s="28">
        <v>0</v>
      </c>
      <c r="U974" s="28">
        <v>1</v>
      </c>
      <c r="V974" s="28">
        <v>2</v>
      </c>
      <c r="W974" s="28">
        <v>1</v>
      </c>
      <c r="X974" s="28">
        <v>0</v>
      </c>
      <c r="Y974" s="28">
        <v>1</v>
      </c>
      <c r="Z974" s="29">
        <f t="shared" si="232"/>
        <v>9</v>
      </c>
      <c r="AB974" s="21" t="s">
        <v>207</v>
      </c>
      <c r="AC974" s="30">
        <f t="shared" si="222"/>
        <v>0.222</v>
      </c>
      <c r="AD974" s="30">
        <f t="shared" si="223"/>
        <v>0.111</v>
      </c>
      <c r="AE974" s="30">
        <f t="shared" si="224"/>
        <v>0.111</v>
      </c>
      <c r="AF974" s="30">
        <f t="shared" si="225"/>
        <v>0</v>
      </c>
      <c r="AG974" s="30">
        <f t="shared" si="226"/>
        <v>0.111</v>
      </c>
      <c r="AH974" s="30">
        <f t="shared" si="227"/>
        <v>0.222</v>
      </c>
      <c r="AI974" s="30">
        <f t="shared" si="228"/>
        <v>0.111</v>
      </c>
      <c r="AJ974" s="30">
        <f t="shared" si="229"/>
        <v>0</v>
      </c>
      <c r="AK974" s="30">
        <f t="shared" si="230"/>
        <v>0.11199999999999999</v>
      </c>
      <c r="AL974" s="30">
        <f t="shared" si="231"/>
        <v>1</v>
      </c>
    </row>
    <row r="975" spans="1:52" s="23" customFormat="1" ht="11.25" thickBot="1" x14ac:dyDescent="0.2">
      <c r="K975" s="63"/>
      <c r="P975" s="31" t="s">
        <v>208</v>
      </c>
      <c r="Q975" s="32">
        <f>SUM(Q970:Q974)</f>
        <v>68</v>
      </c>
      <c r="R975" s="32">
        <f t="shared" ref="R975:X975" si="233">SUM(R970:R974)</f>
        <v>32</v>
      </c>
      <c r="S975" s="32">
        <f t="shared" si="233"/>
        <v>11</v>
      </c>
      <c r="T975" s="32">
        <f t="shared" si="233"/>
        <v>20</v>
      </c>
      <c r="U975" s="32">
        <f t="shared" si="233"/>
        <v>9</v>
      </c>
      <c r="V975" s="32">
        <f t="shared" si="233"/>
        <v>24</v>
      </c>
      <c r="W975" s="32">
        <f t="shared" si="233"/>
        <v>12</v>
      </c>
      <c r="X975" s="32">
        <f t="shared" si="233"/>
        <v>20</v>
      </c>
      <c r="Y975" s="32">
        <f>SUM(Y970:Y974)</f>
        <v>4</v>
      </c>
      <c r="Z975" s="32">
        <f>SUM(Q975:Y975)</f>
        <v>200</v>
      </c>
      <c r="AB975" s="31" t="s">
        <v>208</v>
      </c>
      <c r="AC975" s="33">
        <f t="shared" si="222"/>
        <v>0.34</v>
      </c>
      <c r="AD975" s="33">
        <f t="shared" si="223"/>
        <v>0.16</v>
      </c>
      <c r="AE975" s="33">
        <f t="shared" si="224"/>
        <v>5.5E-2</v>
      </c>
      <c r="AF975" s="33">
        <f t="shared" si="225"/>
        <v>0.1</v>
      </c>
      <c r="AG975" s="33">
        <f t="shared" si="226"/>
        <v>4.4999999999999998E-2</v>
      </c>
      <c r="AH975" s="33">
        <f t="shared" si="227"/>
        <v>0.12</v>
      </c>
      <c r="AI975" s="33">
        <f t="shared" si="228"/>
        <v>0.06</v>
      </c>
      <c r="AJ975" s="33">
        <f t="shared" si="229"/>
        <v>0.1</v>
      </c>
      <c r="AK975" s="33">
        <f t="shared" si="230"/>
        <v>1.9999999999999907E-2</v>
      </c>
      <c r="AL975" s="33">
        <f t="shared" si="231"/>
        <v>1</v>
      </c>
    </row>
    <row r="976" spans="1:52" s="23" customFormat="1" ht="11.25" thickTop="1" x14ac:dyDescent="0.15">
      <c r="K976" s="63"/>
      <c r="P976" s="34" t="s">
        <v>209</v>
      </c>
      <c r="Q976" s="25">
        <v>26</v>
      </c>
      <c r="R976" s="25">
        <v>13</v>
      </c>
      <c r="S976" s="25">
        <v>2</v>
      </c>
      <c r="T976" s="25">
        <v>4</v>
      </c>
      <c r="U976" s="25">
        <v>4</v>
      </c>
      <c r="V976" s="25">
        <v>7</v>
      </c>
      <c r="W976" s="25">
        <v>3</v>
      </c>
      <c r="X976" s="25">
        <v>5</v>
      </c>
      <c r="Y976" s="25">
        <v>2</v>
      </c>
      <c r="Z976" s="26">
        <f>SUM(Q976:Y976)</f>
        <v>66</v>
      </c>
      <c r="AB976" s="35" t="s">
        <v>209</v>
      </c>
      <c r="AC976" s="27">
        <f t="shared" si="222"/>
        <v>0.39400000000000002</v>
      </c>
      <c r="AD976" s="27">
        <f t="shared" si="223"/>
        <v>0.19700000000000001</v>
      </c>
      <c r="AE976" s="27">
        <f t="shared" si="224"/>
        <v>0.03</v>
      </c>
      <c r="AF976" s="27">
        <f t="shared" si="225"/>
        <v>6.0999999999999999E-2</v>
      </c>
      <c r="AG976" s="27">
        <f t="shared" si="226"/>
        <v>6.0999999999999999E-2</v>
      </c>
      <c r="AH976" s="27">
        <f t="shared" si="227"/>
        <v>0.106</v>
      </c>
      <c r="AI976" s="27">
        <f t="shared" si="228"/>
        <v>4.4999999999999998E-2</v>
      </c>
      <c r="AJ976" s="27">
        <f t="shared" si="229"/>
        <v>7.5999999999999998E-2</v>
      </c>
      <c r="AK976" s="27">
        <f t="shared" si="230"/>
        <v>3.0000000000000138E-2</v>
      </c>
      <c r="AL976" s="27">
        <f t="shared" si="231"/>
        <v>1</v>
      </c>
    </row>
    <row r="977" spans="11:38" s="23" customFormat="1" x14ac:dyDescent="0.15">
      <c r="K977" s="63"/>
      <c r="P977" s="24" t="s">
        <v>210</v>
      </c>
      <c r="Q977" s="28">
        <v>1</v>
      </c>
      <c r="R977" s="28">
        <v>1</v>
      </c>
      <c r="S977" s="28">
        <v>0</v>
      </c>
      <c r="T977" s="28">
        <v>0</v>
      </c>
      <c r="U977" s="28">
        <v>1</v>
      </c>
      <c r="V977" s="28">
        <v>0</v>
      </c>
      <c r="W977" s="28">
        <v>0</v>
      </c>
      <c r="X977" s="28">
        <v>0</v>
      </c>
      <c r="Y977" s="28">
        <v>0</v>
      </c>
      <c r="Z977" s="26">
        <f t="shared" ref="Z977:Z980" si="234">SUM(Q977:Y977)</f>
        <v>3</v>
      </c>
      <c r="AB977" s="21" t="s">
        <v>210</v>
      </c>
      <c r="AC977" s="30">
        <f t="shared" si="222"/>
        <v>0.33300000000000002</v>
      </c>
      <c r="AD977" s="30">
        <f t="shared" si="223"/>
        <v>0.33300000000000002</v>
      </c>
      <c r="AE977" s="30">
        <f t="shared" si="224"/>
        <v>0</v>
      </c>
      <c r="AF977" s="30">
        <f t="shared" si="225"/>
        <v>0</v>
      </c>
      <c r="AG977" s="30">
        <f t="shared" si="226"/>
        <v>0.33300000000000002</v>
      </c>
      <c r="AH977" s="30">
        <f t="shared" si="227"/>
        <v>0</v>
      </c>
      <c r="AI977" s="30">
        <f t="shared" si="228"/>
        <v>0</v>
      </c>
      <c r="AJ977" s="30">
        <f t="shared" si="229"/>
        <v>0</v>
      </c>
      <c r="AK977" s="30">
        <f t="shared" si="230"/>
        <v>9.9999999999988987E-4</v>
      </c>
      <c r="AL977" s="30">
        <f t="shared" si="231"/>
        <v>1</v>
      </c>
    </row>
    <row r="978" spans="11:38" s="23" customFormat="1" x14ac:dyDescent="0.15">
      <c r="K978" s="63"/>
      <c r="P978" s="24" t="s">
        <v>211</v>
      </c>
      <c r="Q978" s="28">
        <v>3</v>
      </c>
      <c r="R978" s="28">
        <v>0</v>
      </c>
      <c r="S978" s="28">
        <v>1</v>
      </c>
      <c r="T978" s="28">
        <v>2</v>
      </c>
      <c r="U978" s="28">
        <v>3</v>
      </c>
      <c r="V978" s="28">
        <v>2</v>
      </c>
      <c r="W978" s="28">
        <v>1</v>
      </c>
      <c r="X978" s="28">
        <v>1</v>
      </c>
      <c r="Y978" s="28">
        <v>0</v>
      </c>
      <c r="Z978" s="26">
        <f t="shared" si="234"/>
        <v>13</v>
      </c>
      <c r="AB978" s="21" t="s">
        <v>211</v>
      </c>
      <c r="AC978" s="30">
        <f t="shared" si="222"/>
        <v>0.23100000000000001</v>
      </c>
      <c r="AD978" s="30">
        <f t="shared" si="223"/>
        <v>0</v>
      </c>
      <c r="AE978" s="30">
        <f t="shared" si="224"/>
        <v>7.6999999999999999E-2</v>
      </c>
      <c r="AF978" s="30">
        <f t="shared" si="225"/>
        <v>0.154</v>
      </c>
      <c r="AG978" s="30">
        <f t="shared" si="226"/>
        <v>0.23100000000000001</v>
      </c>
      <c r="AH978" s="30">
        <f t="shared" si="227"/>
        <v>0.154</v>
      </c>
      <c r="AI978" s="30">
        <f t="shared" si="228"/>
        <v>7.6999999999999999E-2</v>
      </c>
      <c r="AJ978" s="30">
        <f t="shared" si="229"/>
        <v>7.6999999999999999E-2</v>
      </c>
      <c r="AK978" s="30">
        <f t="shared" si="230"/>
        <v>-9.9999999999988987E-4</v>
      </c>
      <c r="AL978" s="30">
        <f t="shared" si="231"/>
        <v>1</v>
      </c>
    </row>
    <row r="979" spans="11:38" s="23" customFormat="1" x14ac:dyDescent="0.15">
      <c r="K979" s="63"/>
      <c r="P979" s="22" t="s">
        <v>212</v>
      </c>
      <c r="Q979" s="28">
        <v>5</v>
      </c>
      <c r="R979" s="28">
        <v>3</v>
      </c>
      <c r="S979" s="28">
        <v>0</v>
      </c>
      <c r="T979" s="28">
        <v>0</v>
      </c>
      <c r="U979" s="28">
        <v>0</v>
      </c>
      <c r="V979" s="28">
        <v>1</v>
      </c>
      <c r="W979" s="28">
        <v>0</v>
      </c>
      <c r="X979" s="28">
        <v>1</v>
      </c>
      <c r="Y979" s="28">
        <v>0</v>
      </c>
      <c r="Z979" s="26">
        <f t="shared" si="234"/>
        <v>10</v>
      </c>
      <c r="AB979" s="21" t="s">
        <v>212</v>
      </c>
      <c r="AC979" s="30">
        <f t="shared" si="222"/>
        <v>0.5</v>
      </c>
      <c r="AD979" s="30">
        <f t="shared" si="223"/>
        <v>0.3</v>
      </c>
      <c r="AE979" s="30">
        <f t="shared" si="224"/>
        <v>0</v>
      </c>
      <c r="AF979" s="30">
        <f t="shared" si="225"/>
        <v>0</v>
      </c>
      <c r="AG979" s="30">
        <f t="shared" si="226"/>
        <v>0</v>
      </c>
      <c r="AH979" s="30">
        <f t="shared" si="227"/>
        <v>0.1</v>
      </c>
      <c r="AI979" s="30">
        <f t="shared" si="228"/>
        <v>0</v>
      </c>
      <c r="AJ979" s="30">
        <f t="shared" si="229"/>
        <v>0.1</v>
      </c>
      <c r="AK979" s="30">
        <f t="shared" si="230"/>
        <v>0</v>
      </c>
      <c r="AL979" s="30">
        <f t="shared" si="231"/>
        <v>1</v>
      </c>
    </row>
    <row r="980" spans="11:38" s="23" customFormat="1" x14ac:dyDescent="0.15">
      <c r="K980" s="63"/>
      <c r="P980" s="24" t="s">
        <v>213</v>
      </c>
      <c r="Q980" s="28">
        <v>4</v>
      </c>
      <c r="R980" s="28">
        <v>5</v>
      </c>
      <c r="S980" s="28">
        <v>0</v>
      </c>
      <c r="T980" s="28">
        <v>2</v>
      </c>
      <c r="U980" s="28">
        <v>2</v>
      </c>
      <c r="V980" s="28">
        <v>3</v>
      </c>
      <c r="W980" s="28">
        <v>1</v>
      </c>
      <c r="X980" s="28">
        <v>1</v>
      </c>
      <c r="Y980" s="28">
        <v>2</v>
      </c>
      <c r="Z980" s="26">
        <f t="shared" si="234"/>
        <v>20</v>
      </c>
      <c r="AB980" s="21" t="s">
        <v>213</v>
      </c>
      <c r="AC980" s="30">
        <f t="shared" si="222"/>
        <v>0.2</v>
      </c>
      <c r="AD980" s="30">
        <f t="shared" si="223"/>
        <v>0.25</v>
      </c>
      <c r="AE980" s="30">
        <f t="shared" si="224"/>
        <v>0</v>
      </c>
      <c r="AF980" s="30">
        <f t="shared" si="225"/>
        <v>0.1</v>
      </c>
      <c r="AG980" s="30">
        <f t="shared" si="226"/>
        <v>0.1</v>
      </c>
      <c r="AH980" s="30">
        <f t="shared" si="227"/>
        <v>0.15</v>
      </c>
      <c r="AI980" s="30">
        <f t="shared" si="228"/>
        <v>0.05</v>
      </c>
      <c r="AJ980" s="30">
        <f t="shared" si="229"/>
        <v>0.05</v>
      </c>
      <c r="AK980" s="30">
        <f t="shared" si="230"/>
        <v>9.9999999999999867E-2</v>
      </c>
      <c r="AL980" s="30">
        <f t="shared" si="231"/>
        <v>1</v>
      </c>
    </row>
    <row r="981" spans="11:38" s="23" customFormat="1" ht="11.25" thickBot="1" x14ac:dyDescent="0.2">
      <c r="K981" s="63"/>
      <c r="P981" s="31" t="s">
        <v>214</v>
      </c>
      <c r="Q981" s="32">
        <f>SUM(Q976:Q980)</f>
        <v>39</v>
      </c>
      <c r="R981" s="32">
        <f t="shared" ref="R981:Y981" si="235">SUM(R976:R980)</f>
        <v>22</v>
      </c>
      <c r="S981" s="32">
        <f t="shared" si="235"/>
        <v>3</v>
      </c>
      <c r="T981" s="32">
        <f t="shared" si="235"/>
        <v>8</v>
      </c>
      <c r="U981" s="32">
        <f t="shared" si="235"/>
        <v>10</v>
      </c>
      <c r="V981" s="32">
        <f t="shared" si="235"/>
        <v>13</v>
      </c>
      <c r="W981" s="32">
        <f t="shared" si="235"/>
        <v>5</v>
      </c>
      <c r="X981" s="32">
        <f t="shared" si="235"/>
        <v>8</v>
      </c>
      <c r="Y981" s="32">
        <f t="shared" si="235"/>
        <v>4</v>
      </c>
      <c r="Z981" s="32">
        <f>SUM(Q981:Y981)</f>
        <v>112</v>
      </c>
      <c r="AB981" s="31" t="s">
        <v>214</v>
      </c>
      <c r="AC981" s="33">
        <f t="shared" si="222"/>
        <v>0.34799999999999998</v>
      </c>
      <c r="AD981" s="33">
        <f t="shared" si="223"/>
        <v>0.19600000000000001</v>
      </c>
      <c r="AE981" s="33">
        <f t="shared" si="224"/>
        <v>2.7E-2</v>
      </c>
      <c r="AF981" s="33">
        <f t="shared" si="225"/>
        <v>7.0999999999999994E-2</v>
      </c>
      <c r="AG981" s="33">
        <f t="shared" si="226"/>
        <v>8.8999999999999996E-2</v>
      </c>
      <c r="AH981" s="33">
        <f t="shared" si="227"/>
        <v>0.11600000000000001</v>
      </c>
      <c r="AI981" s="33">
        <f t="shared" si="228"/>
        <v>4.4999999999999998E-2</v>
      </c>
      <c r="AJ981" s="33">
        <f t="shared" si="229"/>
        <v>7.0999999999999994E-2</v>
      </c>
      <c r="AK981" s="33">
        <f t="shared" si="230"/>
        <v>3.7000000000000033E-2</v>
      </c>
      <c r="AL981" s="33">
        <f t="shared" si="231"/>
        <v>1</v>
      </c>
    </row>
    <row r="982" spans="11:38" s="23" customFormat="1" ht="11.25" thickTop="1" x14ac:dyDescent="0.15">
      <c r="K982" s="63"/>
      <c r="P982" s="34" t="s">
        <v>215</v>
      </c>
      <c r="Q982" s="25">
        <v>49</v>
      </c>
      <c r="R982" s="25">
        <v>35</v>
      </c>
      <c r="S982" s="25">
        <v>9</v>
      </c>
      <c r="T982" s="25">
        <v>7</v>
      </c>
      <c r="U982" s="25">
        <v>6</v>
      </c>
      <c r="V982" s="25">
        <v>22</v>
      </c>
      <c r="W982" s="25">
        <v>5</v>
      </c>
      <c r="X982" s="25">
        <v>11</v>
      </c>
      <c r="Y982" s="25">
        <v>6</v>
      </c>
      <c r="Z982" s="26">
        <f>SUM(Q982:Y982)</f>
        <v>150</v>
      </c>
      <c r="AB982" s="35" t="s">
        <v>215</v>
      </c>
      <c r="AC982" s="27">
        <f t="shared" si="222"/>
        <v>0.32700000000000001</v>
      </c>
      <c r="AD982" s="27">
        <f t="shared" si="223"/>
        <v>0.23300000000000001</v>
      </c>
      <c r="AE982" s="27">
        <f t="shared" si="224"/>
        <v>0.06</v>
      </c>
      <c r="AF982" s="27">
        <f t="shared" si="225"/>
        <v>4.7E-2</v>
      </c>
      <c r="AG982" s="27">
        <f t="shared" si="226"/>
        <v>0.04</v>
      </c>
      <c r="AH982" s="27">
        <f t="shared" si="227"/>
        <v>0.14699999999999999</v>
      </c>
      <c r="AI982" s="27">
        <f t="shared" si="228"/>
        <v>3.3000000000000002E-2</v>
      </c>
      <c r="AJ982" s="27">
        <f t="shared" si="229"/>
        <v>7.2999999999999995E-2</v>
      </c>
      <c r="AK982" s="27">
        <f t="shared" si="230"/>
        <v>3.9999999999999813E-2</v>
      </c>
      <c r="AL982" s="27">
        <f t="shared" si="231"/>
        <v>1</v>
      </c>
    </row>
    <row r="983" spans="11:38" s="23" customFormat="1" x14ac:dyDescent="0.15">
      <c r="K983" s="63"/>
      <c r="P983" s="24" t="s">
        <v>216</v>
      </c>
      <c r="Q983" s="28">
        <v>12</v>
      </c>
      <c r="R983" s="28">
        <v>9</v>
      </c>
      <c r="S983" s="28">
        <v>3</v>
      </c>
      <c r="T983" s="28">
        <v>5</v>
      </c>
      <c r="U983" s="28">
        <v>1</v>
      </c>
      <c r="V983" s="28">
        <v>5</v>
      </c>
      <c r="W983" s="28">
        <v>0</v>
      </c>
      <c r="X983" s="28">
        <v>1</v>
      </c>
      <c r="Y983" s="28">
        <v>3</v>
      </c>
      <c r="Z983" s="26">
        <f t="shared" ref="Z983:Z989" si="236">SUM(Q983:Y983)</f>
        <v>39</v>
      </c>
      <c r="AB983" s="21" t="s">
        <v>216</v>
      </c>
      <c r="AC983" s="30">
        <f t="shared" si="222"/>
        <v>0.308</v>
      </c>
      <c r="AD983" s="30">
        <f t="shared" si="223"/>
        <v>0.23100000000000001</v>
      </c>
      <c r="AE983" s="30">
        <f t="shared" si="224"/>
        <v>7.6999999999999999E-2</v>
      </c>
      <c r="AF983" s="30">
        <f t="shared" si="225"/>
        <v>0.128</v>
      </c>
      <c r="AG983" s="30">
        <f t="shared" si="226"/>
        <v>2.5999999999999999E-2</v>
      </c>
      <c r="AH983" s="30">
        <f t="shared" si="227"/>
        <v>0.128</v>
      </c>
      <c r="AI983" s="30">
        <f t="shared" si="228"/>
        <v>0</v>
      </c>
      <c r="AJ983" s="30">
        <f t="shared" si="229"/>
        <v>2.5999999999999999E-2</v>
      </c>
      <c r="AK983" s="30">
        <f t="shared" si="230"/>
        <v>7.5999999999999956E-2</v>
      </c>
      <c r="AL983" s="30">
        <f t="shared" si="231"/>
        <v>1</v>
      </c>
    </row>
    <row r="984" spans="11:38" s="23" customFormat="1" x14ac:dyDescent="0.15">
      <c r="K984" s="63"/>
      <c r="P984" s="24" t="s">
        <v>217</v>
      </c>
      <c r="Q984" s="28">
        <v>0</v>
      </c>
      <c r="R984" s="28">
        <v>1</v>
      </c>
      <c r="S984" s="28">
        <v>0</v>
      </c>
      <c r="T984" s="28">
        <v>0</v>
      </c>
      <c r="U984" s="28">
        <v>0</v>
      </c>
      <c r="V984" s="28">
        <v>1</v>
      </c>
      <c r="W984" s="28">
        <v>0</v>
      </c>
      <c r="X984" s="28">
        <v>1</v>
      </c>
      <c r="Y984" s="28">
        <v>0</v>
      </c>
      <c r="Z984" s="26">
        <f t="shared" si="236"/>
        <v>3</v>
      </c>
      <c r="AB984" s="21" t="s">
        <v>217</v>
      </c>
      <c r="AC984" s="30">
        <f t="shared" si="222"/>
        <v>0</v>
      </c>
      <c r="AD984" s="30">
        <f t="shared" si="223"/>
        <v>0.33300000000000002</v>
      </c>
      <c r="AE984" s="30">
        <f t="shared" si="224"/>
        <v>0</v>
      </c>
      <c r="AF984" s="30">
        <f t="shared" si="225"/>
        <v>0</v>
      </c>
      <c r="AG984" s="30">
        <f t="shared" si="226"/>
        <v>0</v>
      </c>
      <c r="AH984" s="30">
        <f t="shared" si="227"/>
        <v>0.33300000000000002</v>
      </c>
      <c r="AI984" s="30">
        <f t="shared" si="228"/>
        <v>0</v>
      </c>
      <c r="AJ984" s="30">
        <f t="shared" si="229"/>
        <v>0.33300000000000002</v>
      </c>
      <c r="AK984" s="30">
        <f t="shared" si="230"/>
        <v>9.9999999999988987E-4</v>
      </c>
      <c r="AL984" s="30">
        <f t="shared" si="231"/>
        <v>1</v>
      </c>
    </row>
    <row r="985" spans="11:38" s="23" customFormat="1" x14ac:dyDescent="0.15">
      <c r="K985" s="63"/>
      <c r="P985" s="24" t="s">
        <v>218</v>
      </c>
      <c r="Q985" s="28">
        <v>6</v>
      </c>
      <c r="R985" s="28">
        <v>3</v>
      </c>
      <c r="S985" s="28">
        <v>2</v>
      </c>
      <c r="T985" s="28">
        <v>1</v>
      </c>
      <c r="U985" s="28">
        <v>2</v>
      </c>
      <c r="V985" s="28">
        <v>0</v>
      </c>
      <c r="W985" s="28">
        <v>0</v>
      </c>
      <c r="X985" s="28">
        <v>0</v>
      </c>
      <c r="Y985" s="28">
        <v>0</v>
      </c>
      <c r="Z985" s="26">
        <f t="shared" si="236"/>
        <v>14</v>
      </c>
      <c r="AB985" s="21" t="s">
        <v>218</v>
      </c>
      <c r="AC985" s="30">
        <f t="shared" si="222"/>
        <v>0.42899999999999999</v>
      </c>
      <c r="AD985" s="30">
        <f t="shared" si="223"/>
        <v>0.214</v>
      </c>
      <c r="AE985" s="30">
        <f t="shared" si="224"/>
        <v>0.14299999999999999</v>
      </c>
      <c r="AF985" s="30">
        <f t="shared" si="225"/>
        <v>7.0999999999999994E-2</v>
      </c>
      <c r="AG985" s="30">
        <f t="shared" si="226"/>
        <v>0.14299999999999999</v>
      </c>
      <c r="AH985" s="30">
        <f t="shared" si="227"/>
        <v>0</v>
      </c>
      <c r="AI985" s="30">
        <f t="shared" si="228"/>
        <v>0</v>
      </c>
      <c r="AJ985" s="30">
        <f t="shared" si="229"/>
        <v>0</v>
      </c>
      <c r="AK985" s="30">
        <f t="shared" si="230"/>
        <v>0</v>
      </c>
      <c r="AL985" s="30">
        <f t="shared" si="231"/>
        <v>1</v>
      </c>
    </row>
    <row r="986" spans="11:38" s="23" customFormat="1" x14ac:dyDescent="0.15">
      <c r="K986" s="63"/>
      <c r="P986" s="24" t="s">
        <v>219</v>
      </c>
      <c r="Q986" s="28">
        <v>6</v>
      </c>
      <c r="R986" s="28">
        <v>5</v>
      </c>
      <c r="S986" s="28">
        <v>0</v>
      </c>
      <c r="T986" s="28">
        <v>0</v>
      </c>
      <c r="U986" s="28">
        <v>0</v>
      </c>
      <c r="V986" s="28">
        <v>3</v>
      </c>
      <c r="W986" s="28">
        <v>1</v>
      </c>
      <c r="X986" s="28">
        <v>1</v>
      </c>
      <c r="Y986" s="28">
        <v>1</v>
      </c>
      <c r="Z986" s="26">
        <f t="shared" si="236"/>
        <v>17</v>
      </c>
      <c r="AB986" s="21" t="s">
        <v>219</v>
      </c>
      <c r="AC986" s="30">
        <f t="shared" si="222"/>
        <v>0.35299999999999998</v>
      </c>
      <c r="AD986" s="30">
        <f t="shared" si="223"/>
        <v>0.29399999999999998</v>
      </c>
      <c r="AE986" s="30">
        <f t="shared" si="224"/>
        <v>0</v>
      </c>
      <c r="AF986" s="30">
        <f t="shared" si="225"/>
        <v>0</v>
      </c>
      <c r="AG986" s="30">
        <f t="shared" si="226"/>
        <v>0</v>
      </c>
      <c r="AH986" s="30">
        <f t="shared" si="227"/>
        <v>0.17599999999999999</v>
      </c>
      <c r="AI986" s="30">
        <f t="shared" si="228"/>
        <v>5.8999999999999997E-2</v>
      </c>
      <c r="AJ986" s="30">
        <f t="shared" si="229"/>
        <v>5.8999999999999997E-2</v>
      </c>
      <c r="AK986" s="30">
        <f t="shared" si="230"/>
        <v>5.9000000000000163E-2</v>
      </c>
      <c r="AL986" s="30">
        <f t="shared" si="231"/>
        <v>1</v>
      </c>
    </row>
    <row r="987" spans="11:38" s="23" customFormat="1" x14ac:dyDescent="0.15">
      <c r="K987" s="63"/>
      <c r="P987" s="24" t="s">
        <v>220</v>
      </c>
      <c r="Q987" s="28">
        <v>4</v>
      </c>
      <c r="R987" s="28">
        <v>4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1</v>
      </c>
      <c r="Y987" s="28">
        <v>0</v>
      </c>
      <c r="Z987" s="26">
        <f t="shared" si="236"/>
        <v>9</v>
      </c>
      <c r="AB987" s="21" t="s">
        <v>220</v>
      </c>
      <c r="AC987" s="30">
        <f t="shared" si="222"/>
        <v>0.44400000000000001</v>
      </c>
      <c r="AD987" s="30">
        <f t="shared" si="223"/>
        <v>0.44400000000000001</v>
      </c>
      <c r="AE987" s="30">
        <f t="shared" si="224"/>
        <v>0</v>
      </c>
      <c r="AF987" s="30">
        <f t="shared" si="225"/>
        <v>0</v>
      </c>
      <c r="AG987" s="30">
        <f t="shared" si="226"/>
        <v>0</v>
      </c>
      <c r="AH987" s="30">
        <f t="shared" si="227"/>
        <v>0</v>
      </c>
      <c r="AI987" s="30">
        <f t="shared" si="228"/>
        <v>0</v>
      </c>
      <c r="AJ987" s="30">
        <f t="shared" si="229"/>
        <v>0.111</v>
      </c>
      <c r="AK987" s="30">
        <f t="shared" si="230"/>
        <v>1.0000000000000009E-3</v>
      </c>
      <c r="AL987" s="30">
        <f t="shared" si="231"/>
        <v>1</v>
      </c>
    </row>
    <row r="988" spans="11:38" s="23" customFormat="1" x14ac:dyDescent="0.15">
      <c r="K988" s="63"/>
      <c r="P988" s="24" t="s">
        <v>221</v>
      </c>
      <c r="Q988" s="28">
        <v>0</v>
      </c>
      <c r="R988" s="28">
        <v>0</v>
      </c>
      <c r="S988" s="28">
        <v>1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6">
        <f t="shared" si="236"/>
        <v>1</v>
      </c>
      <c r="AB988" s="21" t="s">
        <v>221</v>
      </c>
      <c r="AC988" s="30">
        <f t="shared" si="222"/>
        <v>0</v>
      </c>
      <c r="AD988" s="30">
        <f t="shared" si="223"/>
        <v>0</v>
      </c>
      <c r="AE988" s="30">
        <f t="shared" si="224"/>
        <v>1</v>
      </c>
      <c r="AF988" s="30">
        <f t="shared" si="225"/>
        <v>0</v>
      </c>
      <c r="AG988" s="30">
        <f t="shared" si="226"/>
        <v>0</v>
      </c>
      <c r="AH988" s="30">
        <f t="shared" si="227"/>
        <v>0</v>
      </c>
      <c r="AI988" s="30">
        <f t="shared" si="228"/>
        <v>0</v>
      </c>
      <c r="AJ988" s="30">
        <f t="shared" si="229"/>
        <v>0</v>
      </c>
      <c r="AK988" s="30">
        <f t="shared" si="230"/>
        <v>0</v>
      </c>
      <c r="AL988" s="30">
        <f t="shared" si="231"/>
        <v>1</v>
      </c>
    </row>
    <row r="989" spans="11:38" s="23" customFormat="1" x14ac:dyDescent="0.15">
      <c r="K989" s="63"/>
      <c r="P989" s="24" t="s">
        <v>222</v>
      </c>
      <c r="Q989" s="28">
        <v>1</v>
      </c>
      <c r="R989" s="28">
        <v>1</v>
      </c>
      <c r="S989" s="28">
        <v>0</v>
      </c>
      <c r="T989" s="28">
        <v>0</v>
      </c>
      <c r="U989" s="28">
        <v>0</v>
      </c>
      <c r="V989" s="28">
        <v>1</v>
      </c>
      <c r="W989" s="28">
        <v>0</v>
      </c>
      <c r="X989" s="28">
        <v>0</v>
      </c>
      <c r="Y989" s="28">
        <v>0</v>
      </c>
      <c r="Z989" s="26">
        <f t="shared" si="236"/>
        <v>3</v>
      </c>
      <c r="AB989" s="21" t="s">
        <v>222</v>
      </c>
      <c r="AC989" s="30">
        <f t="shared" ref="AC989" si="237">ROUND(Q989/Z989,3)</f>
        <v>0.33300000000000002</v>
      </c>
      <c r="AD989" s="30">
        <f t="shared" ref="AD989" si="238">ROUND(R989/Z989,3)</f>
        <v>0.33300000000000002</v>
      </c>
      <c r="AE989" s="30">
        <f t="shared" ref="AE989" si="239">ROUND(S989/Z989,3)</f>
        <v>0</v>
      </c>
      <c r="AF989" s="30">
        <f t="shared" ref="AF989" si="240">ROUND(T989/Z989,3)</f>
        <v>0</v>
      </c>
      <c r="AG989" s="30">
        <f t="shared" ref="AG989" si="241">ROUND(U989/Z989,3)</f>
        <v>0</v>
      </c>
      <c r="AH989" s="30">
        <f t="shared" ref="AH989" si="242">ROUND(V989/Z989,3)</f>
        <v>0.33300000000000002</v>
      </c>
      <c r="AI989" s="30">
        <f t="shared" ref="AI989" si="243">ROUND(W989/Z989,3)</f>
        <v>0</v>
      </c>
      <c r="AJ989" s="30">
        <f t="shared" ref="AJ989" si="244">ROUND(X989/Z989,3)</f>
        <v>0</v>
      </c>
      <c r="AK989" s="30">
        <f t="shared" ref="AK989" si="245">1-SUM(AC989:AJ989)</f>
        <v>9.9999999999988987E-4</v>
      </c>
      <c r="AL989" s="30">
        <f t="shared" ref="AL989" si="246">SUM(AC989:AK989)</f>
        <v>1</v>
      </c>
    </row>
    <row r="990" spans="11:38" s="23" customFormat="1" x14ac:dyDescent="0.15">
      <c r="K990" s="63"/>
      <c r="P990" s="24" t="s">
        <v>223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9">
        <f>SUM(Q990:Y990)</f>
        <v>0</v>
      </c>
      <c r="AB990" s="21" t="s">
        <v>223</v>
      </c>
      <c r="AC990" s="30">
        <v>0</v>
      </c>
      <c r="AD990" s="30">
        <v>0</v>
      </c>
      <c r="AE990" s="30">
        <v>0</v>
      </c>
      <c r="AF990" s="30">
        <v>0</v>
      </c>
      <c r="AG990" s="30">
        <v>0</v>
      </c>
      <c r="AH990" s="30">
        <v>0</v>
      </c>
      <c r="AI990" s="30">
        <v>0</v>
      </c>
      <c r="AJ990" s="30">
        <v>0</v>
      </c>
      <c r="AK990" s="30">
        <v>0</v>
      </c>
      <c r="AL990" s="30">
        <f t="shared" si="231"/>
        <v>0</v>
      </c>
    </row>
    <row r="991" spans="11:38" s="23" customFormat="1" ht="11.25" thickBot="1" x14ac:dyDescent="0.2">
      <c r="K991" s="63"/>
      <c r="P991" s="31" t="s">
        <v>224</v>
      </c>
      <c r="Q991" s="32">
        <f>SUM(Q982:Q990)</f>
        <v>78</v>
      </c>
      <c r="R991" s="32">
        <f t="shared" ref="R991:Y991" si="247">SUM(R982:R990)</f>
        <v>58</v>
      </c>
      <c r="S991" s="32">
        <f t="shared" si="247"/>
        <v>15</v>
      </c>
      <c r="T991" s="32">
        <f t="shared" si="247"/>
        <v>13</v>
      </c>
      <c r="U991" s="32">
        <f t="shared" si="247"/>
        <v>9</v>
      </c>
      <c r="V991" s="32">
        <f t="shared" si="247"/>
        <v>32</v>
      </c>
      <c r="W991" s="32">
        <f t="shared" si="247"/>
        <v>6</v>
      </c>
      <c r="X991" s="32">
        <f t="shared" si="247"/>
        <v>15</v>
      </c>
      <c r="Y991" s="32">
        <f t="shared" si="247"/>
        <v>10</v>
      </c>
      <c r="Z991" s="32">
        <f>SUM(Q991:Y991)</f>
        <v>236</v>
      </c>
      <c r="AB991" s="31" t="s">
        <v>224</v>
      </c>
      <c r="AC991" s="33">
        <f t="shared" si="222"/>
        <v>0.33100000000000002</v>
      </c>
      <c r="AD991" s="33">
        <f t="shared" si="223"/>
        <v>0.246</v>
      </c>
      <c r="AE991" s="33">
        <f t="shared" si="224"/>
        <v>6.4000000000000001E-2</v>
      </c>
      <c r="AF991" s="33">
        <f t="shared" si="225"/>
        <v>5.5E-2</v>
      </c>
      <c r="AG991" s="33">
        <f t="shared" si="226"/>
        <v>3.7999999999999999E-2</v>
      </c>
      <c r="AH991" s="33">
        <f t="shared" si="227"/>
        <v>0.13600000000000001</v>
      </c>
      <c r="AI991" s="33">
        <f t="shared" si="228"/>
        <v>2.5000000000000001E-2</v>
      </c>
      <c r="AJ991" s="33">
        <f t="shared" si="229"/>
        <v>6.4000000000000001E-2</v>
      </c>
      <c r="AK991" s="33">
        <f t="shared" si="230"/>
        <v>4.0999999999999925E-2</v>
      </c>
      <c r="AL991" s="33">
        <f t="shared" si="231"/>
        <v>1</v>
      </c>
    </row>
    <row r="992" spans="11:38" s="23" customFormat="1" ht="11.25" thickTop="1" x14ac:dyDescent="0.15">
      <c r="K992" s="63"/>
      <c r="P992" s="35" t="s">
        <v>225</v>
      </c>
      <c r="Q992" s="26">
        <f>SUM(Q991,Q981,Q975)</f>
        <v>185</v>
      </c>
      <c r="R992" s="26">
        <f t="shared" ref="R992:Y992" si="248">SUM(R991,R981,R975)</f>
        <v>112</v>
      </c>
      <c r="S992" s="26">
        <f t="shared" si="248"/>
        <v>29</v>
      </c>
      <c r="T992" s="26">
        <f t="shared" si="248"/>
        <v>41</v>
      </c>
      <c r="U992" s="26">
        <f t="shared" si="248"/>
        <v>28</v>
      </c>
      <c r="V992" s="26">
        <f t="shared" si="248"/>
        <v>69</v>
      </c>
      <c r="W992" s="26">
        <f t="shared" si="248"/>
        <v>23</v>
      </c>
      <c r="X992" s="26">
        <f t="shared" si="248"/>
        <v>43</v>
      </c>
      <c r="Y992" s="26">
        <f t="shared" si="248"/>
        <v>18</v>
      </c>
      <c r="Z992" s="26">
        <f>SUM(Q992:Y992)</f>
        <v>548</v>
      </c>
      <c r="AB992" s="35" t="s">
        <v>225</v>
      </c>
      <c r="AC992" s="27">
        <f t="shared" si="222"/>
        <v>0.33800000000000002</v>
      </c>
      <c r="AD992" s="27">
        <f t="shared" si="223"/>
        <v>0.20399999999999999</v>
      </c>
      <c r="AE992" s="27">
        <f t="shared" si="224"/>
        <v>5.2999999999999999E-2</v>
      </c>
      <c r="AF992" s="27">
        <f t="shared" si="225"/>
        <v>7.4999999999999997E-2</v>
      </c>
      <c r="AG992" s="27">
        <f t="shared" si="226"/>
        <v>5.0999999999999997E-2</v>
      </c>
      <c r="AH992" s="27">
        <f t="shared" si="227"/>
        <v>0.126</v>
      </c>
      <c r="AI992" s="27">
        <f t="shared" si="228"/>
        <v>4.2000000000000003E-2</v>
      </c>
      <c r="AJ992" s="27">
        <f t="shared" si="229"/>
        <v>7.8E-2</v>
      </c>
      <c r="AK992" s="27">
        <f t="shared" si="230"/>
        <v>3.2999999999999918E-2</v>
      </c>
      <c r="AL992" s="27">
        <f t="shared" si="231"/>
        <v>1</v>
      </c>
    </row>
    <row r="994" spans="1:38" x14ac:dyDescent="0.15">
      <c r="G994" s="100"/>
    </row>
    <row r="995" spans="1:38" s="23" customFormat="1" x14ac:dyDescent="0.15">
      <c r="A995" s="166" t="s">
        <v>732</v>
      </c>
      <c r="C995" s="2" t="s">
        <v>17</v>
      </c>
      <c r="D995" s="1"/>
      <c r="E995" s="2" t="s">
        <v>486</v>
      </c>
      <c r="F995" s="1"/>
      <c r="G995" s="2" t="s">
        <v>720</v>
      </c>
      <c r="P995" s="11" t="s">
        <v>733</v>
      </c>
    </row>
    <row r="996" spans="1:38" s="23" customFormat="1" ht="21" x14ac:dyDescent="0.15">
      <c r="A996" s="166"/>
      <c r="C996" s="167" t="s">
        <v>23</v>
      </c>
      <c r="D996" s="1"/>
      <c r="E996" s="167" t="s">
        <v>722</v>
      </c>
      <c r="F996" s="1"/>
      <c r="G996" s="167" t="s">
        <v>723</v>
      </c>
      <c r="K996" s="93"/>
      <c r="P996" s="22"/>
      <c r="Q996" s="94" t="s">
        <v>724</v>
      </c>
      <c r="R996" s="94" t="s">
        <v>725</v>
      </c>
      <c r="S996" s="94" t="s">
        <v>726</v>
      </c>
      <c r="T996" s="94" t="s">
        <v>727</v>
      </c>
      <c r="U996" s="94" t="s">
        <v>728</v>
      </c>
      <c r="V996" s="94" t="s">
        <v>729</v>
      </c>
      <c r="W996" s="94" t="s">
        <v>730</v>
      </c>
      <c r="X996" s="94" t="s">
        <v>731</v>
      </c>
      <c r="Y996" s="94" t="s">
        <v>464</v>
      </c>
      <c r="Z996" s="95" t="s">
        <v>225</v>
      </c>
      <c r="AA996" s="96"/>
      <c r="AB996" s="97"/>
      <c r="AC996" s="95" t="s">
        <v>724</v>
      </c>
      <c r="AD996" s="95" t="s">
        <v>725</v>
      </c>
      <c r="AE996" s="95" t="s">
        <v>726</v>
      </c>
      <c r="AF996" s="95" t="s">
        <v>727</v>
      </c>
      <c r="AG996" s="95" t="s">
        <v>728</v>
      </c>
      <c r="AH996" s="95" t="s">
        <v>729</v>
      </c>
      <c r="AI996" s="95" t="s">
        <v>730</v>
      </c>
      <c r="AJ996" s="95" t="s">
        <v>731</v>
      </c>
      <c r="AK996" s="95" t="s">
        <v>464</v>
      </c>
      <c r="AL996" s="98" t="s">
        <v>225</v>
      </c>
    </row>
    <row r="997" spans="1:38" s="23" customFormat="1" x14ac:dyDescent="0.15">
      <c r="A997" s="166"/>
      <c r="C997" s="168"/>
      <c r="D997" s="99" t="s">
        <v>627</v>
      </c>
      <c r="E997" s="168"/>
      <c r="F997" s="99" t="s">
        <v>627</v>
      </c>
      <c r="G997" s="168"/>
      <c r="K997" s="63"/>
      <c r="P997" s="24" t="s">
        <v>203</v>
      </c>
      <c r="Q997" s="28">
        <v>62</v>
      </c>
      <c r="R997" s="28">
        <v>37</v>
      </c>
      <c r="S997" s="28">
        <v>29</v>
      </c>
      <c r="T997" s="28">
        <v>19</v>
      </c>
      <c r="U997" s="28">
        <v>24</v>
      </c>
      <c r="V997" s="28">
        <v>22</v>
      </c>
      <c r="W997" s="28">
        <v>6</v>
      </c>
      <c r="X997" s="28">
        <v>47</v>
      </c>
      <c r="Y997" s="28">
        <v>7</v>
      </c>
      <c r="Z997" s="29">
        <f>SUM(Q997:Y997)</f>
        <v>253</v>
      </c>
      <c r="AB997" s="21" t="s">
        <v>203</v>
      </c>
      <c r="AC997" s="30">
        <f t="shared" ref="AC997:AC1019" si="249">ROUND(Q997/Z997,3)</f>
        <v>0.245</v>
      </c>
      <c r="AD997" s="30">
        <f t="shared" ref="AD997:AD1019" si="250">ROUND(R997/Z997,3)</f>
        <v>0.14599999999999999</v>
      </c>
      <c r="AE997" s="30">
        <f t="shared" ref="AE997:AE1019" si="251">ROUND(S997/Z997,3)</f>
        <v>0.115</v>
      </c>
      <c r="AF997" s="30">
        <f t="shared" ref="AF997:AF1019" si="252">ROUND(T997/Z997,3)</f>
        <v>7.4999999999999997E-2</v>
      </c>
      <c r="AG997" s="30">
        <f t="shared" ref="AG997:AG1019" si="253">ROUND(U997/Z997,3)</f>
        <v>9.5000000000000001E-2</v>
      </c>
      <c r="AH997" s="30">
        <f t="shared" ref="AH997:AH1019" si="254">ROUND(V997/Z997,3)</f>
        <v>8.6999999999999994E-2</v>
      </c>
      <c r="AI997" s="30">
        <f t="shared" ref="AI997:AI1019" si="255">ROUND(W997/Z997,3)</f>
        <v>2.4E-2</v>
      </c>
      <c r="AJ997" s="30">
        <f t="shared" ref="AJ997:AJ1019" si="256">ROUND(X997/Z997,3)</f>
        <v>0.186</v>
      </c>
      <c r="AK997" s="30">
        <f t="shared" ref="AK997:AK1019" si="257">1-SUM(AC997:AJ997)</f>
        <v>2.7000000000000135E-2</v>
      </c>
      <c r="AL997" s="30">
        <f t="shared" ref="AL997:AL1019" si="258">SUM(AC997:AK997)</f>
        <v>1</v>
      </c>
    </row>
    <row r="998" spans="1:38" s="23" customFormat="1" x14ac:dyDescent="0.15">
      <c r="A998" s="166"/>
      <c r="C998" s="1"/>
      <c r="D998" s="1"/>
      <c r="E998" s="1"/>
      <c r="F998" s="1"/>
      <c r="G998" s="100"/>
      <c r="K998" s="63"/>
      <c r="P998" s="24" t="s">
        <v>204</v>
      </c>
      <c r="Q998" s="28">
        <v>4</v>
      </c>
      <c r="R998" s="28">
        <v>2</v>
      </c>
      <c r="S998" s="28">
        <v>1</v>
      </c>
      <c r="T998" s="28">
        <v>1</v>
      </c>
      <c r="U998" s="28">
        <v>1</v>
      </c>
      <c r="V998" s="28">
        <v>2</v>
      </c>
      <c r="W998" s="28">
        <v>1</v>
      </c>
      <c r="X998" s="28">
        <v>0</v>
      </c>
      <c r="Y998" s="28">
        <v>0</v>
      </c>
      <c r="Z998" s="29">
        <f t="shared" ref="Z998:Z1001" si="259">SUM(Q998:Y998)</f>
        <v>12</v>
      </c>
      <c r="AB998" s="21" t="s">
        <v>204</v>
      </c>
      <c r="AC998" s="30">
        <f t="shared" si="249"/>
        <v>0.33300000000000002</v>
      </c>
      <c r="AD998" s="30">
        <f t="shared" si="250"/>
        <v>0.16700000000000001</v>
      </c>
      <c r="AE998" s="30">
        <f t="shared" si="251"/>
        <v>8.3000000000000004E-2</v>
      </c>
      <c r="AF998" s="30">
        <f t="shared" si="252"/>
        <v>8.3000000000000004E-2</v>
      </c>
      <c r="AG998" s="30">
        <f t="shared" si="253"/>
        <v>8.3000000000000004E-2</v>
      </c>
      <c r="AH998" s="30">
        <f t="shared" si="254"/>
        <v>0.16700000000000001</v>
      </c>
      <c r="AI998" s="30">
        <f t="shared" si="255"/>
        <v>8.3000000000000004E-2</v>
      </c>
      <c r="AJ998" s="30">
        <f t="shared" si="256"/>
        <v>0</v>
      </c>
      <c r="AK998" s="30">
        <f t="shared" si="257"/>
        <v>1.0000000000001119E-3</v>
      </c>
      <c r="AL998" s="30">
        <f t="shared" si="258"/>
        <v>1</v>
      </c>
    </row>
    <row r="999" spans="1:38" s="23" customFormat="1" x14ac:dyDescent="0.15">
      <c r="A999" s="166"/>
      <c r="C999" s="1" t="s">
        <v>472</v>
      </c>
      <c r="D999" s="1"/>
      <c r="E999" s="1" t="s">
        <v>734</v>
      </c>
      <c r="F999" s="1"/>
      <c r="G999" s="1"/>
      <c r="K999" s="63"/>
      <c r="P999" s="24" t="s">
        <v>205</v>
      </c>
      <c r="Q999" s="28">
        <v>2</v>
      </c>
      <c r="R999" s="28">
        <v>2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9">
        <f t="shared" si="259"/>
        <v>4</v>
      </c>
      <c r="AB999" s="21" t="s">
        <v>205</v>
      </c>
      <c r="AC999" s="30">
        <f t="shared" si="249"/>
        <v>0.5</v>
      </c>
      <c r="AD999" s="30">
        <f t="shared" si="250"/>
        <v>0.5</v>
      </c>
      <c r="AE999" s="30">
        <f t="shared" si="251"/>
        <v>0</v>
      </c>
      <c r="AF999" s="30">
        <f t="shared" si="252"/>
        <v>0</v>
      </c>
      <c r="AG999" s="30">
        <f t="shared" si="253"/>
        <v>0</v>
      </c>
      <c r="AH999" s="30">
        <f t="shared" si="254"/>
        <v>0</v>
      </c>
      <c r="AI999" s="30">
        <f t="shared" si="255"/>
        <v>0</v>
      </c>
      <c r="AJ999" s="30">
        <f t="shared" si="256"/>
        <v>0</v>
      </c>
      <c r="AK999" s="30">
        <f t="shared" si="257"/>
        <v>0</v>
      </c>
      <c r="AL999" s="30">
        <f t="shared" si="258"/>
        <v>1</v>
      </c>
    </row>
    <row r="1000" spans="1:38" s="23" customFormat="1" x14ac:dyDescent="0.15">
      <c r="A1000" s="166"/>
      <c r="K1000" s="63"/>
      <c r="P1000" s="24" t="s">
        <v>206</v>
      </c>
      <c r="Q1000" s="28">
        <v>4</v>
      </c>
      <c r="R1000" s="28">
        <v>0</v>
      </c>
      <c r="S1000" s="28">
        <v>3</v>
      </c>
      <c r="T1000" s="28">
        <v>0</v>
      </c>
      <c r="U1000" s="28">
        <v>1</v>
      </c>
      <c r="V1000" s="28">
        <v>0</v>
      </c>
      <c r="W1000" s="28">
        <v>1</v>
      </c>
      <c r="X1000" s="28">
        <v>4</v>
      </c>
      <c r="Y1000" s="28">
        <v>1</v>
      </c>
      <c r="Z1000" s="29">
        <f t="shared" si="259"/>
        <v>14</v>
      </c>
      <c r="AB1000" s="21" t="s">
        <v>206</v>
      </c>
      <c r="AC1000" s="30">
        <f t="shared" si="249"/>
        <v>0.28599999999999998</v>
      </c>
      <c r="AD1000" s="30">
        <f t="shared" si="250"/>
        <v>0</v>
      </c>
      <c r="AE1000" s="30">
        <f t="shared" si="251"/>
        <v>0.214</v>
      </c>
      <c r="AF1000" s="30">
        <f t="shared" si="252"/>
        <v>0</v>
      </c>
      <c r="AG1000" s="30">
        <f t="shared" si="253"/>
        <v>7.0999999999999994E-2</v>
      </c>
      <c r="AH1000" s="30">
        <f t="shared" si="254"/>
        <v>0</v>
      </c>
      <c r="AI1000" s="30">
        <f t="shared" si="255"/>
        <v>7.0999999999999994E-2</v>
      </c>
      <c r="AJ1000" s="30">
        <f t="shared" si="256"/>
        <v>0.28599999999999998</v>
      </c>
      <c r="AK1000" s="30">
        <f t="shared" si="257"/>
        <v>7.2000000000000064E-2</v>
      </c>
      <c r="AL1000" s="30">
        <f t="shared" si="258"/>
        <v>1</v>
      </c>
    </row>
    <row r="1001" spans="1:38" s="23" customFormat="1" x14ac:dyDescent="0.15">
      <c r="K1001" s="63"/>
      <c r="P1001" s="24" t="s">
        <v>207</v>
      </c>
      <c r="Q1001" s="28">
        <v>8</v>
      </c>
      <c r="R1001" s="28">
        <v>2</v>
      </c>
      <c r="S1001" s="28">
        <v>4</v>
      </c>
      <c r="T1001" s="28">
        <v>4</v>
      </c>
      <c r="U1001" s="28">
        <v>2</v>
      </c>
      <c r="V1001" s="28">
        <v>0</v>
      </c>
      <c r="W1001" s="28">
        <v>0</v>
      </c>
      <c r="X1001" s="28">
        <v>2</v>
      </c>
      <c r="Y1001" s="28">
        <v>0</v>
      </c>
      <c r="Z1001" s="29">
        <f t="shared" si="259"/>
        <v>22</v>
      </c>
      <c r="AB1001" s="21" t="s">
        <v>207</v>
      </c>
      <c r="AC1001" s="30">
        <f t="shared" si="249"/>
        <v>0.36399999999999999</v>
      </c>
      <c r="AD1001" s="30">
        <f t="shared" si="250"/>
        <v>9.0999999999999998E-2</v>
      </c>
      <c r="AE1001" s="30">
        <f t="shared" si="251"/>
        <v>0.182</v>
      </c>
      <c r="AF1001" s="30">
        <f t="shared" si="252"/>
        <v>0.182</v>
      </c>
      <c r="AG1001" s="30">
        <f t="shared" si="253"/>
        <v>9.0999999999999998E-2</v>
      </c>
      <c r="AH1001" s="30">
        <f t="shared" si="254"/>
        <v>0</v>
      </c>
      <c r="AI1001" s="30">
        <f t="shared" si="255"/>
        <v>0</v>
      </c>
      <c r="AJ1001" s="30">
        <f t="shared" si="256"/>
        <v>9.0999999999999998E-2</v>
      </c>
      <c r="AK1001" s="30">
        <f t="shared" si="257"/>
        <v>-9.9999999999988987E-4</v>
      </c>
      <c r="AL1001" s="30">
        <f t="shared" si="258"/>
        <v>1</v>
      </c>
    </row>
    <row r="1002" spans="1:38" s="23" customFormat="1" ht="11.25" thickBot="1" x14ac:dyDescent="0.2">
      <c r="K1002" s="63"/>
      <c r="P1002" s="31" t="s">
        <v>208</v>
      </c>
      <c r="Q1002" s="32">
        <f>SUM(Q997:Q1001)</f>
        <v>80</v>
      </c>
      <c r="R1002" s="32">
        <f t="shared" ref="R1002:Y1002" si="260">SUM(R997:R1001)</f>
        <v>43</v>
      </c>
      <c r="S1002" s="32">
        <f t="shared" si="260"/>
        <v>37</v>
      </c>
      <c r="T1002" s="32">
        <f t="shared" si="260"/>
        <v>24</v>
      </c>
      <c r="U1002" s="32">
        <f t="shared" si="260"/>
        <v>28</v>
      </c>
      <c r="V1002" s="32">
        <f t="shared" si="260"/>
        <v>24</v>
      </c>
      <c r="W1002" s="32">
        <f t="shared" si="260"/>
        <v>8</v>
      </c>
      <c r="X1002" s="32">
        <f t="shared" si="260"/>
        <v>53</v>
      </c>
      <c r="Y1002" s="32">
        <f t="shared" si="260"/>
        <v>8</v>
      </c>
      <c r="Z1002" s="32">
        <f>SUM(Q1002:Y1002)</f>
        <v>305</v>
      </c>
      <c r="AB1002" s="31" t="s">
        <v>208</v>
      </c>
      <c r="AC1002" s="33">
        <f t="shared" si="249"/>
        <v>0.26200000000000001</v>
      </c>
      <c r="AD1002" s="33">
        <f t="shared" si="250"/>
        <v>0.14099999999999999</v>
      </c>
      <c r="AE1002" s="33">
        <f t="shared" si="251"/>
        <v>0.121</v>
      </c>
      <c r="AF1002" s="33">
        <f t="shared" si="252"/>
        <v>7.9000000000000001E-2</v>
      </c>
      <c r="AG1002" s="33">
        <f t="shared" si="253"/>
        <v>9.1999999999999998E-2</v>
      </c>
      <c r="AH1002" s="33">
        <f t="shared" si="254"/>
        <v>7.9000000000000001E-2</v>
      </c>
      <c r="AI1002" s="33">
        <f t="shared" si="255"/>
        <v>2.5999999999999999E-2</v>
      </c>
      <c r="AJ1002" s="33">
        <f t="shared" si="256"/>
        <v>0.17399999999999999</v>
      </c>
      <c r="AK1002" s="33">
        <f t="shared" si="257"/>
        <v>2.6000000000000023E-2</v>
      </c>
      <c r="AL1002" s="33">
        <f t="shared" si="258"/>
        <v>1</v>
      </c>
    </row>
    <row r="1003" spans="1:38" s="23" customFormat="1" ht="11.25" thickTop="1" x14ac:dyDescent="0.15">
      <c r="K1003" s="63"/>
      <c r="P1003" s="34" t="s">
        <v>209</v>
      </c>
      <c r="Q1003" s="25">
        <v>11</v>
      </c>
      <c r="R1003" s="25">
        <v>9</v>
      </c>
      <c r="S1003" s="25">
        <v>6</v>
      </c>
      <c r="T1003" s="25">
        <v>3</v>
      </c>
      <c r="U1003" s="25">
        <v>4</v>
      </c>
      <c r="V1003" s="25">
        <v>4</v>
      </c>
      <c r="W1003" s="25">
        <v>3</v>
      </c>
      <c r="X1003" s="25">
        <v>7</v>
      </c>
      <c r="Y1003" s="25">
        <v>0</v>
      </c>
      <c r="Z1003" s="26">
        <f>SUM(Q1003:Y1003)</f>
        <v>47</v>
      </c>
      <c r="AB1003" s="35" t="s">
        <v>209</v>
      </c>
      <c r="AC1003" s="27">
        <f t="shared" si="249"/>
        <v>0.23400000000000001</v>
      </c>
      <c r="AD1003" s="27">
        <f t="shared" si="250"/>
        <v>0.191</v>
      </c>
      <c r="AE1003" s="27">
        <f t="shared" si="251"/>
        <v>0.128</v>
      </c>
      <c r="AF1003" s="27">
        <f t="shared" si="252"/>
        <v>6.4000000000000001E-2</v>
      </c>
      <c r="AG1003" s="27">
        <f t="shared" si="253"/>
        <v>8.5000000000000006E-2</v>
      </c>
      <c r="AH1003" s="27">
        <f t="shared" si="254"/>
        <v>8.5000000000000006E-2</v>
      </c>
      <c r="AI1003" s="27">
        <f t="shared" si="255"/>
        <v>6.4000000000000001E-2</v>
      </c>
      <c r="AJ1003" s="27">
        <f t="shared" si="256"/>
        <v>0.14899999999999999</v>
      </c>
      <c r="AK1003" s="27">
        <f t="shared" si="257"/>
        <v>0</v>
      </c>
      <c r="AL1003" s="27">
        <f t="shared" si="258"/>
        <v>1</v>
      </c>
    </row>
    <row r="1004" spans="1:38" s="23" customFormat="1" x14ac:dyDescent="0.15">
      <c r="K1004" s="63"/>
      <c r="P1004" s="24" t="s">
        <v>210</v>
      </c>
      <c r="Q1004" s="28">
        <v>0</v>
      </c>
      <c r="R1004" s="28">
        <v>0</v>
      </c>
      <c r="S1004" s="28">
        <v>0</v>
      </c>
      <c r="T1004" s="28">
        <v>1</v>
      </c>
      <c r="U1004" s="28">
        <v>1</v>
      </c>
      <c r="V1004" s="28">
        <v>0</v>
      </c>
      <c r="W1004" s="28">
        <v>0</v>
      </c>
      <c r="X1004" s="28">
        <v>1</v>
      </c>
      <c r="Y1004" s="28">
        <v>0</v>
      </c>
      <c r="Z1004" s="26">
        <f t="shared" ref="Z1004:Z1007" si="261">SUM(Q1004:Y1004)</f>
        <v>3</v>
      </c>
      <c r="AB1004" s="21" t="s">
        <v>210</v>
      </c>
      <c r="AC1004" s="30">
        <f t="shared" si="249"/>
        <v>0</v>
      </c>
      <c r="AD1004" s="30">
        <f t="shared" si="250"/>
        <v>0</v>
      </c>
      <c r="AE1004" s="30">
        <f t="shared" si="251"/>
        <v>0</v>
      </c>
      <c r="AF1004" s="30">
        <f t="shared" si="252"/>
        <v>0.33300000000000002</v>
      </c>
      <c r="AG1004" s="30">
        <f t="shared" si="253"/>
        <v>0.33300000000000002</v>
      </c>
      <c r="AH1004" s="30">
        <f t="shared" si="254"/>
        <v>0</v>
      </c>
      <c r="AI1004" s="30">
        <f t="shared" si="255"/>
        <v>0</v>
      </c>
      <c r="AJ1004" s="30">
        <f t="shared" si="256"/>
        <v>0.33300000000000002</v>
      </c>
      <c r="AK1004" s="30">
        <f t="shared" si="257"/>
        <v>9.9999999999988987E-4</v>
      </c>
      <c r="AL1004" s="30">
        <f t="shared" si="258"/>
        <v>1</v>
      </c>
    </row>
    <row r="1005" spans="1:38" s="23" customFormat="1" x14ac:dyDescent="0.15">
      <c r="K1005" s="63"/>
      <c r="P1005" s="24" t="s">
        <v>211</v>
      </c>
      <c r="Q1005" s="28">
        <v>2</v>
      </c>
      <c r="R1005" s="28">
        <v>1</v>
      </c>
      <c r="S1005" s="28">
        <v>0</v>
      </c>
      <c r="T1005" s="28">
        <v>0</v>
      </c>
      <c r="U1005" s="28">
        <v>1</v>
      </c>
      <c r="V1005" s="28">
        <v>0</v>
      </c>
      <c r="W1005" s="28">
        <v>0</v>
      </c>
      <c r="X1005" s="28">
        <v>3</v>
      </c>
      <c r="Y1005" s="28">
        <v>0</v>
      </c>
      <c r="Z1005" s="26">
        <f t="shared" si="261"/>
        <v>7</v>
      </c>
      <c r="AB1005" s="21" t="s">
        <v>211</v>
      </c>
      <c r="AC1005" s="30">
        <f t="shared" si="249"/>
        <v>0.28599999999999998</v>
      </c>
      <c r="AD1005" s="30">
        <f t="shared" si="250"/>
        <v>0.14299999999999999</v>
      </c>
      <c r="AE1005" s="30">
        <f t="shared" si="251"/>
        <v>0</v>
      </c>
      <c r="AF1005" s="30">
        <f t="shared" si="252"/>
        <v>0</v>
      </c>
      <c r="AG1005" s="30">
        <f t="shared" si="253"/>
        <v>0.14299999999999999</v>
      </c>
      <c r="AH1005" s="30">
        <f t="shared" si="254"/>
        <v>0</v>
      </c>
      <c r="AI1005" s="30">
        <f t="shared" si="255"/>
        <v>0</v>
      </c>
      <c r="AJ1005" s="30">
        <f t="shared" si="256"/>
        <v>0.42899999999999999</v>
      </c>
      <c r="AK1005" s="30">
        <f t="shared" si="257"/>
        <v>-9.9999999999988987E-4</v>
      </c>
      <c r="AL1005" s="30">
        <f t="shared" si="258"/>
        <v>1</v>
      </c>
    </row>
    <row r="1006" spans="1:38" s="23" customFormat="1" x14ac:dyDescent="0.15">
      <c r="K1006" s="63"/>
      <c r="P1006" s="24" t="s">
        <v>212</v>
      </c>
      <c r="Q1006" s="28">
        <v>4</v>
      </c>
      <c r="R1006" s="28">
        <v>1</v>
      </c>
      <c r="S1006" s="28">
        <v>2</v>
      </c>
      <c r="T1006" s="28">
        <v>5</v>
      </c>
      <c r="U1006" s="28">
        <v>3</v>
      </c>
      <c r="V1006" s="28">
        <v>2</v>
      </c>
      <c r="W1006" s="28">
        <v>2</v>
      </c>
      <c r="X1006" s="28">
        <v>7</v>
      </c>
      <c r="Y1006" s="28">
        <v>0</v>
      </c>
      <c r="Z1006" s="26">
        <f t="shared" si="261"/>
        <v>26</v>
      </c>
      <c r="AB1006" s="21" t="s">
        <v>212</v>
      </c>
      <c r="AC1006" s="30">
        <f t="shared" si="249"/>
        <v>0.154</v>
      </c>
      <c r="AD1006" s="30">
        <f t="shared" si="250"/>
        <v>3.7999999999999999E-2</v>
      </c>
      <c r="AE1006" s="30">
        <f t="shared" si="251"/>
        <v>7.6999999999999999E-2</v>
      </c>
      <c r="AF1006" s="30">
        <f t="shared" si="252"/>
        <v>0.192</v>
      </c>
      <c r="AG1006" s="30">
        <f t="shared" si="253"/>
        <v>0.115</v>
      </c>
      <c r="AH1006" s="30">
        <f t="shared" si="254"/>
        <v>7.6999999999999999E-2</v>
      </c>
      <c r="AI1006" s="30">
        <f t="shared" si="255"/>
        <v>7.6999999999999999E-2</v>
      </c>
      <c r="AJ1006" s="30">
        <f t="shared" si="256"/>
        <v>0.26900000000000002</v>
      </c>
      <c r="AK1006" s="30">
        <f t="shared" si="257"/>
        <v>1.0000000000000009E-3</v>
      </c>
      <c r="AL1006" s="30">
        <f t="shared" si="258"/>
        <v>1</v>
      </c>
    </row>
    <row r="1007" spans="1:38" s="23" customFormat="1" x14ac:dyDescent="0.15">
      <c r="K1007" s="63"/>
      <c r="P1007" s="24" t="s">
        <v>213</v>
      </c>
      <c r="Q1007" s="28">
        <v>4</v>
      </c>
      <c r="R1007" s="28">
        <v>4</v>
      </c>
      <c r="S1007" s="28">
        <v>0</v>
      </c>
      <c r="T1007" s="28">
        <v>2</v>
      </c>
      <c r="U1007" s="28">
        <v>0</v>
      </c>
      <c r="V1007" s="28">
        <v>1</v>
      </c>
      <c r="W1007" s="28">
        <v>0</v>
      </c>
      <c r="X1007" s="28">
        <v>2</v>
      </c>
      <c r="Y1007" s="28">
        <v>1</v>
      </c>
      <c r="Z1007" s="26">
        <f t="shared" si="261"/>
        <v>14</v>
      </c>
      <c r="AB1007" s="21" t="s">
        <v>213</v>
      </c>
      <c r="AC1007" s="30">
        <f t="shared" si="249"/>
        <v>0.28599999999999998</v>
      </c>
      <c r="AD1007" s="30">
        <f t="shared" si="250"/>
        <v>0.28599999999999998</v>
      </c>
      <c r="AE1007" s="30">
        <f t="shared" si="251"/>
        <v>0</v>
      </c>
      <c r="AF1007" s="30">
        <f t="shared" si="252"/>
        <v>0.14299999999999999</v>
      </c>
      <c r="AG1007" s="30">
        <f t="shared" si="253"/>
        <v>0</v>
      </c>
      <c r="AH1007" s="30">
        <f t="shared" si="254"/>
        <v>7.0999999999999994E-2</v>
      </c>
      <c r="AI1007" s="30">
        <f t="shared" si="255"/>
        <v>0</v>
      </c>
      <c r="AJ1007" s="30">
        <f t="shared" si="256"/>
        <v>0.14299999999999999</v>
      </c>
      <c r="AK1007" s="30">
        <f t="shared" si="257"/>
        <v>7.1000000000000063E-2</v>
      </c>
      <c r="AL1007" s="30">
        <f t="shared" si="258"/>
        <v>1</v>
      </c>
    </row>
    <row r="1008" spans="1:38" s="23" customFormat="1" ht="11.25" thickBot="1" x14ac:dyDescent="0.2">
      <c r="K1008" s="63"/>
      <c r="P1008" s="31" t="s">
        <v>214</v>
      </c>
      <c r="Q1008" s="32">
        <f>SUM(Q1003:Q1007)</f>
        <v>21</v>
      </c>
      <c r="R1008" s="32">
        <f t="shared" ref="R1008:Y1008" si="262">SUM(R1003:R1007)</f>
        <v>15</v>
      </c>
      <c r="S1008" s="32">
        <f t="shared" si="262"/>
        <v>8</v>
      </c>
      <c r="T1008" s="32">
        <f t="shared" si="262"/>
        <v>11</v>
      </c>
      <c r="U1008" s="32">
        <f t="shared" si="262"/>
        <v>9</v>
      </c>
      <c r="V1008" s="32">
        <f t="shared" si="262"/>
        <v>7</v>
      </c>
      <c r="W1008" s="32">
        <f t="shared" si="262"/>
        <v>5</v>
      </c>
      <c r="X1008" s="32">
        <f t="shared" si="262"/>
        <v>20</v>
      </c>
      <c r="Y1008" s="32">
        <f t="shared" si="262"/>
        <v>1</v>
      </c>
      <c r="Z1008" s="32">
        <f>SUM(Q1008:Y1008)</f>
        <v>97</v>
      </c>
      <c r="AB1008" s="31" t="s">
        <v>214</v>
      </c>
      <c r="AC1008" s="33">
        <f t="shared" si="249"/>
        <v>0.216</v>
      </c>
      <c r="AD1008" s="33">
        <f t="shared" si="250"/>
        <v>0.155</v>
      </c>
      <c r="AE1008" s="33">
        <f t="shared" si="251"/>
        <v>8.2000000000000003E-2</v>
      </c>
      <c r="AF1008" s="33">
        <f t="shared" si="252"/>
        <v>0.113</v>
      </c>
      <c r="AG1008" s="33">
        <f t="shared" si="253"/>
        <v>9.2999999999999999E-2</v>
      </c>
      <c r="AH1008" s="33">
        <f t="shared" si="254"/>
        <v>7.1999999999999995E-2</v>
      </c>
      <c r="AI1008" s="33">
        <f t="shared" si="255"/>
        <v>5.1999999999999998E-2</v>
      </c>
      <c r="AJ1008" s="33">
        <f t="shared" si="256"/>
        <v>0.20599999999999999</v>
      </c>
      <c r="AK1008" s="33">
        <f t="shared" si="257"/>
        <v>1.100000000000001E-2</v>
      </c>
      <c r="AL1008" s="33">
        <f t="shared" si="258"/>
        <v>1</v>
      </c>
    </row>
    <row r="1009" spans="1:54" s="23" customFormat="1" ht="11.25" thickTop="1" x14ac:dyDescent="0.15">
      <c r="K1009" s="63"/>
      <c r="P1009" s="34" t="s">
        <v>215</v>
      </c>
      <c r="Q1009" s="25">
        <v>21</v>
      </c>
      <c r="R1009" s="25">
        <v>11</v>
      </c>
      <c r="S1009" s="25">
        <v>12</v>
      </c>
      <c r="T1009" s="25">
        <v>11</v>
      </c>
      <c r="U1009" s="25">
        <v>8</v>
      </c>
      <c r="V1009" s="25">
        <v>16</v>
      </c>
      <c r="W1009" s="25">
        <v>4</v>
      </c>
      <c r="X1009" s="25">
        <v>33</v>
      </c>
      <c r="Y1009" s="25">
        <v>2</v>
      </c>
      <c r="Z1009" s="26">
        <f>SUM(Q1009:Y1009)</f>
        <v>118</v>
      </c>
      <c r="AB1009" s="35" t="s">
        <v>215</v>
      </c>
      <c r="AC1009" s="27">
        <f t="shared" si="249"/>
        <v>0.17799999999999999</v>
      </c>
      <c r="AD1009" s="27">
        <f t="shared" si="250"/>
        <v>9.2999999999999999E-2</v>
      </c>
      <c r="AE1009" s="27">
        <f t="shared" si="251"/>
        <v>0.10199999999999999</v>
      </c>
      <c r="AF1009" s="27">
        <f t="shared" si="252"/>
        <v>9.2999999999999999E-2</v>
      </c>
      <c r="AG1009" s="27">
        <f t="shared" si="253"/>
        <v>6.8000000000000005E-2</v>
      </c>
      <c r="AH1009" s="27">
        <f t="shared" si="254"/>
        <v>0.13600000000000001</v>
      </c>
      <c r="AI1009" s="27">
        <f t="shared" si="255"/>
        <v>3.4000000000000002E-2</v>
      </c>
      <c r="AJ1009" s="27">
        <f t="shared" si="256"/>
        <v>0.28000000000000003</v>
      </c>
      <c r="AK1009" s="27">
        <f t="shared" si="257"/>
        <v>1.5999999999999903E-2</v>
      </c>
      <c r="AL1009" s="27">
        <f t="shared" si="258"/>
        <v>1</v>
      </c>
    </row>
    <row r="1010" spans="1:54" s="23" customFormat="1" x14ac:dyDescent="0.15">
      <c r="K1010" s="63"/>
      <c r="P1010" s="24" t="s">
        <v>216</v>
      </c>
      <c r="Q1010" s="28">
        <v>5</v>
      </c>
      <c r="R1010" s="28">
        <v>3</v>
      </c>
      <c r="S1010" s="28">
        <v>1</v>
      </c>
      <c r="T1010" s="28">
        <v>1</v>
      </c>
      <c r="U1010" s="28">
        <v>1</v>
      </c>
      <c r="V1010" s="28">
        <v>3</v>
      </c>
      <c r="W1010" s="28">
        <v>0</v>
      </c>
      <c r="X1010" s="28">
        <v>0</v>
      </c>
      <c r="Y1010" s="28">
        <v>0</v>
      </c>
      <c r="Z1010" s="26">
        <f t="shared" ref="Z1010:Z1017" si="263">SUM(Q1010:Y1010)</f>
        <v>14</v>
      </c>
      <c r="AB1010" s="21" t="s">
        <v>216</v>
      </c>
      <c r="AC1010" s="30">
        <f t="shared" si="249"/>
        <v>0.35699999999999998</v>
      </c>
      <c r="AD1010" s="30">
        <f t="shared" si="250"/>
        <v>0.214</v>
      </c>
      <c r="AE1010" s="30">
        <f t="shared" si="251"/>
        <v>7.0999999999999994E-2</v>
      </c>
      <c r="AF1010" s="30">
        <f t="shared" si="252"/>
        <v>7.0999999999999994E-2</v>
      </c>
      <c r="AG1010" s="30">
        <f t="shared" si="253"/>
        <v>7.0999999999999994E-2</v>
      </c>
      <c r="AH1010" s="30">
        <f t="shared" si="254"/>
        <v>0.214</v>
      </c>
      <c r="AI1010" s="30">
        <f t="shared" si="255"/>
        <v>0</v>
      </c>
      <c r="AJ1010" s="30">
        <f t="shared" si="256"/>
        <v>0</v>
      </c>
      <c r="AK1010" s="30">
        <f t="shared" si="257"/>
        <v>2.0000000000002238E-3</v>
      </c>
      <c r="AL1010" s="30">
        <f t="shared" si="258"/>
        <v>1</v>
      </c>
    </row>
    <row r="1011" spans="1:54" s="23" customFormat="1" x14ac:dyDescent="0.15">
      <c r="K1011" s="63"/>
      <c r="P1011" s="24" t="s">
        <v>217</v>
      </c>
      <c r="Q1011" s="28">
        <v>0</v>
      </c>
      <c r="R1011" s="28">
        <v>1</v>
      </c>
      <c r="S1011" s="28">
        <v>0</v>
      </c>
      <c r="T1011" s="28">
        <v>0</v>
      </c>
      <c r="U1011" s="28">
        <v>0</v>
      </c>
      <c r="V1011" s="28">
        <v>1</v>
      </c>
      <c r="W1011" s="28">
        <v>0</v>
      </c>
      <c r="X1011" s="28">
        <v>1</v>
      </c>
      <c r="Y1011" s="28">
        <v>0</v>
      </c>
      <c r="Z1011" s="26">
        <f t="shared" si="263"/>
        <v>3</v>
      </c>
      <c r="AB1011" s="21" t="s">
        <v>217</v>
      </c>
      <c r="AC1011" s="30">
        <f t="shared" si="249"/>
        <v>0</v>
      </c>
      <c r="AD1011" s="30">
        <f t="shared" si="250"/>
        <v>0.33300000000000002</v>
      </c>
      <c r="AE1011" s="30">
        <f t="shared" si="251"/>
        <v>0</v>
      </c>
      <c r="AF1011" s="30">
        <f t="shared" si="252"/>
        <v>0</v>
      </c>
      <c r="AG1011" s="30">
        <f t="shared" si="253"/>
        <v>0</v>
      </c>
      <c r="AH1011" s="30">
        <f t="shared" si="254"/>
        <v>0.33300000000000002</v>
      </c>
      <c r="AI1011" s="30">
        <f t="shared" si="255"/>
        <v>0</v>
      </c>
      <c r="AJ1011" s="30">
        <f t="shared" si="256"/>
        <v>0.33300000000000002</v>
      </c>
      <c r="AK1011" s="30">
        <f t="shared" si="257"/>
        <v>9.9999999999988987E-4</v>
      </c>
      <c r="AL1011" s="30">
        <f t="shared" si="258"/>
        <v>1</v>
      </c>
    </row>
    <row r="1012" spans="1:54" s="23" customFormat="1" x14ac:dyDescent="0.15">
      <c r="K1012" s="63"/>
      <c r="P1012" s="24" t="s">
        <v>218</v>
      </c>
      <c r="Q1012" s="28">
        <v>4</v>
      </c>
      <c r="R1012" s="28">
        <v>1</v>
      </c>
      <c r="S1012" s="28">
        <v>4</v>
      </c>
      <c r="T1012" s="28">
        <v>1</v>
      </c>
      <c r="U1012" s="28">
        <v>0</v>
      </c>
      <c r="V1012" s="28">
        <v>0</v>
      </c>
      <c r="W1012" s="28">
        <v>1</v>
      </c>
      <c r="X1012" s="28">
        <v>5</v>
      </c>
      <c r="Y1012" s="28">
        <v>1</v>
      </c>
      <c r="Z1012" s="26">
        <f t="shared" si="263"/>
        <v>17</v>
      </c>
      <c r="AB1012" s="21" t="s">
        <v>218</v>
      </c>
      <c r="AC1012" s="30">
        <f t="shared" si="249"/>
        <v>0.23499999999999999</v>
      </c>
      <c r="AD1012" s="30">
        <f t="shared" si="250"/>
        <v>5.8999999999999997E-2</v>
      </c>
      <c r="AE1012" s="30">
        <f t="shared" si="251"/>
        <v>0.23499999999999999</v>
      </c>
      <c r="AF1012" s="30">
        <f t="shared" si="252"/>
        <v>5.8999999999999997E-2</v>
      </c>
      <c r="AG1012" s="30">
        <f t="shared" si="253"/>
        <v>0</v>
      </c>
      <c r="AH1012" s="30">
        <f t="shared" si="254"/>
        <v>0</v>
      </c>
      <c r="AI1012" s="30">
        <f t="shared" si="255"/>
        <v>5.8999999999999997E-2</v>
      </c>
      <c r="AJ1012" s="30">
        <f t="shared" si="256"/>
        <v>0.29399999999999998</v>
      </c>
      <c r="AK1012" s="30">
        <f t="shared" si="257"/>
        <v>5.9000000000000163E-2</v>
      </c>
      <c r="AL1012" s="30">
        <f t="shared" si="258"/>
        <v>1</v>
      </c>
    </row>
    <row r="1013" spans="1:54" s="23" customFormat="1" x14ac:dyDescent="0.15">
      <c r="K1013" s="63"/>
      <c r="P1013" s="24" t="s">
        <v>219</v>
      </c>
      <c r="Q1013" s="28">
        <v>1</v>
      </c>
      <c r="R1013" s="28">
        <v>1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1</v>
      </c>
      <c r="Y1013" s="28">
        <v>0</v>
      </c>
      <c r="Z1013" s="26">
        <f t="shared" si="263"/>
        <v>3</v>
      </c>
      <c r="AB1013" s="21" t="s">
        <v>219</v>
      </c>
      <c r="AC1013" s="30">
        <f t="shared" si="249"/>
        <v>0.33300000000000002</v>
      </c>
      <c r="AD1013" s="30">
        <f t="shared" si="250"/>
        <v>0.33300000000000002</v>
      </c>
      <c r="AE1013" s="30">
        <f t="shared" si="251"/>
        <v>0</v>
      </c>
      <c r="AF1013" s="30">
        <f t="shared" si="252"/>
        <v>0</v>
      </c>
      <c r="AG1013" s="30">
        <f t="shared" si="253"/>
        <v>0</v>
      </c>
      <c r="AH1013" s="30">
        <f t="shared" si="254"/>
        <v>0</v>
      </c>
      <c r="AI1013" s="30">
        <f t="shared" si="255"/>
        <v>0</v>
      </c>
      <c r="AJ1013" s="30">
        <f t="shared" si="256"/>
        <v>0.33300000000000002</v>
      </c>
      <c r="AK1013" s="30">
        <f t="shared" si="257"/>
        <v>9.9999999999988987E-4</v>
      </c>
      <c r="AL1013" s="30">
        <f t="shared" si="258"/>
        <v>1</v>
      </c>
    </row>
    <row r="1014" spans="1:54" s="23" customFormat="1" x14ac:dyDescent="0.15">
      <c r="K1014" s="63"/>
      <c r="P1014" s="24" t="s">
        <v>220</v>
      </c>
      <c r="Q1014" s="28">
        <v>1</v>
      </c>
      <c r="R1014" s="28">
        <v>1</v>
      </c>
      <c r="S1014" s="28">
        <v>0</v>
      </c>
      <c r="T1014" s="28">
        <v>4</v>
      </c>
      <c r="U1014" s="28">
        <v>2</v>
      </c>
      <c r="V1014" s="28">
        <v>1</v>
      </c>
      <c r="W1014" s="28">
        <v>0</v>
      </c>
      <c r="X1014" s="28">
        <v>2</v>
      </c>
      <c r="Y1014" s="28">
        <v>0</v>
      </c>
      <c r="Z1014" s="26">
        <f t="shared" si="263"/>
        <v>11</v>
      </c>
      <c r="AB1014" s="21" t="s">
        <v>220</v>
      </c>
      <c r="AC1014" s="30">
        <f t="shared" si="249"/>
        <v>9.0999999999999998E-2</v>
      </c>
      <c r="AD1014" s="30">
        <f t="shared" si="250"/>
        <v>9.0999999999999998E-2</v>
      </c>
      <c r="AE1014" s="30">
        <f t="shared" si="251"/>
        <v>0</v>
      </c>
      <c r="AF1014" s="30">
        <f t="shared" si="252"/>
        <v>0.36399999999999999</v>
      </c>
      <c r="AG1014" s="30">
        <f t="shared" si="253"/>
        <v>0.182</v>
      </c>
      <c r="AH1014" s="30">
        <f t="shared" si="254"/>
        <v>9.0999999999999998E-2</v>
      </c>
      <c r="AI1014" s="30">
        <f t="shared" si="255"/>
        <v>0</v>
      </c>
      <c r="AJ1014" s="30">
        <f t="shared" si="256"/>
        <v>0.182</v>
      </c>
      <c r="AK1014" s="30">
        <f t="shared" si="257"/>
        <v>-9.9999999999988987E-4</v>
      </c>
      <c r="AL1014" s="30">
        <f t="shared" si="258"/>
        <v>1</v>
      </c>
    </row>
    <row r="1015" spans="1:54" s="23" customFormat="1" x14ac:dyDescent="0.15">
      <c r="K1015" s="63"/>
      <c r="P1015" s="24" t="s">
        <v>221</v>
      </c>
      <c r="Q1015" s="28">
        <v>1</v>
      </c>
      <c r="R1015" s="28">
        <v>0</v>
      </c>
      <c r="S1015" s="28">
        <v>1</v>
      </c>
      <c r="T1015" s="28">
        <v>1</v>
      </c>
      <c r="U1015" s="28">
        <v>1</v>
      </c>
      <c r="V1015" s="28">
        <v>0</v>
      </c>
      <c r="W1015" s="28">
        <v>0</v>
      </c>
      <c r="X1015" s="28">
        <v>1</v>
      </c>
      <c r="Y1015" s="28">
        <v>0</v>
      </c>
      <c r="Z1015" s="26">
        <f t="shared" si="263"/>
        <v>5</v>
      </c>
      <c r="AB1015" s="21" t="s">
        <v>221</v>
      </c>
      <c r="AC1015" s="30">
        <f t="shared" si="249"/>
        <v>0.2</v>
      </c>
      <c r="AD1015" s="30">
        <f t="shared" si="250"/>
        <v>0</v>
      </c>
      <c r="AE1015" s="30">
        <f t="shared" si="251"/>
        <v>0.2</v>
      </c>
      <c r="AF1015" s="30">
        <f t="shared" si="252"/>
        <v>0.2</v>
      </c>
      <c r="AG1015" s="30">
        <f t="shared" si="253"/>
        <v>0.2</v>
      </c>
      <c r="AH1015" s="30">
        <f t="shared" si="254"/>
        <v>0</v>
      </c>
      <c r="AI1015" s="30">
        <f t="shared" si="255"/>
        <v>0</v>
      </c>
      <c r="AJ1015" s="30">
        <f t="shared" si="256"/>
        <v>0.2</v>
      </c>
      <c r="AK1015" s="30">
        <f t="shared" si="257"/>
        <v>0</v>
      </c>
      <c r="AL1015" s="30">
        <f t="shared" si="258"/>
        <v>1</v>
      </c>
    </row>
    <row r="1016" spans="1:54" s="23" customFormat="1" x14ac:dyDescent="0.15">
      <c r="K1016" s="63"/>
      <c r="P1016" s="24" t="s">
        <v>222</v>
      </c>
      <c r="Q1016" s="28">
        <v>1</v>
      </c>
      <c r="R1016" s="28">
        <v>1</v>
      </c>
      <c r="S1016" s="28">
        <v>0</v>
      </c>
      <c r="T1016" s="28">
        <v>0</v>
      </c>
      <c r="U1016" s="28">
        <v>0</v>
      </c>
      <c r="V1016" s="28">
        <v>1</v>
      </c>
      <c r="W1016" s="28">
        <v>0</v>
      </c>
      <c r="X1016" s="28">
        <v>0</v>
      </c>
      <c r="Y1016" s="28">
        <v>0</v>
      </c>
      <c r="Z1016" s="26">
        <f t="shared" si="263"/>
        <v>3</v>
      </c>
      <c r="AB1016" s="21" t="s">
        <v>222</v>
      </c>
      <c r="AC1016" s="30">
        <f t="shared" si="249"/>
        <v>0.33300000000000002</v>
      </c>
      <c r="AD1016" s="30">
        <f t="shared" si="250"/>
        <v>0.33300000000000002</v>
      </c>
      <c r="AE1016" s="30">
        <f t="shared" si="251"/>
        <v>0</v>
      </c>
      <c r="AF1016" s="30">
        <f t="shared" si="252"/>
        <v>0</v>
      </c>
      <c r="AG1016" s="30">
        <f t="shared" si="253"/>
        <v>0</v>
      </c>
      <c r="AH1016" s="30">
        <f t="shared" si="254"/>
        <v>0.33300000000000002</v>
      </c>
      <c r="AI1016" s="30">
        <f t="shared" si="255"/>
        <v>0</v>
      </c>
      <c r="AJ1016" s="30">
        <f t="shared" si="256"/>
        <v>0</v>
      </c>
      <c r="AK1016" s="30">
        <f t="shared" si="257"/>
        <v>9.9999999999988987E-4</v>
      </c>
      <c r="AL1016" s="30">
        <f t="shared" si="258"/>
        <v>1</v>
      </c>
    </row>
    <row r="1017" spans="1:54" s="23" customFormat="1" x14ac:dyDescent="0.15">
      <c r="K1017" s="63"/>
      <c r="P1017" s="24" t="s">
        <v>223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6">
        <f t="shared" si="263"/>
        <v>0</v>
      </c>
      <c r="AB1017" s="21" t="s">
        <v>223</v>
      </c>
      <c r="AC1017" s="30">
        <v>0</v>
      </c>
      <c r="AD1017" s="30">
        <v>0</v>
      </c>
      <c r="AE1017" s="30">
        <v>0</v>
      </c>
      <c r="AF1017" s="30">
        <v>0</v>
      </c>
      <c r="AG1017" s="30">
        <v>0</v>
      </c>
      <c r="AH1017" s="30">
        <v>0</v>
      </c>
      <c r="AI1017" s="30">
        <v>0</v>
      </c>
      <c r="AJ1017" s="30">
        <v>0</v>
      </c>
      <c r="AK1017" s="30">
        <v>0</v>
      </c>
      <c r="AL1017" s="30">
        <f t="shared" si="258"/>
        <v>0</v>
      </c>
    </row>
    <row r="1018" spans="1:54" s="23" customFormat="1" ht="11.25" thickBot="1" x14ac:dyDescent="0.2">
      <c r="K1018" s="63"/>
      <c r="P1018" s="31" t="s">
        <v>224</v>
      </c>
      <c r="Q1018" s="32">
        <f>SUM(Q1009:Q1017)</f>
        <v>34</v>
      </c>
      <c r="R1018" s="32">
        <f t="shared" ref="R1018:Y1018" si="264">SUM(R1009:R1017)</f>
        <v>19</v>
      </c>
      <c r="S1018" s="32">
        <f t="shared" si="264"/>
        <v>18</v>
      </c>
      <c r="T1018" s="32">
        <f t="shared" si="264"/>
        <v>18</v>
      </c>
      <c r="U1018" s="32">
        <f t="shared" si="264"/>
        <v>12</v>
      </c>
      <c r="V1018" s="32">
        <f t="shared" si="264"/>
        <v>22</v>
      </c>
      <c r="W1018" s="32">
        <f t="shared" si="264"/>
        <v>5</v>
      </c>
      <c r="X1018" s="32">
        <f t="shared" si="264"/>
        <v>43</v>
      </c>
      <c r="Y1018" s="32">
        <f t="shared" si="264"/>
        <v>3</v>
      </c>
      <c r="Z1018" s="32">
        <f>SUM(Q1018:Y1018)</f>
        <v>174</v>
      </c>
      <c r="AB1018" s="31" t="s">
        <v>224</v>
      </c>
      <c r="AC1018" s="33">
        <f t="shared" si="249"/>
        <v>0.19500000000000001</v>
      </c>
      <c r="AD1018" s="33">
        <f t="shared" si="250"/>
        <v>0.109</v>
      </c>
      <c r="AE1018" s="33">
        <f t="shared" si="251"/>
        <v>0.10299999999999999</v>
      </c>
      <c r="AF1018" s="33">
        <f t="shared" si="252"/>
        <v>0.10299999999999999</v>
      </c>
      <c r="AG1018" s="33">
        <f t="shared" si="253"/>
        <v>6.9000000000000006E-2</v>
      </c>
      <c r="AH1018" s="33">
        <f t="shared" si="254"/>
        <v>0.126</v>
      </c>
      <c r="AI1018" s="33">
        <f t="shared" si="255"/>
        <v>2.9000000000000001E-2</v>
      </c>
      <c r="AJ1018" s="33">
        <f t="shared" si="256"/>
        <v>0.247</v>
      </c>
      <c r="AK1018" s="33">
        <f t="shared" si="257"/>
        <v>1.9000000000000017E-2</v>
      </c>
      <c r="AL1018" s="33">
        <f t="shared" si="258"/>
        <v>1</v>
      </c>
    </row>
    <row r="1019" spans="1:54" s="23" customFormat="1" ht="11.25" thickTop="1" x14ac:dyDescent="0.15">
      <c r="K1019" s="63"/>
      <c r="P1019" s="35" t="s">
        <v>225</v>
      </c>
      <c r="Q1019" s="26">
        <f>SUM(Q1018,Q1008,Q1002)</f>
        <v>135</v>
      </c>
      <c r="R1019" s="26">
        <f t="shared" ref="R1019:Y1019" si="265">SUM(R1018,R1008,R1002)</f>
        <v>77</v>
      </c>
      <c r="S1019" s="26">
        <f t="shared" si="265"/>
        <v>63</v>
      </c>
      <c r="T1019" s="26">
        <f t="shared" si="265"/>
        <v>53</v>
      </c>
      <c r="U1019" s="26">
        <f t="shared" si="265"/>
        <v>49</v>
      </c>
      <c r="V1019" s="26">
        <f t="shared" si="265"/>
        <v>53</v>
      </c>
      <c r="W1019" s="26">
        <f t="shared" si="265"/>
        <v>18</v>
      </c>
      <c r="X1019" s="26">
        <f t="shared" si="265"/>
        <v>116</v>
      </c>
      <c r="Y1019" s="26">
        <f t="shared" si="265"/>
        <v>12</v>
      </c>
      <c r="Z1019" s="26">
        <f>SUM(Q1019:Y1019)</f>
        <v>576</v>
      </c>
      <c r="AB1019" s="35" t="s">
        <v>225</v>
      </c>
      <c r="AC1019" s="27">
        <f t="shared" si="249"/>
        <v>0.23400000000000001</v>
      </c>
      <c r="AD1019" s="27">
        <f t="shared" si="250"/>
        <v>0.13400000000000001</v>
      </c>
      <c r="AE1019" s="27">
        <f t="shared" si="251"/>
        <v>0.109</v>
      </c>
      <c r="AF1019" s="27">
        <f t="shared" si="252"/>
        <v>9.1999999999999998E-2</v>
      </c>
      <c r="AG1019" s="27">
        <f t="shared" si="253"/>
        <v>8.5000000000000006E-2</v>
      </c>
      <c r="AH1019" s="27">
        <f t="shared" si="254"/>
        <v>9.1999999999999998E-2</v>
      </c>
      <c r="AI1019" s="27">
        <f t="shared" si="255"/>
        <v>3.1E-2</v>
      </c>
      <c r="AJ1019" s="27">
        <f t="shared" si="256"/>
        <v>0.20100000000000001</v>
      </c>
      <c r="AK1019" s="27">
        <f t="shared" si="257"/>
        <v>2.200000000000002E-2</v>
      </c>
      <c r="AL1019" s="27">
        <f t="shared" si="258"/>
        <v>1</v>
      </c>
    </row>
    <row r="1021" spans="1:54" x14ac:dyDescent="0.15">
      <c r="G1021" s="100"/>
    </row>
    <row r="1022" spans="1:54" s="23" customFormat="1" x14ac:dyDescent="0.15">
      <c r="A1022" s="166" t="s">
        <v>735</v>
      </c>
      <c r="C1022" s="2" t="s">
        <v>17</v>
      </c>
      <c r="D1022" s="1"/>
      <c r="E1022" s="2" t="s">
        <v>736</v>
      </c>
      <c r="F1022" s="1"/>
      <c r="G1022" s="101"/>
      <c r="P1022" s="11" t="s">
        <v>737</v>
      </c>
    </row>
    <row r="1023" spans="1:54" s="23" customFormat="1" ht="10.5" customHeight="1" x14ac:dyDescent="0.15">
      <c r="A1023" s="166"/>
      <c r="C1023" s="167" t="s">
        <v>23</v>
      </c>
      <c r="D1023" s="1"/>
      <c r="E1023" s="167" t="s">
        <v>738</v>
      </c>
      <c r="F1023" s="1"/>
      <c r="G1023" s="6"/>
      <c r="K1023" s="93"/>
      <c r="P1023" s="219"/>
      <c r="Q1023" s="224" t="s">
        <v>739</v>
      </c>
      <c r="R1023" s="220" t="s">
        <v>740</v>
      </c>
      <c r="S1023" s="220" t="s">
        <v>741</v>
      </c>
      <c r="T1023" s="220" t="s">
        <v>742</v>
      </c>
      <c r="U1023" s="139" t="s">
        <v>743</v>
      </c>
      <c r="V1023" s="140"/>
      <c r="W1023" s="140"/>
      <c r="X1023" s="140"/>
      <c r="Y1023" s="140"/>
      <c r="Z1023" s="140"/>
      <c r="AA1023" s="140"/>
      <c r="AB1023" s="140"/>
      <c r="AC1023" s="140"/>
      <c r="AD1023" s="140"/>
      <c r="AE1023" s="140"/>
      <c r="AF1023" s="140"/>
      <c r="AG1023" s="141"/>
      <c r="AH1023" s="218" t="s">
        <v>225</v>
      </c>
      <c r="AI1023" s="96"/>
      <c r="AJ1023" s="221"/>
      <c r="AK1023" s="222" t="s">
        <v>739</v>
      </c>
      <c r="AL1023" s="218" t="s">
        <v>740</v>
      </c>
      <c r="AM1023" s="218" t="s">
        <v>741</v>
      </c>
      <c r="AN1023" s="218" t="s">
        <v>742</v>
      </c>
      <c r="AO1023" s="218" t="s">
        <v>743</v>
      </c>
      <c r="AP1023" s="218"/>
      <c r="AQ1023" s="218"/>
      <c r="AR1023" s="218"/>
      <c r="AS1023" s="218"/>
      <c r="AT1023" s="218"/>
      <c r="AU1023" s="218"/>
      <c r="AV1023" s="218"/>
      <c r="AW1023" s="218"/>
      <c r="AX1023" s="218"/>
      <c r="AY1023" s="218"/>
      <c r="AZ1023" s="218"/>
      <c r="BA1023" s="218"/>
      <c r="BB1023" s="218" t="s">
        <v>225</v>
      </c>
    </row>
    <row r="1024" spans="1:54" s="23" customFormat="1" x14ac:dyDescent="0.15">
      <c r="A1024" s="166"/>
      <c r="C1024" s="168"/>
      <c r="D1024" s="99" t="s">
        <v>627</v>
      </c>
      <c r="E1024" s="168"/>
      <c r="F1024" s="99"/>
      <c r="G1024" s="6"/>
      <c r="K1024" s="63"/>
      <c r="P1024" s="219"/>
      <c r="Q1024" s="225"/>
      <c r="R1024" s="220"/>
      <c r="S1024" s="220"/>
      <c r="T1024" s="220"/>
      <c r="U1024" s="142" t="s">
        <v>744</v>
      </c>
      <c r="V1024" s="142" t="s">
        <v>745</v>
      </c>
      <c r="W1024" s="142" t="s">
        <v>125</v>
      </c>
      <c r="X1024" s="142" t="s">
        <v>746</v>
      </c>
      <c r="Y1024" s="142" t="s">
        <v>747</v>
      </c>
      <c r="Z1024" s="142" t="s">
        <v>748</v>
      </c>
      <c r="AA1024" s="142" t="s">
        <v>129</v>
      </c>
      <c r="AB1024" s="142" t="s">
        <v>130</v>
      </c>
      <c r="AC1024" s="142" t="s">
        <v>131</v>
      </c>
      <c r="AD1024" s="142" t="s">
        <v>749</v>
      </c>
      <c r="AE1024" s="142" t="s">
        <v>133</v>
      </c>
      <c r="AF1024" s="142" t="s">
        <v>414</v>
      </c>
      <c r="AG1024" s="142" t="s">
        <v>43</v>
      </c>
      <c r="AH1024" s="218"/>
      <c r="AJ1024" s="221"/>
      <c r="AK1024" s="223"/>
      <c r="AL1024" s="218"/>
      <c r="AM1024" s="218"/>
      <c r="AN1024" s="218"/>
      <c r="AO1024" s="98" t="s">
        <v>744</v>
      </c>
      <c r="AP1024" s="98" t="s">
        <v>745</v>
      </c>
      <c r="AQ1024" s="98" t="s">
        <v>125</v>
      </c>
      <c r="AR1024" s="98" t="s">
        <v>746</v>
      </c>
      <c r="AS1024" s="98" t="s">
        <v>747</v>
      </c>
      <c r="AT1024" s="98" t="s">
        <v>748</v>
      </c>
      <c r="AU1024" s="98" t="s">
        <v>129</v>
      </c>
      <c r="AV1024" s="98" t="s">
        <v>130</v>
      </c>
      <c r="AW1024" s="98" t="s">
        <v>131</v>
      </c>
      <c r="AX1024" s="98" t="s">
        <v>749</v>
      </c>
      <c r="AY1024" s="98" t="s">
        <v>133</v>
      </c>
      <c r="AZ1024" s="98" t="s">
        <v>414</v>
      </c>
      <c r="BA1024" s="98" t="s">
        <v>43</v>
      </c>
      <c r="BB1024" s="218"/>
    </row>
    <row r="1025" spans="1:54" s="23" customFormat="1" x14ac:dyDescent="0.15">
      <c r="A1025" s="166"/>
      <c r="C1025" s="1"/>
      <c r="D1025" s="1"/>
      <c r="E1025" s="1"/>
      <c r="F1025" s="1"/>
      <c r="G1025" s="100"/>
      <c r="K1025" s="63"/>
      <c r="P1025" s="22" t="s">
        <v>203</v>
      </c>
      <c r="Q1025" s="28">
        <v>186</v>
      </c>
      <c r="R1025" s="28">
        <v>211</v>
      </c>
      <c r="S1025" s="28">
        <v>341</v>
      </c>
      <c r="T1025" s="28">
        <v>194</v>
      </c>
      <c r="U1025" s="28">
        <v>346</v>
      </c>
      <c r="V1025" s="28">
        <v>114</v>
      </c>
      <c r="W1025" s="28">
        <v>26</v>
      </c>
      <c r="X1025" s="28">
        <v>198</v>
      </c>
      <c r="Y1025" s="28">
        <v>310</v>
      </c>
      <c r="Z1025" s="28">
        <v>102</v>
      </c>
      <c r="AA1025" s="28">
        <v>54</v>
      </c>
      <c r="AB1025" s="28">
        <v>230</v>
      </c>
      <c r="AC1025" s="28">
        <v>498</v>
      </c>
      <c r="AD1025" s="28">
        <v>199</v>
      </c>
      <c r="AE1025" s="28">
        <v>364</v>
      </c>
      <c r="AF1025" s="28">
        <v>248</v>
      </c>
      <c r="AG1025" s="28">
        <v>315</v>
      </c>
      <c r="AH1025" s="29">
        <f>SUM(Q1025:AG1025)</f>
        <v>3936</v>
      </c>
      <c r="AJ1025" s="21" t="s">
        <v>203</v>
      </c>
      <c r="AK1025" s="30">
        <f t="shared" ref="AK1025:AK1047" si="266">ROUND(Q1025/AH1025,3)</f>
        <v>4.7E-2</v>
      </c>
      <c r="AL1025" s="30">
        <f t="shared" ref="AL1025:AL1047" si="267">ROUND(R1025/AH1025,3)</f>
        <v>5.3999999999999999E-2</v>
      </c>
      <c r="AM1025" s="30">
        <f t="shared" ref="AM1025:AM1047" si="268">ROUND(S1025/AH1025,3)</f>
        <v>8.6999999999999994E-2</v>
      </c>
      <c r="AN1025" s="30">
        <f t="shared" ref="AN1025:AN1047" si="269">ROUND(T1025/AH1025,3)</f>
        <v>4.9000000000000002E-2</v>
      </c>
      <c r="AO1025" s="30">
        <f t="shared" ref="AO1025:AO1047" si="270">ROUND(U1025/AH1025,3)</f>
        <v>8.7999999999999995E-2</v>
      </c>
      <c r="AP1025" s="30">
        <f t="shared" ref="AP1025:AP1047" si="271">ROUND(V1025/AH1025,3)</f>
        <v>2.9000000000000001E-2</v>
      </c>
      <c r="AQ1025" s="30">
        <f t="shared" ref="AQ1025:AQ1047" si="272">ROUND(W1025/AH1025,3)</f>
        <v>7.0000000000000001E-3</v>
      </c>
      <c r="AR1025" s="30">
        <f t="shared" ref="AR1025:AR1047" si="273">ROUND(X1025/AH1025,3)</f>
        <v>0.05</v>
      </c>
      <c r="AS1025" s="30">
        <f t="shared" ref="AS1025:AS1047" si="274">ROUND(Y1025/AH1025,3)</f>
        <v>7.9000000000000001E-2</v>
      </c>
      <c r="AT1025" s="30">
        <f t="shared" ref="AT1025:AT1047" si="275">ROUND(Z1025/AH1025,3)</f>
        <v>2.5999999999999999E-2</v>
      </c>
      <c r="AU1025" s="30">
        <f t="shared" ref="AU1025:AU1047" si="276">ROUND(AA1025/AH1025,3)</f>
        <v>1.4E-2</v>
      </c>
      <c r="AV1025" s="30">
        <f t="shared" ref="AV1025:AV1047" si="277">ROUND(AB1025/AH1025,3)</f>
        <v>5.8000000000000003E-2</v>
      </c>
      <c r="AW1025" s="30">
        <f t="shared" ref="AW1025:AW1047" si="278">ROUND(AC1025/AH1025,3)</f>
        <v>0.127</v>
      </c>
      <c r="AX1025" s="30">
        <f t="shared" ref="AX1025:AX1047" si="279">ROUND(AD1025/AH1025,3)</f>
        <v>5.0999999999999997E-2</v>
      </c>
      <c r="AY1025" s="30">
        <f t="shared" ref="AY1025:AY1047" si="280">ROUND(AE1025/AH1025,3)</f>
        <v>9.1999999999999998E-2</v>
      </c>
      <c r="AZ1025" s="30">
        <f t="shared" ref="AZ1025:AZ1046" si="281">ROUND(AF1025/AH1025,3)</f>
        <v>6.3E-2</v>
      </c>
      <c r="BA1025" s="30">
        <f t="shared" ref="BA1025:BA1047" si="282">1-SUM(AK1025:AZ1025)</f>
        <v>7.8999999999999959E-2</v>
      </c>
      <c r="BB1025" s="30">
        <f t="shared" ref="BB1025:BB1047" si="283">SUM(AK1025:BA1025)</f>
        <v>1</v>
      </c>
    </row>
    <row r="1026" spans="1:54" s="23" customFormat="1" ht="10.5" customHeight="1" x14ac:dyDescent="0.15">
      <c r="A1026" s="166"/>
      <c r="C1026" s="1" t="s">
        <v>472</v>
      </c>
      <c r="D1026" s="1"/>
      <c r="E1026" s="1" t="s">
        <v>750</v>
      </c>
      <c r="F1026" s="1"/>
      <c r="G1026" s="2" t="s">
        <v>751</v>
      </c>
      <c r="K1026" s="63"/>
      <c r="P1026" s="22" t="s">
        <v>204</v>
      </c>
      <c r="Q1026" s="28">
        <v>5</v>
      </c>
      <c r="R1026" s="28">
        <v>15</v>
      </c>
      <c r="S1026" s="28">
        <v>16</v>
      </c>
      <c r="T1026" s="28">
        <v>12</v>
      </c>
      <c r="U1026" s="28">
        <v>18</v>
      </c>
      <c r="V1026" s="28">
        <v>11</v>
      </c>
      <c r="W1026" s="28">
        <v>1</v>
      </c>
      <c r="X1026" s="28">
        <v>7</v>
      </c>
      <c r="Y1026" s="28">
        <v>17</v>
      </c>
      <c r="Z1026" s="28">
        <v>4</v>
      </c>
      <c r="AA1026" s="28">
        <v>3</v>
      </c>
      <c r="AB1026" s="28">
        <v>13</v>
      </c>
      <c r="AC1026" s="28">
        <v>36</v>
      </c>
      <c r="AD1026" s="28">
        <v>12</v>
      </c>
      <c r="AE1026" s="28">
        <v>17</v>
      </c>
      <c r="AF1026" s="28">
        <v>11</v>
      </c>
      <c r="AG1026" s="28">
        <v>16</v>
      </c>
      <c r="AH1026" s="29">
        <f t="shared" ref="AH1026:AH1028" si="284">SUM(Q1026:AG1026)</f>
        <v>214</v>
      </c>
      <c r="AJ1026" s="21" t="s">
        <v>204</v>
      </c>
      <c r="AK1026" s="30">
        <f t="shared" si="266"/>
        <v>2.3E-2</v>
      </c>
      <c r="AL1026" s="30">
        <f t="shared" si="267"/>
        <v>7.0000000000000007E-2</v>
      </c>
      <c r="AM1026" s="30">
        <f t="shared" si="268"/>
        <v>7.4999999999999997E-2</v>
      </c>
      <c r="AN1026" s="30">
        <f t="shared" si="269"/>
        <v>5.6000000000000001E-2</v>
      </c>
      <c r="AO1026" s="30">
        <f t="shared" si="270"/>
        <v>8.4000000000000005E-2</v>
      </c>
      <c r="AP1026" s="30">
        <f t="shared" si="271"/>
        <v>5.0999999999999997E-2</v>
      </c>
      <c r="AQ1026" s="30">
        <f t="shared" si="272"/>
        <v>5.0000000000000001E-3</v>
      </c>
      <c r="AR1026" s="30">
        <f t="shared" si="273"/>
        <v>3.3000000000000002E-2</v>
      </c>
      <c r="AS1026" s="30">
        <f t="shared" si="274"/>
        <v>7.9000000000000001E-2</v>
      </c>
      <c r="AT1026" s="30">
        <f t="shared" si="275"/>
        <v>1.9E-2</v>
      </c>
      <c r="AU1026" s="30">
        <f t="shared" si="276"/>
        <v>1.4E-2</v>
      </c>
      <c r="AV1026" s="30">
        <f t="shared" si="277"/>
        <v>6.0999999999999999E-2</v>
      </c>
      <c r="AW1026" s="30">
        <f t="shared" si="278"/>
        <v>0.16800000000000001</v>
      </c>
      <c r="AX1026" s="30">
        <f t="shared" si="279"/>
        <v>5.6000000000000001E-2</v>
      </c>
      <c r="AY1026" s="30">
        <f t="shared" si="280"/>
        <v>7.9000000000000001E-2</v>
      </c>
      <c r="AZ1026" s="30">
        <f t="shared" si="281"/>
        <v>5.0999999999999997E-2</v>
      </c>
      <c r="BA1026" s="30">
        <f t="shared" si="282"/>
        <v>7.5999999999999845E-2</v>
      </c>
      <c r="BB1026" s="30">
        <f t="shared" si="283"/>
        <v>1</v>
      </c>
    </row>
    <row r="1027" spans="1:54" s="23" customFormat="1" x14ac:dyDescent="0.15">
      <c r="A1027" s="166"/>
      <c r="G1027" s="167" t="s">
        <v>752</v>
      </c>
      <c r="K1027" s="63"/>
      <c r="P1027" s="24" t="s">
        <v>205</v>
      </c>
      <c r="Q1027" s="28">
        <v>3</v>
      </c>
      <c r="R1027" s="28">
        <v>3</v>
      </c>
      <c r="S1027" s="28">
        <v>5</v>
      </c>
      <c r="T1027" s="28">
        <v>5</v>
      </c>
      <c r="U1027" s="28">
        <v>6</v>
      </c>
      <c r="V1027" s="28">
        <v>6</v>
      </c>
      <c r="W1027" s="28">
        <v>0</v>
      </c>
      <c r="X1027" s="28">
        <v>8</v>
      </c>
      <c r="Y1027" s="28">
        <v>8</v>
      </c>
      <c r="Z1027" s="28">
        <v>0</v>
      </c>
      <c r="AA1027" s="28">
        <v>0</v>
      </c>
      <c r="AB1027" s="28">
        <v>4</v>
      </c>
      <c r="AC1027" s="28">
        <v>13</v>
      </c>
      <c r="AD1027" s="28">
        <v>6</v>
      </c>
      <c r="AE1027" s="28">
        <v>7</v>
      </c>
      <c r="AF1027" s="28">
        <v>6</v>
      </c>
      <c r="AG1027" s="28">
        <v>11</v>
      </c>
      <c r="AH1027" s="29">
        <f t="shared" si="284"/>
        <v>91</v>
      </c>
      <c r="AJ1027" s="21" t="s">
        <v>205</v>
      </c>
      <c r="AK1027" s="30">
        <f t="shared" si="266"/>
        <v>3.3000000000000002E-2</v>
      </c>
      <c r="AL1027" s="30">
        <f t="shared" si="267"/>
        <v>3.3000000000000002E-2</v>
      </c>
      <c r="AM1027" s="30">
        <f t="shared" si="268"/>
        <v>5.5E-2</v>
      </c>
      <c r="AN1027" s="30">
        <f t="shared" si="269"/>
        <v>5.5E-2</v>
      </c>
      <c r="AO1027" s="30">
        <f t="shared" si="270"/>
        <v>6.6000000000000003E-2</v>
      </c>
      <c r="AP1027" s="30">
        <f t="shared" si="271"/>
        <v>6.6000000000000003E-2</v>
      </c>
      <c r="AQ1027" s="30">
        <f t="shared" si="272"/>
        <v>0</v>
      </c>
      <c r="AR1027" s="30">
        <f t="shared" si="273"/>
        <v>8.7999999999999995E-2</v>
      </c>
      <c r="AS1027" s="30">
        <f t="shared" si="274"/>
        <v>8.7999999999999995E-2</v>
      </c>
      <c r="AT1027" s="30">
        <f t="shared" si="275"/>
        <v>0</v>
      </c>
      <c r="AU1027" s="30">
        <f t="shared" si="276"/>
        <v>0</v>
      </c>
      <c r="AV1027" s="30">
        <f t="shared" si="277"/>
        <v>4.3999999999999997E-2</v>
      </c>
      <c r="AW1027" s="30">
        <f t="shared" si="278"/>
        <v>0.14299999999999999</v>
      </c>
      <c r="AX1027" s="30">
        <f t="shared" si="279"/>
        <v>6.6000000000000003E-2</v>
      </c>
      <c r="AY1027" s="30">
        <f t="shared" si="280"/>
        <v>7.6999999999999999E-2</v>
      </c>
      <c r="AZ1027" s="30">
        <f t="shared" si="281"/>
        <v>6.6000000000000003E-2</v>
      </c>
      <c r="BA1027" s="30">
        <f t="shared" si="282"/>
        <v>0.11999999999999988</v>
      </c>
      <c r="BB1027" s="30">
        <f t="shared" si="283"/>
        <v>1</v>
      </c>
    </row>
    <row r="1028" spans="1:54" s="23" customFormat="1" x14ac:dyDescent="0.15">
      <c r="E1028" s="23" t="s">
        <v>753</v>
      </c>
      <c r="F1028" s="143" t="s">
        <v>627</v>
      </c>
      <c r="G1028" s="168"/>
      <c r="K1028" s="63"/>
      <c r="P1028" s="22" t="s">
        <v>206</v>
      </c>
      <c r="Q1028" s="28">
        <v>13</v>
      </c>
      <c r="R1028" s="28">
        <v>1</v>
      </c>
      <c r="S1028" s="28">
        <v>14</v>
      </c>
      <c r="T1028" s="28">
        <v>7</v>
      </c>
      <c r="U1028" s="28">
        <v>17</v>
      </c>
      <c r="V1028" s="28">
        <v>6</v>
      </c>
      <c r="W1028" s="28">
        <v>1</v>
      </c>
      <c r="X1028" s="28">
        <v>13</v>
      </c>
      <c r="Y1028" s="28">
        <v>13</v>
      </c>
      <c r="Z1028" s="28">
        <v>6</v>
      </c>
      <c r="AA1028" s="28">
        <v>3</v>
      </c>
      <c r="AB1028" s="28">
        <v>10</v>
      </c>
      <c r="AC1028" s="28">
        <v>21</v>
      </c>
      <c r="AD1028" s="28">
        <v>8</v>
      </c>
      <c r="AE1028" s="28">
        <v>23</v>
      </c>
      <c r="AF1028" s="28">
        <v>8</v>
      </c>
      <c r="AG1028" s="28">
        <v>19</v>
      </c>
      <c r="AH1028" s="29">
        <f t="shared" si="284"/>
        <v>183</v>
      </c>
      <c r="AJ1028" s="21" t="s">
        <v>206</v>
      </c>
      <c r="AK1028" s="30">
        <f t="shared" si="266"/>
        <v>7.0999999999999994E-2</v>
      </c>
      <c r="AL1028" s="30">
        <f t="shared" si="267"/>
        <v>5.0000000000000001E-3</v>
      </c>
      <c r="AM1028" s="30">
        <f t="shared" si="268"/>
        <v>7.6999999999999999E-2</v>
      </c>
      <c r="AN1028" s="30">
        <f t="shared" si="269"/>
        <v>3.7999999999999999E-2</v>
      </c>
      <c r="AO1028" s="30">
        <f t="shared" si="270"/>
        <v>9.2999999999999999E-2</v>
      </c>
      <c r="AP1028" s="30">
        <f t="shared" si="271"/>
        <v>3.3000000000000002E-2</v>
      </c>
      <c r="AQ1028" s="30">
        <f t="shared" si="272"/>
        <v>5.0000000000000001E-3</v>
      </c>
      <c r="AR1028" s="30">
        <f t="shared" si="273"/>
        <v>7.0999999999999994E-2</v>
      </c>
      <c r="AS1028" s="30">
        <f t="shared" si="274"/>
        <v>7.0999999999999994E-2</v>
      </c>
      <c r="AT1028" s="30">
        <f t="shared" si="275"/>
        <v>3.3000000000000002E-2</v>
      </c>
      <c r="AU1028" s="30">
        <f t="shared" si="276"/>
        <v>1.6E-2</v>
      </c>
      <c r="AV1028" s="30">
        <f t="shared" si="277"/>
        <v>5.5E-2</v>
      </c>
      <c r="AW1028" s="30">
        <f t="shared" si="278"/>
        <v>0.115</v>
      </c>
      <c r="AX1028" s="30">
        <f t="shared" si="279"/>
        <v>4.3999999999999997E-2</v>
      </c>
      <c r="AY1028" s="30">
        <f t="shared" si="280"/>
        <v>0.126</v>
      </c>
      <c r="AZ1028" s="30">
        <f t="shared" si="281"/>
        <v>4.3999999999999997E-2</v>
      </c>
      <c r="BA1028" s="30">
        <f t="shared" si="282"/>
        <v>0.10299999999999976</v>
      </c>
      <c r="BB1028" s="30">
        <f t="shared" si="283"/>
        <v>1</v>
      </c>
    </row>
    <row r="1029" spans="1:54" s="23" customFormat="1" x14ac:dyDescent="0.15">
      <c r="K1029" s="63"/>
      <c r="P1029" s="24" t="s">
        <v>207</v>
      </c>
      <c r="Q1029" s="28">
        <v>11</v>
      </c>
      <c r="R1029" s="28">
        <v>8</v>
      </c>
      <c r="S1029" s="28">
        <v>16</v>
      </c>
      <c r="T1029" s="28">
        <v>20</v>
      </c>
      <c r="U1029" s="28">
        <v>25</v>
      </c>
      <c r="V1029" s="28">
        <v>12</v>
      </c>
      <c r="W1029" s="28">
        <v>1</v>
      </c>
      <c r="X1029" s="28">
        <v>10</v>
      </c>
      <c r="Y1029" s="28">
        <v>23</v>
      </c>
      <c r="Z1029" s="28">
        <v>5</v>
      </c>
      <c r="AA1029" s="28">
        <v>0</v>
      </c>
      <c r="AB1029" s="28">
        <v>17</v>
      </c>
      <c r="AC1029" s="28">
        <v>36</v>
      </c>
      <c r="AD1029" s="28">
        <v>9</v>
      </c>
      <c r="AE1029" s="28">
        <v>22</v>
      </c>
      <c r="AF1029" s="28">
        <v>21</v>
      </c>
      <c r="AG1029" s="28">
        <v>18</v>
      </c>
      <c r="AH1029" s="29">
        <f>SUM(Q1029:AG1029)</f>
        <v>254</v>
      </c>
      <c r="AJ1029" s="21" t="s">
        <v>207</v>
      </c>
      <c r="AK1029" s="30">
        <f t="shared" si="266"/>
        <v>4.2999999999999997E-2</v>
      </c>
      <c r="AL1029" s="30">
        <f t="shared" si="267"/>
        <v>3.1E-2</v>
      </c>
      <c r="AM1029" s="30">
        <f t="shared" si="268"/>
        <v>6.3E-2</v>
      </c>
      <c r="AN1029" s="30">
        <f t="shared" si="269"/>
        <v>7.9000000000000001E-2</v>
      </c>
      <c r="AO1029" s="30">
        <f t="shared" si="270"/>
        <v>9.8000000000000004E-2</v>
      </c>
      <c r="AP1029" s="30">
        <f t="shared" si="271"/>
        <v>4.7E-2</v>
      </c>
      <c r="AQ1029" s="30">
        <f t="shared" si="272"/>
        <v>4.0000000000000001E-3</v>
      </c>
      <c r="AR1029" s="30">
        <f t="shared" si="273"/>
        <v>3.9E-2</v>
      </c>
      <c r="AS1029" s="30">
        <f t="shared" si="274"/>
        <v>9.0999999999999998E-2</v>
      </c>
      <c r="AT1029" s="30">
        <f t="shared" si="275"/>
        <v>0.02</v>
      </c>
      <c r="AU1029" s="30">
        <f t="shared" si="276"/>
        <v>0</v>
      </c>
      <c r="AV1029" s="30">
        <f t="shared" si="277"/>
        <v>6.7000000000000004E-2</v>
      </c>
      <c r="AW1029" s="30">
        <f t="shared" si="278"/>
        <v>0.14199999999999999</v>
      </c>
      <c r="AX1029" s="30">
        <f t="shared" si="279"/>
        <v>3.5000000000000003E-2</v>
      </c>
      <c r="AY1029" s="30">
        <f t="shared" si="280"/>
        <v>8.6999999999999994E-2</v>
      </c>
      <c r="AZ1029" s="30">
        <f t="shared" si="281"/>
        <v>8.3000000000000004E-2</v>
      </c>
      <c r="BA1029" s="30">
        <f t="shared" si="282"/>
        <v>7.0999999999999952E-2</v>
      </c>
      <c r="BB1029" s="30">
        <f t="shared" si="283"/>
        <v>1</v>
      </c>
    </row>
    <row r="1030" spans="1:54" s="23" customFormat="1" ht="11.25" thickBot="1" x14ac:dyDescent="0.2">
      <c r="E1030" s="23" t="s">
        <v>754</v>
      </c>
      <c r="K1030" s="63"/>
      <c r="P1030" s="31" t="s">
        <v>208</v>
      </c>
      <c r="Q1030" s="32">
        <f>SUM(Q1025:Q1029)</f>
        <v>218</v>
      </c>
      <c r="R1030" s="32">
        <f t="shared" ref="R1030:AG1030" si="285">SUM(R1025:R1029)</f>
        <v>238</v>
      </c>
      <c r="S1030" s="32">
        <f t="shared" si="285"/>
        <v>392</v>
      </c>
      <c r="T1030" s="32">
        <f t="shared" si="285"/>
        <v>238</v>
      </c>
      <c r="U1030" s="32">
        <f t="shared" si="285"/>
        <v>412</v>
      </c>
      <c r="V1030" s="32">
        <f t="shared" si="285"/>
        <v>149</v>
      </c>
      <c r="W1030" s="32">
        <f t="shared" si="285"/>
        <v>29</v>
      </c>
      <c r="X1030" s="32">
        <f t="shared" si="285"/>
        <v>236</v>
      </c>
      <c r="Y1030" s="32">
        <f t="shared" si="285"/>
        <v>371</v>
      </c>
      <c r="Z1030" s="32">
        <f t="shared" si="285"/>
        <v>117</v>
      </c>
      <c r="AA1030" s="32">
        <f t="shared" si="285"/>
        <v>60</v>
      </c>
      <c r="AB1030" s="32">
        <f t="shared" si="285"/>
        <v>274</v>
      </c>
      <c r="AC1030" s="32">
        <f t="shared" si="285"/>
        <v>604</v>
      </c>
      <c r="AD1030" s="32">
        <f t="shared" si="285"/>
        <v>234</v>
      </c>
      <c r="AE1030" s="32">
        <f t="shared" si="285"/>
        <v>433</v>
      </c>
      <c r="AF1030" s="32">
        <f t="shared" si="285"/>
        <v>294</v>
      </c>
      <c r="AG1030" s="32">
        <f t="shared" si="285"/>
        <v>379</v>
      </c>
      <c r="AH1030" s="32">
        <f>SUM(Q1030:AG1030)</f>
        <v>4678</v>
      </c>
      <c r="AJ1030" s="31" t="s">
        <v>208</v>
      </c>
      <c r="AK1030" s="33">
        <f t="shared" si="266"/>
        <v>4.7E-2</v>
      </c>
      <c r="AL1030" s="33">
        <f t="shared" si="267"/>
        <v>5.0999999999999997E-2</v>
      </c>
      <c r="AM1030" s="33">
        <f t="shared" si="268"/>
        <v>8.4000000000000005E-2</v>
      </c>
      <c r="AN1030" s="33">
        <f t="shared" si="269"/>
        <v>5.0999999999999997E-2</v>
      </c>
      <c r="AO1030" s="33">
        <f t="shared" si="270"/>
        <v>8.7999999999999995E-2</v>
      </c>
      <c r="AP1030" s="33">
        <f t="shared" si="271"/>
        <v>3.2000000000000001E-2</v>
      </c>
      <c r="AQ1030" s="33">
        <f t="shared" si="272"/>
        <v>6.0000000000000001E-3</v>
      </c>
      <c r="AR1030" s="33">
        <f t="shared" si="273"/>
        <v>0.05</v>
      </c>
      <c r="AS1030" s="33">
        <f t="shared" si="274"/>
        <v>7.9000000000000001E-2</v>
      </c>
      <c r="AT1030" s="33">
        <f t="shared" si="275"/>
        <v>2.5000000000000001E-2</v>
      </c>
      <c r="AU1030" s="33">
        <f t="shared" si="276"/>
        <v>1.2999999999999999E-2</v>
      </c>
      <c r="AV1030" s="33">
        <f t="shared" si="277"/>
        <v>5.8999999999999997E-2</v>
      </c>
      <c r="AW1030" s="33">
        <f t="shared" si="278"/>
        <v>0.129</v>
      </c>
      <c r="AX1030" s="33">
        <f t="shared" si="279"/>
        <v>0.05</v>
      </c>
      <c r="AY1030" s="33">
        <f t="shared" si="280"/>
        <v>9.2999999999999999E-2</v>
      </c>
      <c r="AZ1030" s="33">
        <f t="shared" si="281"/>
        <v>6.3E-2</v>
      </c>
      <c r="BA1030" s="33">
        <f t="shared" si="282"/>
        <v>8.0000000000000071E-2</v>
      </c>
      <c r="BB1030" s="33">
        <f t="shared" si="283"/>
        <v>1</v>
      </c>
    </row>
    <row r="1031" spans="1:54" s="23" customFormat="1" ht="11.25" thickTop="1" x14ac:dyDescent="0.15">
      <c r="K1031" s="63"/>
      <c r="P1031" s="92" t="s">
        <v>209</v>
      </c>
      <c r="Q1031" s="25">
        <v>104</v>
      </c>
      <c r="R1031" s="25">
        <v>62</v>
      </c>
      <c r="S1031" s="25">
        <v>88</v>
      </c>
      <c r="T1031" s="25">
        <v>85</v>
      </c>
      <c r="U1031" s="25">
        <v>135</v>
      </c>
      <c r="V1031" s="25">
        <v>34</v>
      </c>
      <c r="W1031" s="25">
        <v>13</v>
      </c>
      <c r="X1031" s="25">
        <v>55</v>
      </c>
      <c r="Y1031" s="25">
        <v>103</v>
      </c>
      <c r="Z1031" s="25">
        <v>39</v>
      </c>
      <c r="AA1031" s="25">
        <v>18</v>
      </c>
      <c r="AB1031" s="25">
        <v>55</v>
      </c>
      <c r="AC1031" s="25">
        <v>179</v>
      </c>
      <c r="AD1031" s="25">
        <v>48</v>
      </c>
      <c r="AE1031" s="25">
        <v>164</v>
      </c>
      <c r="AF1031" s="25">
        <v>65</v>
      </c>
      <c r="AG1031" s="25">
        <v>101</v>
      </c>
      <c r="AH1031" s="26">
        <f>SUM(Q1031:AG1031)</f>
        <v>1348</v>
      </c>
      <c r="AJ1031" s="35" t="s">
        <v>209</v>
      </c>
      <c r="AK1031" s="27">
        <f t="shared" si="266"/>
        <v>7.6999999999999999E-2</v>
      </c>
      <c r="AL1031" s="27">
        <f t="shared" si="267"/>
        <v>4.5999999999999999E-2</v>
      </c>
      <c r="AM1031" s="27">
        <f t="shared" si="268"/>
        <v>6.5000000000000002E-2</v>
      </c>
      <c r="AN1031" s="27">
        <f t="shared" si="269"/>
        <v>6.3E-2</v>
      </c>
      <c r="AO1031" s="27">
        <f t="shared" si="270"/>
        <v>0.1</v>
      </c>
      <c r="AP1031" s="27">
        <f t="shared" si="271"/>
        <v>2.5000000000000001E-2</v>
      </c>
      <c r="AQ1031" s="27">
        <f t="shared" si="272"/>
        <v>0.01</v>
      </c>
      <c r="AR1031" s="27">
        <f t="shared" si="273"/>
        <v>4.1000000000000002E-2</v>
      </c>
      <c r="AS1031" s="27">
        <f t="shared" si="274"/>
        <v>7.5999999999999998E-2</v>
      </c>
      <c r="AT1031" s="27">
        <f t="shared" si="275"/>
        <v>2.9000000000000001E-2</v>
      </c>
      <c r="AU1031" s="27">
        <f t="shared" si="276"/>
        <v>1.2999999999999999E-2</v>
      </c>
      <c r="AV1031" s="27">
        <f t="shared" si="277"/>
        <v>4.1000000000000002E-2</v>
      </c>
      <c r="AW1031" s="27">
        <f t="shared" si="278"/>
        <v>0.13300000000000001</v>
      </c>
      <c r="AX1031" s="27">
        <f t="shared" si="279"/>
        <v>3.5999999999999997E-2</v>
      </c>
      <c r="AY1031" s="27">
        <f t="shared" si="280"/>
        <v>0.122</v>
      </c>
      <c r="AZ1031" s="27">
        <f t="shared" si="281"/>
        <v>4.8000000000000001E-2</v>
      </c>
      <c r="BA1031" s="27">
        <f t="shared" si="282"/>
        <v>7.4999999999999845E-2</v>
      </c>
      <c r="BB1031" s="27">
        <f t="shared" si="283"/>
        <v>1</v>
      </c>
    </row>
    <row r="1032" spans="1:54" s="23" customFormat="1" x14ac:dyDescent="0.15">
      <c r="K1032" s="63"/>
      <c r="P1032" s="22" t="s">
        <v>210</v>
      </c>
      <c r="Q1032" s="28">
        <v>10</v>
      </c>
      <c r="R1032" s="28">
        <v>7</v>
      </c>
      <c r="S1032" s="28">
        <v>6</v>
      </c>
      <c r="T1032" s="28">
        <v>8</v>
      </c>
      <c r="U1032" s="28">
        <v>8</v>
      </c>
      <c r="V1032" s="28">
        <v>2</v>
      </c>
      <c r="W1032" s="28">
        <v>2</v>
      </c>
      <c r="X1032" s="28">
        <v>2</v>
      </c>
      <c r="Y1032" s="28">
        <v>5</v>
      </c>
      <c r="Z1032" s="28">
        <v>3</v>
      </c>
      <c r="AA1032" s="28">
        <v>2</v>
      </c>
      <c r="AB1032" s="28">
        <v>9</v>
      </c>
      <c r="AC1032" s="28">
        <v>15</v>
      </c>
      <c r="AD1032" s="28">
        <v>5</v>
      </c>
      <c r="AE1032" s="28">
        <v>8</v>
      </c>
      <c r="AF1032" s="28">
        <v>9</v>
      </c>
      <c r="AG1032" s="28">
        <v>13</v>
      </c>
      <c r="AH1032" s="26">
        <f t="shared" ref="AH1032:AH1035" si="286">SUM(Q1032:AG1032)</f>
        <v>114</v>
      </c>
      <c r="AJ1032" s="21" t="s">
        <v>210</v>
      </c>
      <c r="AK1032" s="30">
        <f t="shared" si="266"/>
        <v>8.7999999999999995E-2</v>
      </c>
      <c r="AL1032" s="30">
        <f t="shared" si="267"/>
        <v>6.0999999999999999E-2</v>
      </c>
      <c r="AM1032" s="30">
        <f t="shared" si="268"/>
        <v>5.2999999999999999E-2</v>
      </c>
      <c r="AN1032" s="30">
        <f t="shared" si="269"/>
        <v>7.0000000000000007E-2</v>
      </c>
      <c r="AO1032" s="30">
        <f t="shared" si="270"/>
        <v>7.0000000000000007E-2</v>
      </c>
      <c r="AP1032" s="30">
        <f t="shared" si="271"/>
        <v>1.7999999999999999E-2</v>
      </c>
      <c r="AQ1032" s="30">
        <f t="shared" si="272"/>
        <v>1.7999999999999999E-2</v>
      </c>
      <c r="AR1032" s="30">
        <f t="shared" si="273"/>
        <v>1.7999999999999999E-2</v>
      </c>
      <c r="AS1032" s="30">
        <f t="shared" si="274"/>
        <v>4.3999999999999997E-2</v>
      </c>
      <c r="AT1032" s="30">
        <f t="shared" si="275"/>
        <v>2.5999999999999999E-2</v>
      </c>
      <c r="AU1032" s="30">
        <f t="shared" si="276"/>
        <v>1.7999999999999999E-2</v>
      </c>
      <c r="AV1032" s="30">
        <f t="shared" si="277"/>
        <v>7.9000000000000001E-2</v>
      </c>
      <c r="AW1032" s="30">
        <f t="shared" si="278"/>
        <v>0.13200000000000001</v>
      </c>
      <c r="AX1032" s="30">
        <f t="shared" si="279"/>
        <v>4.3999999999999997E-2</v>
      </c>
      <c r="AY1032" s="30">
        <f t="shared" si="280"/>
        <v>7.0000000000000007E-2</v>
      </c>
      <c r="AZ1032" s="30">
        <f t="shared" si="281"/>
        <v>7.9000000000000001E-2</v>
      </c>
      <c r="BA1032" s="30">
        <f t="shared" si="282"/>
        <v>0.11199999999999988</v>
      </c>
      <c r="BB1032" s="30">
        <f t="shared" si="283"/>
        <v>1</v>
      </c>
    </row>
    <row r="1033" spans="1:54" s="23" customFormat="1" x14ac:dyDescent="0.15">
      <c r="K1033" s="63"/>
      <c r="P1033" s="24" t="s">
        <v>211</v>
      </c>
      <c r="Q1033" s="28">
        <v>20</v>
      </c>
      <c r="R1033" s="28">
        <v>17</v>
      </c>
      <c r="S1033" s="28">
        <v>38</v>
      </c>
      <c r="T1033" s="28">
        <v>30</v>
      </c>
      <c r="U1033" s="28">
        <v>36</v>
      </c>
      <c r="V1033" s="28">
        <v>10</v>
      </c>
      <c r="W1033" s="28">
        <v>0</v>
      </c>
      <c r="X1033" s="28">
        <v>7</v>
      </c>
      <c r="Y1033" s="28">
        <v>18</v>
      </c>
      <c r="Z1033" s="28">
        <v>5</v>
      </c>
      <c r="AA1033" s="28">
        <v>2</v>
      </c>
      <c r="AB1033" s="28">
        <v>26</v>
      </c>
      <c r="AC1033" s="28">
        <v>53</v>
      </c>
      <c r="AD1033" s="28">
        <v>13</v>
      </c>
      <c r="AE1033" s="28">
        <v>30</v>
      </c>
      <c r="AF1033" s="28">
        <v>14</v>
      </c>
      <c r="AG1033" s="28">
        <v>49</v>
      </c>
      <c r="AH1033" s="26">
        <f t="shared" si="286"/>
        <v>368</v>
      </c>
      <c r="AJ1033" s="21" t="s">
        <v>211</v>
      </c>
      <c r="AK1033" s="30">
        <f t="shared" si="266"/>
        <v>5.3999999999999999E-2</v>
      </c>
      <c r="AL1033" s="30">
        <f t="shared" si="267"/>
        <v>4.5999999999999999E-2</v>
      </c>
      <c r="AM1033" s="30">
        <f t="shared" si="268"/>
        <v>0.10299999999999999</v>
      </c>
      <c r="AN1033" s="30">
        <f t="shared" si="269"/>
        <v>8.2000000000000003E-2</v>
      </c>
      <c r="AO1033" s="30">
        <f t="shared" si="270"/>
        <v>9.8000000000000004E-2</v>
      </c>
      <c r="AP1033" s="30">
        <f t="shared" si="271"/>
        <v>2.7E-2</v>
      </c>
      <c r="AQ1033" s="30">
        <f t="shared" si="272"/>
        <v>0</v>
      </c>
      <c r="AR1033" s="30">
        <f t="shared" si="273"/>
        <v>1.9E-2</v>
      </c>
      <c r="AS1033" s="30">
        <f t="shared" si="274"/>
        <v>4.9000000000000002E-2</v>
      </c>
      <c r="AT1033" s="30">
        <f t="shared" si="275"/>
        <v>1.4E-2</v>
      </c>
      <c r="AU1033" s="30">
        <f t="shared" si="276"/>
        <v>5.0000000000000001E-3</v>
      </c>
      <c r="AV1033" s="30">
        <f t="shared" si="277"/>
        <v>7.0999999999999994E-2</v>
      </c>
      <c r="AW1033" s="30">
        <f t="shared" si="278"/>
        <v>0.14399999999999999</v>
      </c>
      <c r="AX1033" s="30">
        <f t="shared" si="279"/>
        <v>3.5000000000000003E-2</v>
      </c>
      <c r="AY1033" s="30">
        <f t="shared" si="280"/>
        <v>8.2000000000000003E-2</v>
      </c>
      <c r="AZ1033" s="30">
        <f t="shared" si="281"/>
        <v>3.7999999999999999E-2</v>
      </c>
      <c r="BA1033" s="30">
        <f t="shared" si="282"/>
        <v>0.1329999999999999</v>
      </c>
      <c r="BB1033" s="30">
        <f t="shared" si="283"/>
        <v>1</v>
      </c>
    </row>
    <row r="1034" spans="1:54" s="23" customFormat="1" x14ac:dyDescent="0.15">
      <c r="K1034" s="63"/>
      <c r="P1034" s="22" t="s">
        <v>212</v>
      </c>
      <c r="Q1034" s="28">
        <v>23</v>
      </c>
      <c r="R1034" s="28">
        <v>16</v>
      </c>
      <c r="S1034" s="28">
        <v>26</v>
      </c>
      <c r="T1034" s="28">
        <v>15</v>
      </c>
      <c r="U1034" s="28">
        <v>17</v>
      </c>
      <c r="V1034" s="28">
        <v>17</v>
      </c>
      <c r="W1034" s="28">
        <v>2</v>
      </c>
      <c r="X1034" s="28">
        <v>14</v>
      </c>
      <c r="Y1034" s="28">
        <v>22</v>
      </c>
      <c r="Z1034" s="28">
        <v>4</v>
      </c>
      <c r="AA1034" s="28">
        <v>2</v>
      </c>
      <c r="AB1034" s="28">
        <v>18</v>
      </c>
      <c r="AC1034" s="28">
        <v>73</v>
      </c>
      <c r="AD1034" s="28">
        <v>12</v>
      </c>
      <c r="AE1034" s="28">
        <v>38</v>
      </c>
      <c r="AF1034" s="28">
        <v>28</v>
      </c>
      <c r="AG1034" s="28">
        <v>33</v>
      </c>
      <c r="AH1034" s="26">
        <f t="shared" si="286"/>
        <v>360</v>
      </c>
      <c r="AJ1034" s="21" t="s">
        <v>212</v>
      </c>
      <c r="AK1034" s="30">
        <f t="shared" si="266"/>
        <v>6.4000000000000001E-2</v>
      </c>
      <c r="AL1034" s="30">
        <f t="shared" si="267"/>
        <v>4.3999999999999997E-2</v>
      </c>
      <c r="AM1034" s="30">
        <f t="shared" si="268"/>
        <v>7.1999999999999995E-2</v>
      </c>
      <c r="AN1034" s="30">
        <f t="shared" si="269"/>
        <v>4.2000000000000003E-2</v>
      </c>
      <c r="AO1034" s="30">
        <f t="shared" si="270"/>
        <v>4.7E-2</v>
      </c>
      <c r="AP1034" s="30">
        <f t="shared" si="271"/>
        <v>4.7E-2</v>
      </c>
      <c r="AQ1034" s="30">
        <f t="shared" si="272"/>
        <v>6.0000000000000001E-3</v>
      </c>
      <c r="AR1034" s="30">
        <f t="shared" si="273"/>
        <v>3.9E-2</v>
      </c>
      <c r="AS1034" s="30">
        <f t="shared" si="274"/>
        <v>6.0999999999999999E-2</v>
      </c>
      <c r="AT1034" s="30">
        <f t="shared" si="275"/>
        <v>1.0999999999999999E-2</v>
      </c>
      <c r="AU1034" s="30">
        <f t="shared" si="276"/>
        <v>6.0000000000000001E-3</v>
      </c>
      <c r="AV1034" s="30">
        <f t="shared" si="277"/>
        <v>0.05</v>
      </c>
      <c r="AW1034" s="30">
        <f t="shared" si="278"/>
        <v>0.20300000000000001</v>
      </c>
      <c r="AX1034" s="30">
        <f t="shared" si="279"/>
        <v>3.3000000000000002E-2</v>
      </c>
      <c r="AY1034" s="30">
        <f t="shared" si="280"/>
        <v>0.106</v>
      </c>
      <c r="AZ1034" s="30">
        <f t="shared" si="281"/>
        <v>7.8E-2</v>
      </c>
      <c r="BA1034" s="30">
        <f t="shared" si="282"/>
        <v>9.1000000000000081E-2</v>
      </c>
      <c r="BB1034" s="30">
        <f t="shared" si="283"/>
        <v>1</v>
      </c>
    </row>
    <row r="1035" spans="1:54" s="23" customFormat="1" x14ac:dyDescent="0.15">
      <c r="K1035" s="63"/>
      <c r="P1035" s="24" t="s">
        <v>213</v>
      </c>
      <c r="Q1035" s="28">
        <v>15</v>
      </c>
      <c r="R1035" s="28">
        <v>25</v>
      </c>
      <c r="S1035" s="28">
        <v>21</v>
      </c>
      <c r="T1035" s="28">
        <v>13</v>
      </c>
      <c r="U1035" s="28">
        <v>25</v>
      </c>
      <c r="V1035" s="28">
        <v>5</v>
      </c>
      <c r="W1035" s="28">
        <v>2</v>
      </c>
      <c r="X1035" s="28">
        <v>13</v>
      </c>
      <c r="Y1035" s="28">
        <v>21</v>
      </c>
      <c r="Z1035" s="28">
        <v>7</v>
      </c>
      <c r="AA1035" s="28">
        <v>2</v>
      </c>
      <c r="AB1035" s="28">
        <v>18</v>
      </c>
      <c r="AC1035" s="28">
        <v>30</v>
      </c>
      <c r="AD1035" s="28">
        <v>9</v>
      </c>
      <c r="AE1035" s="28">
        <v>30</v>
      </c>
      <c r="AF1035" s="28">
        <v>15</v>
      </c>
      <c r="AG1035" s="28">
        <v>21</v>
      </c>
      <c r="AH1035" s="26">
        <f t="shared" si="286"/>
        <v>272</v>
      </c>
      <c r="AJ1035" s="21" t="s">
        <v>213</v>
      </c>
      <c r="AK1035" s="30">
        <f t="shared" si="266"/>
        <v>5.5E-2</v>
      </c>
      <c r="AL1035" s="30">
        <f t="shared" si="267"/>
        <v>9.1999999999999998E-2</v>
      </c>
      <c r="AM1035" s="30">
        <f t="shared" si="268"/>
        <v>7.6999999999999999E-2</v>
      </c>
      <c r="AN1035" s="30">
        <f t="shared" si="269"/>
        <v>4.8000000000000001E-2</v>
      </c>
      <c r="AO1035" s="30">
        <f t="shared" si="270"/>
        <v>9.1999999999999998E-2</v>
      </c>
      <c r="AP1035" s="30">
        <f t="shared" si="271"/>
        <v>1.7999999999999999E-2</v>
      </c>
      <c r="AQ1035" s="30">
        <f t="shared" si="272"/>
        <v>7.0000000000000001E-3</v>
      </c>
      <c r="AR1035" s="30">
        <f t="shared" si="273"/>
        <v>4.8000000000000001E-2</v>
      </c>
      <c r="AS1035" s="30">
        <f t="shared" si="274"/>
        <v>7.6999999999999999E-2</v>
      </c>
      <c r="AT1035" s="30">
        <f t="shared" si="275"/>
        <v>2.5999999999999999E-2</v>
      </c>
      <c r="AU1035" s="30">
        <f t="shared" si="276"/>
        <v>7.0000000000000001E-3</v>
      </c>
      <c r="AV1035" s="30">
        <f t="shared" si="277"/>
        <v>6.6000000000000003E-2</v>
      </c>
      <c r="AW1035" s="30">
        <f t="shared" si="278"/>
        <v>0.11</v>
      </c>
      <c r="AX1035" s="30">
        <f t="shared" si="279"/>
        <v>3.3000000000000002E-2</v>
      </c>
      <c r="AY1035" s="30">
        <f t="shared" si="280"/>
        <v>0.11</v>
      </c>
      <c r="AZ1035" s="30">
        <f t="shared" si="281"/>
        <v>5.5E-2</v>
      </c>
      <c r="BA1035" s="30">
        <f t="shared" si="282"/>
        <v>7.8999999999999959E-2</v>
      </c>
      <c r="BB1035" s="30">
        <f t="shared" si="283"/>
        <v>1</v>
      </c>
    </row>
    <row r="1036" spans="1:54" s="23" customFormat="1" ht="11.25" thickBot="1" x14ac:dyDescent="0.2">
      <c r="K1036" s="63"/>
      <c r="P1036" s="31" t="s">
        <v>214</v>
      </c>
      <c r="Q1036" s="32">
        <f>SUM(Q1031:Q1035)</f>
        <v>172</v>
      </c>
      <c r="R1036" s="32">
        <f t="shared" ref="R1036:AG1036" si="287">SUM(R1031:R1035)</f>
        <v>127</v>
      </c>
      <c r="S1036" s="32">
        <f t="shared" si="287"/>
        <v>179</v>
      </c>
      <c r="T1036" s="32">
        <f t="shared" si="287"/>
        <v>151</v>
      </c>
      <c r="U1036" s="32">
        <f t="shared" si="287"/>
        <v>221</v>
      </c>
      <c r="V1036" s="32">
        <f t="shared" si="287"/>
        <v>68</v>
      </c>
      <c r="W1036" s="32">
        <f t="shared" si="287"/>
        <v>19</v>
      </c>
      <c r="X1036" s="32">
        <f t="shared" si="287"/>
        <v>91</v>
      </c>
      <c r="Y1036" s="32">
        <f t="shared" si="287"/>
        <v>169</v>
      </c>
      <c r="Z1036" s="32">
        <f t="shared" si="287"/>
        <v>58</v>
      </c>
      <c r="AA1036" s="32">
        <f t="shared" si="287"/>
        <v>26</v>
      </c>
      <c r="AB1036" s="32">
        <f t="shared" si="287"/>
        <v>126</v>
      </c>
      <c r="AC1036" s="32">
        <f t="shared" si="287"/>
        <v>350</v>
      </c>
      <c r="AD1036" s="32">
        <f t="shared" si="287"/>
        <v>87</v>
      </c>
      <c r="AE1036" s="32">
        <f t="shared" si="287"/>
        <v>270</v>
      </c>
      <c r="AF1036" s="32">
        <f t="shared" si="287"/>
        <v>131</v>
      </c>
      <c r="AG1036" s="32">
        <f t="shared" si="287"/>
        <v>217</v>
      </c>
      <c r="AH1036" s="32">
        <f>SUM(Q1036:AG1036)</f>
        <v>2462</v>
      </c>
      <c r="AJ1036" s="31" t="s">
        <v>214</v>
      </c>
      <c r="AK1036" s="33">
        <f t="shared" si="266"/>
        <v>7.0000000000000007E-2</v>
      </c>
      <c r="AL1036" s="33">
        <f t="shared" si="267"/>
        <v>5.1999999999999998E-2</v>
      </c>
      <c r="AM1036" s="33">
        <f t="shared" si="268"/>
        <v>7.2999999999999995E-2</v>
      </c>
      <c r="AN1036" s="33">
        <f t="shared" si="269"/>
        <v>6.0999999999999999E-2</v>
      </c>
      <c r="AO1036" s="33">
        <f t="shared" si="270"/>
        <v>0.09</v>
      </c>
      <c r="AP1036" s="33">
        <f t="shared" si="271"/>
        <v>2.8000000000000001E-2</v>
      </c>
      <c r="AQ1036" s="33">
        <f t="shared" si="272"/>
        <v>8.0000000000000002E-3</v>
      </c>
      <c r="AR1036" s="33">
        <f t="shared" si="273"/>
        <v>3.6999999999999998E-2</v>
      </c>
      <c r="AS1036" s="33">
        <f t="shared" si="274"/>
        <v>6.9000000000000006E-2</v>
      </c>
      <c r="AT1036" s="33">
        <f t="shared" si="275"/>
        <v>2.4E-2</v>
      </c>
      <c r="AU1036" s="33">
        <f t="shared" si="276"/>
        <v>1.0999999999999999E-2</v>
      </c>
      <c r="AV1036" s="33">
        <f t="shared" si="277"/>
        <v>5.0999999999999997E-2</v>
      </c>
      <c r="AW1036" s="33">
        <f t="shared" si="278"/>
        <v>0.14199999999999999</v>
      </c>
      <c r="AX1036" s="33">
        <f t="shared" si="279"/>
        <v>3.5000000000000003E-2</v>
      </c>
      <c r="AY1036" s="33">
        <f t="shared" si="280"/>
        <v>0.11</v>
      </c>
      <c r="AZ1036" s="33">
        <f t="shared" si="281"/>
        <v>5.2999999999999999E-2</v>
      </c>
      <c r="BA1036" s="33">
        <f t="shared" si="282"/>
        <v>8.5999999999999854E-2</v>
      </c>
      <c r="BB1036" s="33">
        <f t="shared" si="283"/>
        <v>1</v>
      </c>
    </row>
    <row r="1037" spans="1:54" s="23" customFormat="1" ht="11.25" thickTop="1" x14ac:dyDescent="0.15">
      <c r="K1037" s="63"/>
      <c r="P1037" s="92" t="s">
        <v>215</v>
      </c>
      <c r="Q1037" s="25">
        <v>217</v>
      </c>
      <c r="R1037" s="25">
        <v>207</v>
      </c>
      <c r="S1037" s="25">
        <v>346</v>
      </c>
      <c r="T1037" s="25">
        <v>196</v>
      </c>
      <c r="U1037" s="25">
        <v>226</v>
      </c>
      <c r="V1037" s="25">
        <v>110</v>
      </c>
      <c r="W1037" s="25">
        <v>18</v>
      </c>
      <c r="X1037" s="25">
        <v>156</v>
      </c>
      <c r="Y1037" s="25">
        <v>259</v>
      </c>
      <c r="Z1037" s="25">
        <v>79</v>
      </c>
      <c r="AA1037" s="25">
        <v>34</v>
      </c>
      <c r="AB1037" s="25">
        <v>182</v>
      </c>
      <c r="AC1037" s="25">
        <v>480</v>
      </c>
      <c r="AD1037" s="25">
        <v>208</v>
      </c>
      <c r="AE1037" s="25">
        <v>317</v>
      </c>
      <c r="AF1037" s="25">
        <v>205</v>
      </c>
      <c r="AG1037" s="25">
        <v>244</v>
      </c>
      <c r="AH1037" s="26">
        <f>SUM(Q1037:AG1037)</f>
        <v>3484</v>
      </c>
      <c r="AJ1037" s="35" t="s">
        <v>215</v>
      </c>
      <c r="AK1037" s="27">
        <f t="shared" si="266"/>
        <v>6.2E-2</v>
      </c>
      <c r="AL1037" s="27">
        <f t="shared" si="267"/>
        <v>5.8999999999999997E-2</v>
      </c>
      <c r="AM1037" s="27">
        <f t="shared" si="268"/>
        <v>9.9000000000000005E-2</v>
      </c>
      <c r="AN1037" s="27">
        <f t="shared" si="269"/>
        <v>5.6000000000000001E-2</v>
      </c>
      <c r="AO1037" s="27">
        <f t="shared" si="270"/>
        <v>6.5000000000000002E-2</v>
      </c>
      <c r="AP1037" s="27">
        <f t="shared" si="271"/>
        <v>3.2000000000000001E-2</v>
      </c>
      <c r="AQ1037" s="27">
        <f t="shared" si="272"/>
        <v>5.0000000000000001E-3</v>
      </c>
      <c r="AR1037" s="27">
        <f t="shared" si="273"/>
        <v>4.4999999999999998E-2</v>
      </c>
      <c r="AS1037" s="27">
        <f t="shared" si="274"/>
        <v>7.3999999999999996E-2</v>
      </c>
      <c r="AT1037" s="27">
        <f t="shared" si="275"/>
        <v>2.3E-2</v>
      </c>
      <c r="AU1037" s="27">
        <f t="shared" si="276"/>
        <v>0.01</v>
      </c>
      <c r="AV1037" s="27">
        <f t="shared" si="277"/>
        <v>5.1999999999999998E-2</v>
      </c>
      <c r="AW1037" s="27">
        <f t="shared" si="278"/>
        <v>0.13800000000000001</v>
      </c>
      <c r="AX1037" s="27">
        <f t="shared" si="279"/>
        <v>0.06</v>
      </c>
      <c r="AY1037" s="27">
        <f t="shared" si="280"/>
        <v>9.0999999999999998E-2</v>
      </c>
      <c r="AZ1037" s="27">
        <f t="shared" si="281"/>
        <v>5.8999999999999997E-2</v>
      </c>
      <c r="BA1037" s="27">
        <f t="shared" si="282"/>
        <v>7.0000000000000062E-2</v>
      </c>
      <c r="BB1037" s="27">
        <f t="shared" si="283"/>
        <v>1</v>
      </c>
    </row>
    <row r="1038" spans="1:54" s="23" customFormat="1" x14ac:dyDescent="0.15">
      <c r="K1038" s="63"/>
      <c r="P1038" s="22" t="s">
        <v>216</v>
      </c>
      <c r="Q1038" s="28">
        <v>32</v>
      </c>
      <c r="R1038" s="28">
        <v>50</v>
      </c>
      <c r="S1038" s="28">
        <v>63</v>
      </c>
      <c r="T1038" s="28">
        <v>39</v>
      </c>
      <c r="U1038" s="28">
        <v>74</v>
      </c>
      <c r="V1038" s="28">
        <v>20</v>
      </c>
      <c r="W1038" s="28">
        <v>5</v>
      </c>
      <c r="X1038" s="28">
        <v>30</v>
      </c>
      <c r="Y1038" s="28">
        <v>73</v>
      </c>
      <c r="Z1038" s="28">
        <v>16</v>
      </c>
      <c r="AA1038" s="28">
        <v>8</v>
      </c>
      <c r="AB1038" s="28">
        <v>38</v>
      </c>
      <c r="AC1038" s="28">
        <v>113</v>
      </c>
      <c r="AD1038" s="28">
        <v>41</v>
      </c>
      <c r="AE1038" s="28">
        <v>85</v>
      </c>
      <c r="AF1038" s="28">
        <v>57</v>
      </c>
      <c r="AG1038" s="28">
        <v>55</v>
      </c>
      <c r="AH1038" s="26">
        <f t="shared" ref="AH1038:AH1044" si="288">SUM(Q1038:AG1038)</f>
        <v>799</v>
      </c>
      <c r="AJ1038" s="21" t="s">
        <v>216</v>
      </c>
      <c r="AK1038" s="30">
        <f t="shared" si="266"/>
        <v>0.04</v>
      </c>
      <c r="AL1038" s="30">
        <f t="shared" si="267"/>
        <v>6.3E-2</v>
      </c>
      <c r="AM1038" s="30">
        <f t="shared" si="268"/>
        <v>7.9000000000000001E-2</v>
      </c>
      <c r="AN1038" s="30">
        <f t="shared" si="269"/>
        <v>4.9000000000000002E-2</v>
      </c>
      <c r="AO1038" s="30">
        <f t="shared" si="270"/>
        <v>9.2999999999999999E-2</v>
      </c>
      <c r="AP1038" s="30">
        <f t="shared" si="271"/>
        <v>2.5000000000000001E-2</v>
      </c>
      <c r="AQ1038" s="30">
        <f t="shared" si="272"/>
        <v>6.0000000000000001E-3</v>
      </c>
      <c r="AR1038" s="30">
        <f t="shared" si="273"/>
        <v>3.7999999999999999E-2</v>
      </c>
      <c r="AS1038" s="30">
        <f t="shared" si="274"/>
        <v>9.0999999999999998E-2</v>
      </c>
      <c r="AT1038" s="30">
        <f t="shared" si="275"/>
        <v>0.02</v>
      </c>
      <c r="AU1038" s="30">
        <f t="shared" si="276"/>
        <v>0.01</v>
      </c>
      <c r="AV1038" s="30">
        <f t="shared" si="277"/>
        <v>4.8000000000000001E-2</v>
      </c>
      <c r="AW1038" s="30">
        <f t="shared" si="278"/>
        <v>0.14099999999999999</v>
      </c>
      <c r="AX1038" s="30">
        <f t="shared" si="279"/>
        <v>5.0999999999999997E-2</v>
      </c>
      <c r="AY1038" s="30">
        <f t="shared" si="280"/>
        <v>0.106</v>
      </c>
      <c r="AZ1038" s="30">
        <f t="shared" si="281"/>
        <v>7.0999999999999994E-2</v>
      </c>
      <c r="BA1038" s="30">
        <f t="shared" si="282"/>
        <v>6.899999999999995E-2</v>
      </c>
      <c r="BB1038" s="30">
        <f t="shared" si="283"/>
        <v>1</v>
      </c>
    </row>
    <row r="1039" spans="1:54" s="23" customFormat="1" x14ac:dyDescent="0.15">
      <c r="K1039" s="63"/>
      <c r="P1039" s="24" t="s">
        <v>217</v>
      </c>
      <c r="Q1039" s="28">
        <v>4</v>
      </c>
      <c r="R1039" s="28">
        <v>4</v>
      </c>
      <c r="S1039" s="28">
        <v>8</v>
      </c>
      <c r="T1039" s="28">
        <v>2</v>
      </c>
      <c r="U1039" s="28">
        <v>2</v>
      </c>
      <c r="V1039" s="28">
        <v>0</v>
      </c>
      <c r="W1039" s="28">
        <v>0</v>
      </c>
      <c r="X1039" s="28">
        <v>4</v>
      </c>
      <c r="Y1039" s="28">
        <v>5</v>
      </c>
      <c r="Z1039" s="28">
        <v>2</v>
      </c>
      <c r="AA1039" s="28">
        <v>2</v>
      </c>
      <c r="AB1039" s="28">
        <v>2</v>
      </c>
      <c r="AC1039" s="28">
        <v>8</v>
      </c>
      <c r="AD1039" s="28">
        <v>7</v>
      </c>
      <c r="AE1039" s="28">
        <v>9</v>
      </c>
      <c r="AF1039" s="28">
        <v>4</v>
      </c>
      <c r="AG1039" s="28">
        <v>4</v>
      </c>
      <c r="AH1039" s="26">
        <f t="shared" si="288"/>
        <v>67</v>
      </c>
      <c r="AJ1039" s="21" t="s">
        <v>217</v>
      </c>
      <c r="AK1039" s="30">
        <f t="shared" si="266"/>
        <v>0.06</v>
      </c>
      <c r="AL1039" s="30">
        <f t="shared" si="267"/>
        <v>0.06</v>
      </c>
      <c r="AM1039" s="30">
        <f t="shared" si="268"/>
        <v>0.11899999999999999</v>
      </c>
      <c r="AN1039" s="30">
        <f t="shared" si="269"/>
        <v>0.03</v>
      </c>
      <c r="AO1039" s="30">
        <f t="shared" si="270"/>
        <v>0.03</v>
      </c>
      <c r="AP1039" s="30">
        <f t="shared" si="271"/>
        <v>0</v>
      </c>
      <c r="AQ1039" s="30">
        <f t="shared" si="272"/>
        <v>0</v>
      </c>
      <c r="AR1039" s="30">
        <f t="shared" si="273"/>
        <v>0.06</v>
      </c>
      <c r="AS1039" s="30">
        <f t="shared" si="274"/>
        <v>7.4999999999999997E-2</v>
      </c>
      <c r="AT1039" s="30">
        <f t="shared" si="275"/>
        <v>0.03</v>
      </c>
      <c r="AU1039" s="30">
        <f t="shared" si="276"/>
        <v>0.03</v>
      </c>
      <c r="AV1039" s="30">
        <f t="shared" si="277"/>
        <v>0.03</v>
      </c>
      <c r="AW1039" s="30">
        <f t="shared" si="278"/>
        <v>0.11899999999999999</v>
      </c>
      <c r="AX1039" s="30">
        <f t="shared" si="279"/>
        <v>0.104</v>
      </c>
      <c r="AY1039" s="30">
        <f t="shared" si="280"/>
        <v>0.13400000000000001</v>
      </c>
      <c r="AZ1039" s="30">
        <f t="shared" si="281"/>
        <v>0.06</v>
      </c>
      <c r="BA1039" s="30">
        <f t="shared" si="282"/>
        <v>5.8999999999999941E-2</v>
      </c>
      <c r="BB1039" s="30">
        <f t="shared" si="283"/>
        <v>1</v>
      </c>
    </row>
    <row r="1040" spans="1:54" s="23" customFormat="1" x14ac:dyDescent="0.15">
      <c r="K1040" s="63"/>
      <c r="P1040" s="22" t="s">
        <v>218</v>
      </c>
      <c r="Q1040" s="28">
        <v>24</v>
      </c>
      <c r="R1040" s="28">
        <v>13</v>
      </c>
      <c r="S1040" s="28">
        <v>29</v>
      </c>
      <c r="T1040" s="28">
        <v>22</v>
      </c>
      <c r="U1040" s="28">
        <v>35</v>
      </c>
      <c r="V1040" s="28">
        <v>17</v>
      </c>
      <c r="W1040" s="28">
        <v>4</v>
      </c>
      <c r="X1040" s="28">
        <v>14</v>
      </c>
      <c r="Y1040" s="28">
        <v>20</v>
      </c>
      <c r="Z1040" s="28">
        <v>10</v>
      </c>
      <c r="AA1040" s="28">
        <v>6</v>
      </c>
      <c r="AB1040" s="28">
        <v>25</v>
      </c>
      <c r="AC1040" s="28">
        <v>58</v>
      </c>
      <c r="AD1040" s="28">
        <v>17</v>
      </c>
      <c r="AE1040" s="28">
        <v>43</v>
      </c>
      <c r="AF1040" s="28">
        <v>34</v>
      </c>
      <c r="AG1040" s="28">
        <v>28</v>
      </c>
      <c r="AH1040" s="26">
        <f t="shared" si="288"/>
        <v>399</v>
      </c>
      <c r="AJ1040" s="21" t="s">
        <v>218</v>
      </c>
      <c r="AK1040" s="30">
        <f t="shared" si="266"/>
        <v>0.06</v>
      </c>
      <c r="AL1040" s="30">
        <f t="shared" si="267"/>
        <v>3.3000000000000002E-2</v>
      </c>
      <c r="AM1040" s="30">
        <f t="shared" si="268"/>
        <v>7.2999999999999995E-2</v>
      </c>
      <c r="AN1040" s="30">
        <f t="shared" si="269"/>
        <v>5.5E-2</v>
      </c>
      <c r="AO1040" s="30">
        <f t="shared" si="270"/>
        <v>8.7999999999999995E-2</v>
      </c>
      <c r="AP1040" s="30">
        <f t="shared" si="271"/>
        <v>4.2999999999999997E-2</v>
      </c>
      <c r="AQ1040" s="30">
        <f t="shared" si="272"/>
        <v>0.01</v>
      </c>
      <c r="AR1040" s="30">
        <f t="shared" si="273"/>
        <v>3.5000000000000003E-2</v>
      </c>
      <c r="AS1040" s="30">
        <f t="shared" si="274"/>
        <v>0.05</v>
      </c>
      <c r="AT1040" s="30">
        <f t="shared" si="275"/>
        <v>2.5000000000000001E-2</v>
      </c>
      <c r="AU1040" s="30">
        <f t="shared" si="276"/>
        <v>1.4999999999999999E-2</v>
      </c>
      <c r="AV1040" s="30">
        <f t="shared" si="277"/>
        <v>6.3E-2</v>
      </c>
      <c r="AW1040" s="30">
        <f t="shared" si="278"/>
        <v>0.14499999999999999</v>
      </c>
      <c r="AX1040" s="30">
        <f t="shared" si="279"/>
        <v>4.2999999999999997E-2</v>
      </c>
      <c r="AY1040" s="30">
        <f t="shared" si="280"/>
        <v>0.108</v>
      </c>
      <c r="AZ1040" s="30">
        <f t="shared" si="281"/>
        <v>8.5000000000000006E-2</v>
      </c>
      <c r="BA1040" s="30">
        <f t="shared" si="282"/>
        <v>6.9000000000000061E-2</v>
      </c>
      <c r="BB1040" s="30">
        <f t="shared" si="283"/>
        <v>1</v>
      </c>
    </row>
    <row r="1041" spans="1:54" s="23" customFormat="1" x14ac:dyDescent="0.15">
      <c r="K1041" s="63"/>
      <c r="P1041" s="22" t="s">
        <v>219</v>
      </c>
      <c r="Q1041" s="28">
        <v>17</v>
      </c>
      <c r="R1041" s="28">
        <v>24</v>
      </c>
      <c r="S1041" s="28">
        <v>27</v>
      </c>
      <c r="T1041" s="28">
        <v>29</v>
      </c>
      <c r="U1041" s="28">
        <v>82</v>
      </c>
      <c r="V1041" s="28">
        <v>4</v>
      </c>
      <c r="W1041" s="28">
        <v>2</v>
      </c>
      <c r="X1041" s="28">
        <v>9</v>
      </c>
      <c r="Y1041" s="28">
        <v>20</v>
      </c>
      <c r="Z1041" s="28">
        <v>4</v>
      </c>
      <c r="AA1041" s="28">
        <v>6</v>
      </c>
      <c r="AB1041" s="28">
        <v>14</v>
      </c>
      <c r="AC1041" s="28">
        <v>45</v>
      </c>
      <c r="AD1041" s="28">
        <v>12</v>
      </c>
      <c r="AE1041" s="28">
        <v>34</v>
      </c>
      <c r="AF1041" s="28">
        <v>20</v>
      </c>
      <c r="AG1041" s="28">
        <v>27</v>
      </c>
      <c r="AH1041" s="26">
        <f t="shared" si="288"/>
        <v>376</v>
      </c>
      <c r="AJ1041" s="21" t="s">
        <v>219</v>
      </c>
      <c r="AK1041" s="30">
        <f t="shared" si="266"/>
        <v>4.4999999999999998E-2</v>
      </c>
      <c r="AL1041" s="30">
        <f t="shared" si="267"/>
        <v>6.4000000000000001E-2</v>
      </c>
      <c r="AM1041" s="30">
        <f t="shared" si="268"/>
        <v>7.1999999999999995E-2</v>
      </c>
      <c r="AN1041" s="30">
        <f t="shared" si="269"/>
        <v>7.6999999999999999E-2</v>
      </c>
      <c r="AO1041" s="30">
        <f t="shared" si="270"/>
        <v>0.218</v>
      </c>
      <c r="AP1041" s="30">
        <f t="shared" si="271"/>
        <v>1.0999999999999999E-2</v>
      </c>
      <c r="AQ1041" s="30">
        <f t="shared" si="272"/>
        <v>5.0000000000000001E-3</v>
      </c>
      <c r="AR1041" s="30">
        <f t="shared" si="273"/>
        <v>2.4E-2</v>
      </c>
      <c r="AS1041" s="30">
        <f t="shared" si="274"/>
        <v>5.2999999999999999E-2</v>
      </c>
      <c r="AT1041" s="30">
        <f t="shared" si="275"/>
        <v>1.0999999999999999E-2</v>
      </c>
      <c r="AU1041" s="30">
        <f t="shared" si="276"/>
        <v>1.6E-2</v>
      </c>
      <c r="AV1041" s="30">
        <f t="shared" si="277"/>
        <v>3.6999999999999998E-2</v>
      </c>
      <c r="AW1041" s="30">
        <f t="shared" si="278"/>
        <v>0.12</v>
      </c>
      <c r="AX1041" s="30">
        <f t="shared" si="279"/>
        <v>3.2000000000000001E-2</v>
      </c>
      <c r="AY1041" s="30">
        <f t="shared" si="280"/>
        <v>0.09</v>
      </c>
      <c r="AZ1041" s="30">
        <f t="shared" si="281"/>
        <v>5.2999999999999999E-2</v>
      </c>
      <c r="BA1041" s="30">
        <f t="shared" si="282"/>
        <v>7.1999999999999842E-2</v>
      </c>
      <c r="BB1041" s="30">
        <f t="shared" si="283"/>
        <v>1</v>
      </c>
    </row>
    <row r="1042" spans="1:54" s="23" customFormat="1" x14ac:dyDescent="0.15">
      <c r="K1042" s="63"/>
      <c r="P1042" s="22" t="s">
        <v>220</v>
      </c>
      <c r="Q1042" s="28">
        <v>5</v>
      </c>
      <c r="R1042" s="28">
        <v>16</v>
      </c>
      <c r="S1042" s="28">
        <v>13</v>
      </c>
      <c r="T1042" s="28">
        <v>12</v>
      </c>
      <c r="U1042" s="28">
        <v>20</v>
      </c>
      <c r="V1042" s="28">
        <v>7</v>
      </c>
      <c r="W1042" s="28">
        <v>1</v>
      </c>
      <c r="X1042" s="28">
        <v>11</v>
      </c>
      <c r="Y1042" s="28">
        <v>16</v>
      </c>
      <c r="Z1042" s="28">
        <v>6</v>
      </c>
      <c r="AA1042" s="28">
        <v>5</v>
      </c>
      <c r="AB1042" s="28">
        <v>14</v>
      </c>
      <c r="AC1042" s="28">
        <v>31</v>
      </c>
      <c r="AD1042" s="28">
        <v>10</v>
      </c>
      <c r="AE1042" s="28">
        <v>18</v>
      </c>
      <c r="AF1042" s="28">
        <v>17</v>
      </c>
      <c r="AG1042" s="28">
        <v>22</v>
      </c>
      <c r="AH1042" s="26">
        <f t="shared" si="288"/>
        <v>224</v>
      </c>
      <c r="AJ1042" s="21" t="s">
        <v>220</v>
      </c>
      <c r="AK1042" s="30">
        <f t="shared" si="266"/>
        <v>2.1999999999999999E-2</v>
      </c>
      <c r="AL1042" s="30">
        <f t="shared" si="267"/>
        <v>7.0999999999999994E-2</v>
      </c>
      <c r="AM1042" s="30">
        <f t="shared" si="268"/>
        <v>5.8000000000000003E-2</v>
      </c>
      <c r="AN1042" s="30">
        <f t="shared" si="269"/>
        <v>5.3999999999999999E-2</v>
      </c>
      <c r="AO1042" s="30">
        <f t="shared" si="270"/>
        <v>8.8999999999999996E-2</v>
      </c>
      <c r="AP1042" s="30">
        <f t="shared" si="271"/>
        <v>3.1E-2</v>
      </c>
      <c r="AQ1042" s="30">
        <f t="shared" si="272"/>
        <v>4.0000000000000001E-3</v>
      </c>
      <c r="AR1042" s="30">
        <f t="shared" si="273"/>
        <v>4.9000000000000002E-2</v>
      </c>
      <c r="AS1042" s="30">
        <f t="shared" si="274"/>
        <v>7.0999999999999994E-2</v>
      </c>
      <c r="AT1042" s="30">
        <f t="shared" si="275"/>
        <v>2.7E-2</v>
      </c>
      <c r="AU1042" s="30">
        <f t="shared" si="276"/>
        <v>2.1999999999999999E-2</v>
      </c>
      <c r="AV1042" s="30">
        <f t="shared" si="277"/>
        <v>6.3E-2</v>
      </c>
      <c r="AW1042" s="30">
        <f t="shared" si="278"/>
        <v>0.13800000000000001</v>
      </c>
      <c r="AX1042" s="30">
        <f t="shared" si="279"/>
        <v>4.4999999999999998E-2</v>
      </c>
      <c r="AY1042" s="30">
        <f t="shared" si="280"/>
        <v>0.08</v>
      </c>
      <c r="AZ1042" s="30">
        <f t="shared" si="281"/>
        <v>7.5999999999999998E-2</v>
      </c>
      <c r="BA1042" s="30">
        <f t="shared" si="282"/>
        <v>0.10000000000000009</v>
      </c>
      <c r="BB1042" s="30">
        <f t="shared" si="283"/>
        <v>1</v>
      </c>
    </row>
    <row r="1043" spans="1:54" s="23" customFormat="1" x14ac:dyDescent="0.15">
      <c r="K1043" s="63"/>
      <c r="P1043" s="22" t="s">
        <v>221</v>
      </c>
      <c r="Q1043" s="28">
        <v>3</v>
      </c>
      <c r="R1043" s="28">
        <v>4</v>
      </c>
      <c r="S1043" s="28">
        <v>8</v>
      </c>
      <c r="T1043" s="28">
        <v>8</v>
      </c>
      <c r="U1043" s="28">
        <v>8</v>
      </c>
      <c r="V1043" s="28">
        <v>7</v>
      </c>
      <c r="W1043" s="28">
        <v>3</v>
      </c>
      <c r="X1043" s="28">
        <v>6</v>
      </c>
      <c r="Y1043" s="28">
        <v>10</v>
      </c>
      <c r="Z1043" s="28">
        <v>5</v>
      </c>
      <c r="AA1043" s="28">
        <v>1</v>
      </c>
      <c r="AB1043" s="28">
        <v>9</v>
      </c>
      <c r="AC1043" s="28">
        <v>14</v>
      </c>
      <c r="AD1043" s="28">
        <v>6</v>
      </c>
      <c r="AE1043" s="28">
        <v>13</v>
      </c>
      <c r="AF1043" s="28">
        <v>6</v>
      </c>
      <c r="AG1043" s="28">
        <v>5</v>
      </c>
      <c r="AH1043" s="26">
        <f t="shared" si="288"/>
        <v>116</v>
      </c>
      <c r="AJ1043" s="21" t="s">
        <v>221</v>
      </c>
      <c r="AK1043" s="30">
        <f t="shared" si="266"/>
        <v>2.5999999999999999E-2</v>
      </c>
      <c r="AL1043" s="30">
        <f t="shared" si="267"/>
        <v>3.4000000000000002E-2</v>
      </c>
      <c r="AM1043" s="30">
        <f t="shared" si="268"/>
        <v>6.9000000000000006E-2</v>
      </c>
      <c r="AN1043" s="30">
        <f t="shared" si="269"/>
        <v>6.9000000000000006E-2</v>
      </c>
      <c r="AO1043" s="30">
        <f t="shared" si="270"/>
        <v>6.9000000000000006E-2</v>
      </c>
      <c r="AP1043" s="30">
        <f t="shared" si="271"/>
        <v>0.06</v>
      </c>
      <c r="AQ1043" s="30">
        <f t="shared" si="272"/>
        <v>2.5999999999999999E-2</v>
      </c>
      <c r="AR1043" s="30">
        <f t="shared" si="273"/>
        <v>5.1999999999999998E-2</v>
      </c>
      <c r="AS1043" s="30">
        <f t="shared" si="274"/>
        <v>8.5999999999999993E-2</v>
      </c>
      <c r="AT1043" s="30">
        <f t="shared" si="275"/>
        <v>4.2999999999999997E-2</v>
      </c>
      <c r="AU1043" s="30">
        <f t="shared" si="276"/>
        <v>8.9999999999999993E-3</v>
      </c>
      <c r="AV1043" s="30">
        <f t="shared" si="277"/>
        <v>7.8E-2</v>
      </c>
      <c r="AW1043" s="30">
        <f t="shared" si="278"/>
        <v>0.121</v>
      </c>
      <c r="AX1043" s="30">
        <f t="shared" si="279"/>
        <v>5.1999999999999998E-2</v>
      </c>
      <c r="AY1043" s="30">
        <f t="shared" si="280"/>
        <v>0.112</v>
      </c>
      <c r="AZ1043" s="30">
        <f t="shared" si="281"/>
        <v>5.1999999999999998E-2</v>
      </c>
      <c r="BA1043" s="30">
        <f t="shared" si="282"/>
        <v>4.1999999999999926E-2</v>
      </c>
      <c r="BB1043" s="30">
        <f t="shared" si="283"/>
        <v>1</v>
      </c>
    </row>
    <row r="1044" spans="1:54" s="23" customFormat="1" x14ac:dyDescent="0.15">
      <c r="K1044" s="63"/>
      <c r="P1044" s="22" t="s">
        <v>222</v>
      </c>
      <c r="Q1044" s="28">
        <v>7</v>
      </c>
      <c r="R1044" s="28">
        <v>2</v>
      </c>
      <c r="S1044" s="28">
        <v>9</v>
      </c>
      <c r="T1044" s="28">
        <v>7</v>
      </c>
      <c r="U1044" s="28">
        <v>10</v>
      </c>
      <c r="V1044" s="28">
        <v>8</v>
      </c>
      <c r="W1044" s="28">
        <v>0</v>
      </c>
      <c r="X1044" s="28">
        <v>2</v>
      </c>
      <c r="Y1044" s="28">
        <v>10</v>
      </c>
      <c r="Z1044" s="28">
        <v>1</v>
      </c>
      <c r="AA1044" s="28">
        <v>1</v>
      </c>
      <c r="AB1044" s="28">
        <v>2</v>
      </c>
      <c r="AC1044" s="28">
        <v>16</v>
      </c>
      <c r="AD1044" s="28">
        <v>6</v>
      </c>
      <c r="AE1044" s="28">
        <v>7</v>
      </c>
      <c r="AF1044" s="28">
        <v>2</v>
      </c>
      <c r="AG1044" s="28">
        <v>7</v>
      </c>
      <c r="AH1044" s="26">
        <f t="shared" si="288"/>
        <v>97</v>
      </c>
      <c r="AJ1044" s="21" t="s">
        <v>222</v>
      </c>
      <c r="AK1044" s="30">
        <f t="shared" si="266"/>
        <v>7.1999999999999995E-2</v>
      </c>
      <c r="AL1044" s="30">
        <f t="shared" si="267"/>
        <v>2.1000000000000001E-2</v>
      </c>
      <c r="AM1044" s="30">
        <f t="shared" si="268"/>
        <v>9.2999999999999999E-2</v>
      </c>
      <c r="AN1044" s="30">
        <f t="shared" si="269"/>
        <v>7.1999999999999995E-2</v>
      </c>
      <c r="AO1044" s="30">
        <f t="shared" si="270"/>
        <v>0.10299999999999999</v>
      </c>
      <c r="AP1044" s="30">
        <f t="shared" si="271"/>
        <v>8.2000000000000003E-2</v>
      </c>
      <c r="AQ1044" s="30">
        <f t="shared" si="272"/>
        <v>0</v>
      </c>
      <c r="AR1044" s="30">
        <f t="shared" si="273"/>
        <v>2.1000000000000001E-2</v>
      </c>
      <c r="AS1044" s="30">
        <f t="shared" si="274"/>
        <v>0.10299999999999999</v>
      </c>
      <c r="AT1044" s="30">
        <f t="shared" si="275"/>
        <v>0.01</v>
      </c>
      <c r="AU1044" s="30">
        <f t="shared" si="276"/>
        <v>0.01</v>
      </c>
      <c r="AV1044" s="30">
        <f t="shared" si="277"/>
        <v>2.1000000000000001E-2</v>
      </c>
      <c r="AW1044" s="30">
        <f t="shared" si="278"/>
        <v>0.16500000000000001</v>
      </c>
      <c r="AX1044" s="30">
        <f t="shared" si="279"/>
        <v>6.2E-2</v>
      </c>
      <c r="AY1044" s="30">
        <f t="shared" si="280"/>
        <v>7.1999999999999995E-2</v>
      </c>
      <c r="AZ1044" s="30">
        <f t="shared" si="281"/>
        <v>2.1000000000000001E-2</v>
      </c>
      <c r="BA1044" s="30">
        <f t="shared" si="282"/>
        <v>7.1999999999999842E-2</v>
      </c>
      <c r="BB1044" s="30">
        <f t="shared" si="283"/>
        <v>1</v>
      </c>
    </row>
    <row r="1045" spans="1:54" s="23" customFormat="1" x14ac:dyDescent="0.15">
      <c r="K1045" s="63"/>
      <c r="P1045" s="22" t="s">
        <v>223</v>
      </c>
      <c r="Q1045" s="28">
        <v>3</v>
      </c>
      <c r="R1045" s="28">
        <v>4</v>
      </c>
      <c r="S1045" s="28">
        <v>2</v>
      </c>
      <c r="T1045" s="28">
        <v>1</v>
      </c>
      <c r="U1045" s="28">
        <v>6</v>
      </c>
      <c r="V1045" s="28">
        <v>5</v>
      </c>
      <c r="W1045" s="28">
        <v>0</v>
      </c>
      <c r="X1045" s="28">
        <v>3</v>
      </c>
      <c r="Y1045" s="28">
        <v>5</v>
      </c>
      <c r="Z1045" s="28">
        <v>2</v>
      </c>
      <c r="AA1045" s="28">
        <v>0</v>
      </c>
      <c r="AB1045" s="28">
        <v>3</v>
      </c>
      <c r="AC1045" s="28">
        <v>9</v>
      </c>
      <c r="AD1045" s="28">
        <v>3</v>
      </c>
      <c r="AE1045" s="28">
        <v>7</v>
      </c>
      <c r="AF1045" s="28">
        <v>8</v>
      </c>
      <c r="AG1045" s="28">
        <v>12</v>
      </c>
      <c r="AH1045" s="26">
        <f>SUM(Q1045:AG1045)</f>
        <v>73</v>
      </c>
      <c r="AJ1045" s="21" t="s">
        <v>223</v>
      </c>
      <c r="AK1045" s="30">
        <f t="shared" si="266"/>
        <v>4.1000000000000002E-2</v>
      </c>
      <c r="AL1045" s="30">
        <f t="shared" si="267"/>
        <v>5.5E-2</v>
      </c>
      <c r="AM1045" s="30">
        <f t="shared" si="268"/>
        <v>2.7E-2</v>
      </c>
      <c r="AN1045" s="30">
        <f t="shared" si="269"/>
        <v>1.4E-2</v>
      </c>
      <c r="AO1045" s="30">
        <f t="shared" si="270"/>
        <v>8.2000000000000003E-2</v>
      </c>
      <c r="AP1045" s="30">
        <f t="shared" si="271"/>
        <v>6.8000000000000005E-2</v>
      </c>
      <c r="AQ1045" s="30">
        <f t="shared" si="272"/>
        <v>0</v>
      </c>
      <c r="AR1045" s="30">
        <f t="shared" si="273"/>
        <v>4.1000000000000002E-2</v>
      </c>
      <c r="AS1045" s="30">
        <f t="shared" si="274"/>
        <v>6.8000000000000005E-2</v>
      </c>
      <c r="AT1045" s="30">
        <f t="shared" si="275"/>
        <v>2.7E-2</v>
      </c>
      <c r="AU1045" s="30">
        <f t="shared" si="276"/>
        <v>0</v>
      </c>
      <c r="AV1045" s="30">
        <f t="shared" si="277"/>
        <v>4.1000000000000002E-2</v>
      </c>
      <c r="AW1045" s="30">
        <f t="shared" si="278"/>
        <v>0.123</v>
      </c>
      <c r="AX1045" s="30">
        <f t="shared" si="279"/>
        <v>4.1000000000000002E-2</v>
      </c>
      <c r="AY1045" s="30">
        <f t="shared" si="280"/>
        <v>9.6000000000000002E-2</v>
      </c>
      <c r="AZ1045" s="30">
        <f t="shared" si="281"/>
        <v>0.11</v>
      </c>
      <c r="BA1045" s="30">
        <f t="shared" si="282"/>
        <v>0.16600000000000004</v>
      </c>
      <c r="BB1045" s="30">
        <f t="shared" si="283"/>
        <v>1</v>
      </c>
    </row>
    <row r="1046" spans="1:54" s="23" customFormat="1" ht="11.25" thickBot="1" x14ac:dyDescent="0.2">
      <c r="K1046" s="63"/>
      <c r="P1046" s="31" t="s">
        <v>224</v>
      </c>
      <c r="Q1046" s="32">
        <f>SUM(Q1037:Q1045)</f>
        <v>312</v>
      </c>
      <c r="R1046" s="32">
        <f t="shared" ref="R1046:AG1046" si="289">SUM(R1037:R1045)</f>
        <v>324</v>
      </c>
      <c r="S1046" s="32">
        <f t="shared" si="289"/>
        <v>505</v>
      </c>
      <c r="T1046" s="32">
        <f t="shared" si="289"/>
        <v>316</v>
      </c>
      <c r="U1046" s="32">
        <f t="shared" si="289"/>
        <v>463</v>
      </c>
      <c r="V1046" s="32">
        <f t="shared" si="289"/>
        <v>178</v>
      </c>
      <c r="W1046" s="32">
        <f t="shared" si="289"/>
        <v>33</v>
      </c>
      <c r="X1046" s="32">
        <f t="shared" si="289"/>
        <v>235</v>
      </c>
      <c r="Y1046" s="32">
        <f t="shared" si="289"/>
        <v>418</v>
      </c>
      <c r="Z1046" s="32">
        <f t="shared" si="289"/>
        <v>125</v>
      </c>
      <c r="AA1046" s="32">
        <f t="shared" si="289"/>
        <v>63</v>
      </c>
      <c r="AB1046" s="32">
        <f t="shared" si="289"/>
        <v>289</v>
      </c>
      <c r="AC1046" s="32">
        <f t="shared" si="289"/>
        <v>774</v>
      </c>
      <c r="AD1046" s="32">
        <f t="shared" si="289"/>
        <v>310</v>
      </c>
      <c r="AE1046" s="32">
        <f t="shared" si="289"/>
        <v>533</v>
      </c>
      <c r="AF1046" s="32">
        <f t="shared" si="289"/>
        <v>353</v>
      </c>
      <c r="AG1046" s="32">
        <f t="shared" si="289"/>
        <v>404</v>
      </c>
      <c r="AH1046" s="32">
        <f>SUM(Q1046:AG1046)</f>
        <v>5635</v>
      </c>
      <c r="AJ1046" s="31" t="s">
        <v>224</v>
      </c>
      <c r="AK1046" s="33">
        <f t="shared" si="266"/>
        <v>5.5E-2</v>
      </c>
      <c r="AL1046" s="33">
        <f t="shared" si="267"/>
        <v>5.7000000000000002E-2</v>
      </c>
      <c r="AM1046" s="33">
        <f t="shared" si="268"/>
        <v>0.09</v>
      </c>
      <c r="AN1046" s="33">
        <f t="shared" si="269"/>
        <v>5.6000000000000001E-2</v>
      </c>
      <c r="AO1046" s="33">
        <f t="shared" si="270"/>
        <v>8.2000000000000003E-2</v>
      </c>
      <c r="AP1046" s="33">
        <f t="shared" si="271"/>
        <v>3.2000000000000001E-2</v>
      </c>
      <c r="AQ1046" s="33">
        <f t="shared" si="272"/>
        <v>6.0000000000000001E-3</v>
      </c>
      <c r="AR1046" s="33">
        <f t="shared" si="273"/>
        <v>4.2000000000000003E-2</v>
      </c>
      <c r="AS1046" s="33">
        <f t="shared" si="274"/>
        <v>7.3999999999999996E-2</v>
      </c>
      <c r="AT1046" s="33">
        <f t="shared" si="275"/>
        <v>2.1999999999999999E-2</v>
      </c>
      <c r="AU1046" s="33">
        <f t="shared" si="276"/>
        <v>1.0999999999999999E-2</v>
      </c>
      <c r="AV1046" s="33">
        <f t="shared" si="277"/>
        <v>5.0999999999999997E-2</v>
      </c>
      <c r="AW1046" s="33">
        <f t="shared" si="278"/>
        <v>0.13700000000000001</v>
      </c>
      <c r="AX1046" s="33">
        <f t="shared" si="279"/>
        <v>5.5E-2</v>
      </c>
      <c r="AY1046" s="33">
        <f t="shared" si="280"/>
        <v>9.5000000000000001E-2</v>
      </c>
      <c r="AZ1046" s="33">
        <f t="shared" si="281"/>
        <v>6.3E-2</v>
      </c>
      <c r="BA1046" s="33">
        <f t="shared" si="282"/>
        <v>7.1999999999999842E-2</v>
      </c>
      <c r="BB1046" s="33">
        <f t="shared" si="283"/>
        <v>1</v>
      </c>
    </row>
    <row r="1047" spans="1:54" ht="11.25" thickTop="1" x14ac:dyDescent="0.15">
      <c r="P1047" s="35" t="s">
        <v>225</v>
      </c>
      <c r="Q1047" s="26">
        <f>SUM(Q1046,Q1036,Q1030)</f>
        <v>702</v>
      </c>
      <c r="R1047" s="26">
        <f t="shared" ref="R1047:AG1047" si="290">SUM(R1046,R1036,R1030)</f>
        <v>689</v>
      </c>
      <c r="S1047" s="26">
        <f t="shared" si="290"/>
        <v>1076</v>
      </c>
      <c r="T1047" s="26">
        <f t="shared" si="290"/>
        <v>705</v>
      </c>
      <c r="U1047" s="26">
        <f t="shared" si="290"/>
        <v>1096</v>
      </c>
      <c r="V1047" s="26">
        <f t="shared" si="290"/>
        <v>395</v>
      </c>
      <c r="W1047" s="26">
        <f t="shared" si="290"/>
        <v>81</v>
      </c>
      <c r="X1047" s="26">
        <f t="shared" si="290"/>
        <v>562</v>
      </c>
      <c r="Y1047" s="26">
        <f t="shared" si="290"/>
        <v>958</v>
      </c>
      <c r="Z1047" s="26">
        <f t="shared" si="290"/>
        <v>300</v>
      </c>
      <c r="AA1047" s="26">
        <f t="shared" si="290"/>
        <v>149</v>
      </c>
      <c r="AB1047" s="26">
        <f t="shared" si="290"/>
        <v>689</v>
      </c>
      <c r="AC1047" s="26">
        <f t="shared" si="290"/>
        <v>1728</v>
      </c>
      <c r="AD1047" s="26">
        <f t="shared" si="290"/>
        <v>631</v>
      </c>
      <c r="AE1047" s="26">
        <f t="shared" si="290"/>
        <v>1236</v>
      </c>
      <c r="AF1047" s="26">
        <f t="shared" si="290"/>
        <v>778</v>
      </c>
      <c r="AG1047" s="26">
        <f t="shared" si="290"/>
        <v>1000</v>
      </c>
      <c r="AH1047" s="26">
        <f>SUM(Q1047:AG1047)</f>
        <v>12775</v>
      </c>
      <c r="AI1047" s="23"/>
      <c r="AJ1047" s="35" t="s">
        <v>225</v>
      </c>
      <c r="AK1047" s="27">
        <f t="shared" si="266"/>
        <v>5.5E-2</v>
      </c>
      <c r="AL1047" s="27">
        <f t="shared" si="267"/>
        <v>5.3999999999999999E-2</v>
      </c>
      <c r="AM1047" s="27">
        <f t="shared" si="268"/>
        <v>8.4000000000000005E-2</v>
      </c>
      <c r="AN1047" s="27">
        <f t="shared" si="269"/>
        <v>5.5E-2</v>
      </c>
      <c r="AO1047" s="27">
        <f t="shared" si="270"/>
        <v>8.5999999999999993E-2</v>
      </c>
      <c r="AP1047" s="27">
        <f t="shared" si="271"/>
        <v>3.1E-2</v>
      </c>
      <c r="AQ1047" s="27">
        <f t="shared" si="272"/>
        <v>6.0000000000000001E-3</v>
      </c>
      <c r="AR1047" s="27">
        <f t="shared" si="273"/>
        <v>4.3999999999999997E-2</v>
      </c>
      <c r="AS1047" s="27">
        <f t="shared" si="274"/>
        <v>7.4999999999999997E-2</v>
      </c>
      <c r="AT1047" s="27">
        <f t="shared" si="275"/>
        <v>2.3E-2</v>
      </c>
      <c r="AU1047" s="27">
        <f t="shared" si="276"/>
        <v>1.2E-2</v>
      </c>
      <c r="AV1047" s="27">
        <f t="shared" si="277"/>
        <v>5.3999999999999999E-2</v>
      </c>
      <c r="AW1047" s="27">
        <f t="shared" si="278"/>
        <v>0.13500000000000001</v>
      </c>
      <c r="AX1047" s="27">
        <f t="shared" si="279"/>
        <v>4.9000000000000002E-2</v>
      </c>
      <c r="AY1047" s="27">
        <f t="shared" si="280"/>
        <v>9.7000000000000003E-2</v>
      </c>
      <c r="AZ1047" s="27">
        <f>ROUND(AF1047/AH1047,3)</f>
        <v>6.0999999999999999E-2</v>
      </c>
      <c r="BA1047" s="27">
        <f t="shared" si="282"/>
        <v>7.8999999999999959E-2</v>
      </c>
      <c r="BB1047" s="27">
        <f t="shared" si="283"/>
        <v>1</v>
      </c>
    </row>
    <row r="1049" spans="1:54" x14ac:dyDescent="0.15">
      <c r="G1049" s="100"/>
      <c r="AG1049" s="157"/>
    </row>
    <row r="1050" spans="1:54" s="23" customFormat="1" x14ac:dyDescent="0.15">
      <c r="A1050" s="166" t="s">
        <v>755</v>
      </c>
      <c r="C1050" s="2" t="s">
        <v>17</v>
      </c>
      <c r="D1050" s="1"/>
      <c r="E1050" s="2" t="s">
        <v>756</v>
      </c>
      <c r="G1050" s="2" t="s">
        <v>736</v>
      </c>
      <c r="H1050" s="1"/>
      <c r="I1050" s="101"/>
      <c r="P1050" s="11" t="s">
        <v>757</v>
      </c>
    </row>
    <row r="1051" spans="1:54" s="23" customFormat="1" ht="10.5" customHeight="1" x14ac:dyDescent="0.15">
      <c r="A1051" s="166"/>
      <c r="C1051" s="167" t="s">
        <v>23</v>
      </c>
      <c r="D1051" s="1"/>
      <c r="E1051" s="167" t="s">
        <v>487</v>
      </c>
      <c r="G1051" s="167" t="s">
        <v>738</v>
      </c>
      <c r="H1051" s="1"/>
      <c r="I1051" s="144"/>
      <c r="K1051" s="93"/>
      <c r="P1051" s="219"/>
      <c r="Q1051" s="224" t="s">
        <v>739</v>
      </c>
      <c r="R1051" s="220" t="s">
        <v>740</v>
      </c>
      <c r="S1051" s="220" t="s">
        <v>741</v>
      </c>
      <c r="T1051" s="220" t="s">
        <v>742</v>
      </c>
      <c r="U1051" s="139" t="s">
        <v>743</v>
      </c>
      <c r="V1051" s="140"/>
      <c r="W1051" s="140"/>
      <c r="X1051" s="140"/>
      <c r="Y1051" s="140"/>
      <c r="Z1051" s="140"/>
      <c r="AA1051" s="140"/>
      <c r="AB1051" s="140"/>
      <c r="AC1051" s="140"/>
      <c r="AD1051" s="140"/>
      <c r="AE1051" s="140"/>
      <c r="AF1051" s="140"/>
      <c r="AG1051" s="141"/>
      <c r="AH1051" s="218" t="s">
        <v>225</v>
      </c>
      <c r="AI1051" s="96"/>
      <c r="AJ1051" s="221"/>
      <c r="AK1051" s="222" t="s">
        <v>739</v>
      </c>
      <c r="AL1051" s="218" t="s">
        <v>740</v>
      </c>
      <c r="AM1051" s="218" t="s">
        <v>741</v>
      </c>
      <c r="AN1051" s="218" t="s">
        <v>742</v>
      </c>
      <c r="AO1051" s="218" t="s">
        <v>743</v>
      </c>
      <c r="AP1051" s="218"/>
      <c r="AQ1051" s="218"/>
      <c r="AR1051" s="218"/>
      <c r="AS1051" s="218"/>
      <c r="AT1051" s="218"/>
      <c r="AU1051" s="218"/>
      <c r="AV1051" s="218"/>
      <c r="AW1051" s="218"/>
      <c r="AX1051" s="218"/>
      <c r="AY1051" s="218"/>
      <c r="AZ1051" s="218"/>
      <c r="BA1051" s="218"/>
      <c r="BB1051" s="218" t="s">
        <v>225</v>
      </c>
    </row>
    <row r="1052" spans="1:54" s="23" customFormat="1" x14ac:dyDescent="0.15">
      <c r="A1052" s="166"/>
      <c r="C1052" s="168"/>
      <c r="D1052" s="99" t="s">
        <v>627</v>
      </c>
      <c r="E1052" s="168"/>
      <c r="F1052" s="99" t="s">
        <v>627</v>
      </c>
      <c r="G1052" s="168"/>
      <c r="H1052" s="99"/>
      <c r="I1052" s="144"/>
      <c r="K1052" s="63"/>
      <c r="P1052" s="219"/>
      <c r="Q1052" s="225"/>
      <c r="R1052" s="220"/>
      <c r="S1052" s="220"/>
      <c r="T1052" s="220"/>
      <c r="U1052" s="142" t="s">
        <v>744</v>
      </c>
      <c r="V1052" s="142" t="s">
        <v>745</v>
      </c>
      <c r="W1052" s="142" t="s">
        <v>125</v>
      </c>
      <c r="X1052" s="142" t="s">
        <v>746</v>
      </c>
      <c r="Y1052" s="142" t="s">
        <v>747</v>
      </c>
      <c r="Z1052" s="142" t="s">
        <v>748</v>
      </c>
      <c r="AA1052" s="142" t="s">
        <v>129</v>
      </c>
      <c r="AB1052" s="142" t="s">
        <v>130</v>
      </c>
      <c r="AC1052" s="142" t="s">
        <v>131</v>
      </c>
      <c r="AD1052" s="142" t="s">
        <v>749</v>
      </c>
      <c r="AE1052" s="142" t="s">
        <v>133</v>
      </c>
      <c r="AF1052" s="142" t="s">
        <v>414</v>
      </c>
      <c r="AG1052" s="142" t="s">
        <v>43</v>
      </c>
      <c r="AH1052" s="218"/>
      <c r="AJ1052" s="221"/>
      <c r="AK1052" s="223"/>
      <c r="AL1052" s="218"/>
      <c r="AM1052" s="218"/>
      <c r="AN1052" s="218"/>
      <c r="AO1052" s="98" t="s">
        <v>744</v>
      </c>
      <c r="AP1052" s="98" t="s">
        <v>745</v>
      </c>
      <c r="AQ1052" s="98" t="s">
        <v>125</v>
      </c>
      <c r="AR1052" s="98" t="s">
        <v>746</v>
      </c>
      <c r="AS1052" s="98" t="s">
        <v>747</v>
      </c>
      <c r="AT1052" s="98" t="s">
        <v>748</v>
      </c>
      <c r="AU1052" s="98" t="s">
        <v>129</v>
      </c>
      <c r="AV1052" s="98" t="s">
        <v>130</v>
      </c>
      <c r="AW1052" s="98" t="s">
        <v>131</v>
      </c>
      <c r="AX1052" s="98" t="s">
        <v>749</v>
      </c>
      <c r="AY1052" s="98" t="s">
        <v>133</v>
      </c>
      <c r="AZ1052" s="98" t="s">
        <v>414</v>
      </c>
      <c r="BA1052" s="98" t="s">
        <v>43</v>
      </c>
      <c r="BB1052" s="218"/>
    </row>
    <row r="1053" spans="1:54" s="23" customFormat="1" x14ac:dyDescent="0.15">
      <c r="A1053" s="166"/>
      <c r="C1053" s="1"/>
      <c r="D1053" s="1"/>
      <c r="E1053" s="1"/>
      <c r="G1053" s="1"/>
      <c r="H1053" s="1"/>
      <c r="I1053" s="100"/>
      <c r="K1053" s="63"/>
      <c r="P1053" s="22" t="s">
        <v>203</v>
      </c>
      <c r="Q1053" s="28">
        <v>61</v>
      </c>
      <c r="R1053" s="28">
        <v>84</v>
      </c>
      <c r="S1053" s="28">
        <v>117</v>
      </c>
      <c r="T1053" s="28">
        <v>57</v>
      </c>
      <c r="U1053" s="28">
        <v>111</v>
      </c>
      <c r="V1053" s="28">
        <v>35</v>
      </c>
      <c r="W1053" s="28">
        <v>6</v>
      </c>
      <c r="X1053" s="28">
        <v>73</v>
      </c>
      <c r="Y1053" s="28">
        <v>88</v>
      </c>
      <c r="Z1053" s="28">
        <v>23</v>
      </c>
      <c r="AA1053" s="28">
        <v>25</v>
      </c>
      <c r="AB1053" s="28">
        <v>51</v>
      </c>
      <c r="AC1053" s="28">
        <v>91</v>
      </c>
      <c r="AD1053" s="28">
        <v>41</v>
      </c>
      <c r="AE1053" s="28">
        <v>119</v>
      </c>
      <c r="AF1053" s="28">
        <v>34</v>
      </c>
      <c r="AG1053" s="28">
        <v>59</v>
      </c>
      <c r="AH1053" s="29">
        <f>SUM(Q1053:AG1053)</f>
        <v>1075</v>
      </c>
      <c r="AJ1053" s="21" t="s">
        <v>203</v>
      </c>
      <c r="AK1053" s="30">
        <f t="shared" ref="AK1053:AK1075" si="291">ROUND(Q1053/AH1053,3)</f>
        <v>5.7000000000000002E-2</v>
      </c>
      <c r="AL1053" s="30">
        <f t="shared" ref="AL1053:AL1075" si="292">ROUND(R1053/AH1053,3)</f>
        <v>7.8E-2</v>
      </c>
      <c r="AM1053" s="30">
        <f t="shared" ref="AM1053:AM1075" si="293">ROUND(S1053/AH1053,3)</f>
        <v>0.109</v>
      </c>
      <c r="AN1053" s="30">
        <f t="shared" ref="AN1053:AN1075" si="294">ROUND(T1053/AH1053,3)</f>
        <v>5.2999999999999999E-2</v>
      </c>
      <c r="AO1053" s="30">
        <f t="shared" ref="AO1053:AO1075" si="295">ROUND(U1053/AH1053,3)</f>
        <v>0.10299999999999999</v>
      </c>
      <c r="AP1053" s="30">
        <f t="shared" ref="AP1053:AP1075" si="296">ROUND(V1053/AH1053,3)</f>
        <v>3.3000000000000002E-2</v>
      </c>
      <c r="AQ1053" s="30">
        <f t="shared" ref="AQ1053:AQ1075" si="297">ROUND(W1053/AH1053,3)</f>
        <v>6.0000000000000001E-3</v>
      </c>
      <c r="AR1053" s="30">
        <f t="shared" ref="AR1053:AR1075" si="298">ROUND(X1053/AH1053,3)</f>
        <v>6.8000000000000005E-2</v>
      </c>
      <c r="AS1053" s="30">
        <f t="shared" ref="AS1053:AS1075" si="299">ROUND(Y1053/AH1053,3)</f>
        <v>8.2000000000000003E-2</v>
      </c>
      <c r="AT1053" s="30">
        <f t="shared" ref="AT1053:AT1075" si="300">ROUND(Z1053/AH1053,3)</f>
        <v>2.1000000000000001E-2</v>
      </c>
      <c r="AU1053" s="30">
        <f t="shared" ref="AU1053:AU1075" si="301">ROUND(AA1053/AH1053,3)</f>
        <v>2.3E-2</v>
      </c>
      <c r="AV1053" s="30">
        <f t="shared" ref="AV1053:AV1075" si="302">ROUND(AB1053/AH1053,3)</f>
        <v>4.7E-2</v>
      </c>
      <c r="AW1053" s="30">
        <f t="shared" ref="AW1053:AW1075" si="303">ROUND(AC1053/AH1053,3)</f>
        <v>8.5000000000000006E-2</v>
      </c>
      <c r="AX1053" s="30">
        <f t="shared" ref="AX1053:AX1075" si="304">ROUND(AD1053/AH1053,3)</f>
        <v>3.7999999999999999E-2</v>
      </c>
      <c r="AY1053" s="30">
        <f t="shared" ref="AY1053:AY1075" si="305">ROUND(AE1053/AH1053,3)</f>
        <v>0.111</v>
      </c>
      <c r="AZ1053" s="30">
        <f t="shared" ref="AZ1053:AZ1074" si="306">ROUND(AF1053/AH1053,3)</f>
        <v>3.2000000000000001E-2</v>
      </c>
      <c r="BA1053" s="30">
        <f t="shared" ref="BA1053:BA1075" si="307">1-SUM(AK1053:AZ1053)</f>
        <v>5.4000000000000048E-2</v>
      </c>
      <c r="BB1053" s="30">
        <f t="shared" ref="BB1053:BB1075" si="308">SUM(AK1053:BA1053)</f>
        <v>1</v>
      </c>
    </row>
    <row r="1054" spans="1:54" s="23" customFormat="1" ht="10.5" customHeight="1" x14ac:dyDescent="0.15">
      <c r="A1054" s="166"/>
      <c r="C1054" s="1" t="s">
        <v>472</v>
      </c>
      <c r="D1054" s="1"/>
      <c r="E1054" s="1" t="s">
        <v>758</v>
      </c>
      <c r="G1054" s="1" t="s">
        <v>750</v>
      </c>
      <c r="H1054" s="1"/>
      <c r="I1054" s="2" t="s">
        <v>751</v>
      </c>
      <c r="K1054" s="63"/>
      <c r="P1054" s="22" t="s">
        <v>204</v>
      </c>
      <c r="Q1054" s="28">
        <v>2</v>
      </c>
      <c r="R1054" s="28">
        <v>2</v>
      </c>
      <c r="S1054" s="28">
        <v>4</v>
      </c>
      <c r="T1054" s="28">
        <v>3</v>
      </c>
      <c r="U1054" s="28">
        <v>2</v>
      </c>
      <c r="V1054" s="28">
        <v>3</v>
      </c>
      <c r="W1054" s="28">
        <v>1</v>
      </c>
      <c r="X1054" s="28">
        <v>1</v>
      </c>
      <c r="Y1054" s="28">
        <v>2</v>
      </c>
      <c r="Z1054" s="28">
        <v>1</v>
      </c>
      <c r="AA1054" s="28">
        <v>2</v>
      </c>
      <c r="AB1054" s="28">
        <v>1</v>
      </c>
      <c r="AC1054" s="28">
        <v>3</v>
      </c>
      <c r="AD1054" s="28">
        <v>2</v>
      </c>
      <c r="AE1054" s="28">
        <v>4</v>
      </c>
      <c r="AF1054" s="28">
        <v>0</v>
      </c>
      <c r="AG1054" s="28">
        <v>1</v>
      </c>
      <c r="AH1054" s="29">
        <f t="shared" ref="AH1054:AH1057" si="309">SUM(Q1054:AG1054)</f>
        <v>34</v>
      </c>
      <c r="AJ1054" s="21" t="s">
        <v>204</v>
      </c>
      <c r="AK1054" s="30">
        <f t="shared" si="291"/>
        <v>5.8999999999999997E-2</v>
      </c>
      <c r="AL1054" s="30">
        <f t="shared" si="292"/>
        <v>5.8999999999999997E-2</v>
      </c>
      <c r="AM1054" s="30">
        <f t="shared" si="293"/>
        <v>0.11799999999999999</v>
      </c>
      <c r="AN1054" s="30">
        <f t="shared" si="294"/>
        <v>8.7999999999999995E-2</v>
      </c>
      <c r="AO1054" s="30">
        <f t="shared" si="295"/>
        <v>5.8999999999999997E-2</v>
      </c>
      <c r="AP1054" s="30">
        <f t="shared" si="296"/>
        <v>8.7999999999999995E-2</v>
      </c>
      <c r="AQ1054" s="30">
        <f t="shared" si="297"/>
        <v>2.9000000000000001E-2</v>
      </c>
      <c r="AR1054" s="30">
        <f t="shared" si="298"/>
        <v>2.9000000000000001E-2</v>
      </c>
      <c r="AS1054" s="30">
        <f t="shared" si="299"/>
        <v>5.8999999999999997E-2</v>
      </c>
      <c r="AT1054" s="30">
        <f t="shared" si="300"/>
        <v>2.9000000000000001E-2</v>
      </c>
      <c r="AU1054" s="30">
        <f t="shared" si="301"/>
        <v>5.8999999999999997E-2</v>
      </c>
      <c r="AV1054" s="30">
        <f t="shared" si="302"/>
        <v>2.9000000000000001E-2</v>
      </c>
      <c r="AW1054" s="30">
        <f t="shared" si="303"/>
        <v>8.7999999999999995E-2</v>
      </c>
      <c r="AX1054" s="30">
        <f t="shared" si="304"/>
        <v>5.8999999999999997E-2</v>
      </c>
      <c r="AY1054" s="30">
        <f t="shared" si="305"/>
        <v>0.11799999999999999</v>
      </c>
      <c r="AZ1054" s="30">
        <f t="shared" si="306"/>
        <v>0</v>
      </c>
      <c r="BA1054" s="30">
        <f t="shared" si="307"/>
        <v>2.9999999999999916E-2</v>
      </c>
      <c r="BB1054" s="30">
        <f t="shared" si="308"/>
        <v>1</v>
      </c>
    </row>
    <row r="1055" spans="1:54" s="23" customFormat="1" ht="10.5" customHeight="1" x14ac:dyDescent="0.15">
      <c r="A1055" s="166"/>
      <c r="I1055" s="167" t="s">
        <v>752</v>
      </c>
      <c r="K1055" s="63"/>
      <c r="P1055" s="22" t="s">
        <v>205</v>
      </c>
      <c r="Q1055" s="28">
        <v>2</v>
      </c>
      <c r="R1055" s="28">
        <v>1</v>
      </c>
      <c r="S1055" s="28">
        <v>2</v>
      </c>
      <c r="T1055" s="28">
        <v>2</v>
      </c>
      <c r="U1055" s="28">
        <v>3</v>
      </c>
      <c r="V1055" s="28">
        <v>2</v>
      </c>
      <c r="W1055" s="28">
        <v>0</v>
      </c>
      <c r="X1055" s="28">
        <v>2</v>
      </c>
      <c r="Y1055" s="28">
        <v>3</v>
      </c>
      <c r="Z1055" s="28">
        <v>0</v>
      </c>
      <c r="AA1055" s="28">
        <v>0</v>
      </c>
      <c r="AB1055" s="28">
        <v>1</v>
      </c>
      <c r="AC1055" s="28">
        <v>3</v>
      </c>
      <c r="AD1055" s="28">
        <v>3</v>
      </c>
      <c r="AE1055" s="28">
        <v>0</v>
      </c>
      <c r="AF1055" s="28">
        <v>1</v>
      </c>
      <c r="AG1055" s="28">
        <v>4</v>
      </c>
      <c r="AH1055" s="29">
        <f t="shared" si="309"/>
        <v>29</v>
      </c>
      <c r="AJ1055" s="21" t="s">
        <v>205</v>
      </c>
      <c r="AK1055" s="30">
        <f t="shared" si="291"/>
        <v>6.9000000000000006E-2</v>
      </c>
      <c r="AL1055" s="30">
        <f t="shared" si="292"/>
        <v>3.4000000000000002E-2</v>
      </c>
      <c r="AM1055" s="30">
        <f t="shared" si="293"/>
        <v>6.9000000000000006E-2</v>
      </c>
      <c r="AN1055" s="30">
        <f t="shared" si="294"/>
        <v>6.9000000000000006E-2</v>
      </c>
      <c r="AO1055" s="30">
        <f t="shared" si="295"/>
        <v>0.10299999999999999</v>
      </c>
      <c r="AP1055" s="30">
        <f t="shared" si="296"/>
        <v>6.9000000000000006E-2</v>
      </c>
      <c r="AQ1055" s="30">
        <f t="shared" si="297"/>
        <v>0</v>
      </c>
      <c r="AR1055" s="30">
        <f t="shared" si="298"/>
        <v>6.9000000000000006E-2</v>
      </c>
      <c r="AS1055" s="30">
        <f t="shared" si="299"/>
        <v>0.10299999999999999</v>
      </c>
      <c r="AT1055" s="30">
        <f t="shared" si="300"/>
        <v>0</v>
      </c>
      <c r="AU1055" s="30">
        <f t="shared" si="301"/>
        <v>0</v>
      </c>
      <c r="AV1055" s="30">
        <f t="shared" si="302"/>
        <v>3.4000000000000002E-2</v>
      </c>
      <c r="AW1055" s="30">
        <f t="shared" si="303"/>
        <v>0.10299999999999999</v>
      </c>
      <c r="AX1055" s="30">
        <f t="shared" si="304"/>
        <v>0.10299999999999999</v>
      </c>
      <c r="AY1055" s="30">
        <f t="shared" si="305"/>
        <v>0</v>
      </c>
      <c r="AZ1055" s="30">
        <f t="shared" si="306"/>
        <v>3.4000000000000002E-2</v>
      </c>
      <c r="BA1055" s="30">
        <f t="shared" si="307"/>
        <v>0.1409999999999999</v>
      </c>
      <c r="BB1055" s="30">
        <f t="shared" si="308"/>
        <v>1</v>
      </c>
    </row>
    <row r="1056" spans="1:54" s="23" customFormat="1" x14ac:dyDescent="0.15">
      <c r="G1056" s="23" t="s">
        <v>753</v>
      </c>
      <c r="H1056" s="143" t="s">
        <v>627</v>
      </c>
      <c r="I1056" s="168"/>
      <c r="K1056" s="63"/>
      <c r="P1056" s="22" t="s">
        <v>206</v>
      </c>
      <c r="Q1056" s="28">
        <v>5</v>
      </c>
      <c r="R1056" s="28">
        <v>1</v>
      </c>
      <c r="S1056" s="28">
        <v>4</v>
      </c>
      <c r="T1056" s="28">
        <v>1</v>
      </c>
      <c r="U1056" s="28">
        <v>5</v>
      </c>
      <c r="V1056" s="28">
        <v>3</v>
      </c>
      <c r="W1056" s="28">
        <v>0</v>
      </c>
      <c r="X1056" s="28">
        <v>7</v>
      </c>
      <c r="Y1056" s="28">
        <v>3</v>
      </c>
      <c r="Z1056" s="28">
        <v>1</v>
      </c>
      <c r="AA1056" s="28">
        <v>2</v>
      </c>
      <c r="AB1056" s="28">
        <v>3</v>
      </c>
      <c r="AC1056" s="28">
        <v>3</v>
      </c>
      <c r="AD1056" s="28">
        <v>4</v>
      </c>
      <c r="AE1056" s="28">
        <v>8</v>
      </c>
      <c r="AF1056" s="28">
        <v>1</v>
      </c>
      <c r="AG1056" s="28">
        <v>8</v>
      </c>
      <c r="AH1056" s="29">
        <f t="shared" si="309"/>
        <v>59</v>
      </c>
      <c r="AJ1056" s="21" t="s">
        <v>206</v>
      </c>
      <c r="AK1056" s="30">
        <f t="shared" si="291"/>
        <v>8.5000000000000006E-2</v>
      </c>
      <c r="AL1056" s="30">
        <f t="shared" si="292"/>
        <v>1.7000000000000001E-2</v>
      </c>
      <c r="AM1056" s="30">
        <f t="shared" si="293"/>
        <v>6.8000000000000005E-2</v>
      </c>
      <c r="AN1056" s="30">
        <f t="shared" si="294"/>
        <v>1.7000000000000001E-2</v>
      </c>
      <c r="AO1056" s="30">
        <f t="shared" si="295"/>
        <v>8.5000000000000006E-2</v>
      </c>
      <c r="AP1056" s="30">
        <f t="shared" si="296"/>
        <v>5.0999999999999997E-2</v>
      </c>
      <c r="AQ1056" s="30">
        <f t="shared" si="297"/>
        <v>0</v>
      </c>
      <c r="AR1056" s="30">
        <f t="shared" si="298"/>
        <v>0.11899999999999999</v>
      </c>
      <c r="AS1056" s="30">
        <f t="shared" si="299"/>
        <v>5.0999999999999997E-2</v>
      </c>
      <c r="AT1056" s="30">
        <f t="shared" si="300"/>
        <v>1.7000000000000001E-2</v>
      </c>
      <c r="AU1056" s="30">
        <f t="shared" si="301"/>
        <v>3.4000000000000002E-2</v>
      </c>
      <c r="AV1056" s="30">
        <f t="shared" si="302"/>
        <v>5.0999999999999997E-2</v>
      </c>
      <c r="AW1056" s="30">
        <f t="shared" si="303"/>
        <v>5.0999999999999997E-2</v>
      </c>
      <c r="AX1056" s="30">
        <f t="shared" si="304"/>
        <v>6.8000000000000005E-2</v>
      </c>
      <c r="AY1056" s="30">
        <f t="shared" si="305"/>
        <v>0.13600000000000001</v>
      </c>
      <c r="AZ1056" s="30">
        <f t="shared" si="306"/>
        <v>1.7000000000000001E-2</v>
      </c>
      <c r="BA1056" s="30">
        <f t="shared" si="307"/>
        <v>0.13299999999999979</v>
      </c>
      <c r="BB1056" s="30">
        <f t="shared" si="308"/>
        <v>1</v>
      </c>
    </row>
    <row r="1057" spans="7:54" s="23" customFormat="1" x14ac:dyDescent="0.15">
      <c r="K1057" s="63"/>
      <c r="P1057" s="24" t="s">
        <v>207</v>
      </c>
      <c r="Q1057" s="28">
        <v>1</v>
      </c>
      <c r="R1057" s="28">
        <v>0</v>
      </c>
      <c r="S1057" s="28">
        <v>2</v>
      </c>
      <c r="T1057" s="28">
        <v>3</v>
      </c>
      <c r="U1057" s="28">
        <v>4</v>
      </c>
      <c r="V1057" s="28">
        <v>2</v>
      </c>
      <c r="W1057" s="28">
        <v>0</v>
      </c>
      <c r="X1057" s="28">
        <v>0</v>
      </c>
      <c r="Y1057" s="28">
        <v>3</v>
      </c>
      <c r="Z1057" s="28">
        <v>1</v>
      </c>
      <c r="AA1057" s="28">
        <v>0</v>
      </c>
      <c r="AB1057" s="28">
        <v>2</v>
      </c>
      <c r="AC1057" s="28">
        <v>2</v>
      </c>
      <c r="AD1057" s="28">
        <v>0</v>
      </c>
      <c r="AE1057" s="28">
        <v>1</v>
      </c>
      <c r="AF1057" s="28">
        <v>1</v>
      </c>
      <c r="AG1057" s="28">
        <v>0</v>
      </c>
      <c r="AH1057" s="29">
        <f t="shared" si="309"/>
        <v>22</v>
      </c>
      <c r="AJ1057" s="21" t="s">
        <v>207</v>
      </c>
      <c r="AK1057" s="30">
        <f t="shared" si="291"/>
        <v>4.4999999999999998E-2</v>
      </c>
      <c r="AL1057" s="30">
        <f t="shared" si="292"/>
        <v>0</v>
      </c>
      <c r="AM1057" s="30">
        <f t="shared" si="293"/>
        <v>9.0999999999999998E-2</v>
      </c>
      <c r="AN1057" s="30">
        <f t="shared" si="294"/>
        <v>0.13600000000000001</v>
      </c>
      <c r="AO1057" s="30">
        <f t="shared" si="295"/>
        <v>0.182</v>
      </c>
      <c r="AP1057" s="30">
        <f t="shared" si="296"/>
        <v>9.0999999999999998E-2</v>
      </c>
      <c r="AQ1057" s="30">
        <f t="shared" si="297"/>
        <v>0</v>
      </c>
      <c r="AR1057" s="30">
        <f t="shared" si="298"/>
        <v>0</v>
      </c>
      <c r="AS1057" s="30">
        <f t="shared" si="299"/>
        <v>0.13600000000000001</v>
      </c>
      <c r="AT1057" s="30">
        <f t="shared" si="300"/>
        <v>4.4999999999999998E-2</v>
      </c>
      <c r="AU1057" s="30">
        <f t="shared" si="301"/>
        <v>0</v>
      </c>
      <c r="AV1057" s="30">
        <f t="shared" si="302"/>
        <v>9.0999999999999998E-2</v>
      </c>
      <c r="AW1057" s="30">
        <f t="shared" si="303"/>
        <v>9.0999999999999998E-2</v>
      </c>
      <c r="AX1057" s="30">
        <f t="shared" si="304"/>
        <v>0</v>
      </c>
      <c r="AY1057" s="30">
        <f t="shared" si="305"/>
        <v>4.4999999999999998E-2</v>
      </c>
      <c r="AZ1057" s="30">
        <f t="shared" si="306"/>
        <v>4.4999999999999998E-2</v>
      </c>
      <c r="BA1057" s="30">
        <f t="shared" si="307"/>
        <v>1.9999999999998908E-3</v>
      </c>
      <c r="BB1057" s="30">
        <f t="shared" si="308"/>
        <v>1</v>
      </c>
    </row>
    <row r="1058" spans="7:54" s="23" customFormat="1" ht="11.25" thickBot="1" x14ac:dyDescent="0.2">
      <c r="G1058" s="23" t="s">
        <v>754</v>
      </c>
      <c r="K1058" s="63"/>
      <c r="P1058" s="31" t="s">
        <v>208</v>
      </c>
      <c r="Q1058" s="32">
        <f>SUM(Q1053:Q1057)</f>
        <v>71</v>
      </c>
      <c r="R1058" s="32">
        <f t="shared" ref="R1058:AG1058" si="310">SUM(R1053:R1057)</f>
        <v>88</v>
      </c>
      <c r="S1058" s="32">
        <f t="shared" si="310"/>
        <v>129</v>
      </c>
      <c r="T1058" s="32">
        <f t="shared" si="310"/>
        <v>66</v>
      </c>
      <c r="U1058" s="32">
        <f t="shared" si="310"/>
        <v>125</v>
      </c>
      <c r="V1058" s="32">
        <f t="shared" si="310"/>
        <v>45</v>
      </c>
      <c r="W1058" s="32">
        <f t="shared" si="310"/>
        <v>7</v>
      </c>
      <c r="X1058" s="32">
        <f t="shared" si="310"/>
        <v>83</v>
      </c>
      <c r="Y1058" s="32">
        <f t="shared" si="310"/>
        <v>99</v>
      </c>
      <c r="Z1058" s="32">
        <f t="shared" si="310"/>
        <v>26</v>
      </c>
      <c r="AA1058" s="32">
        <f t="shared" si="310"/>
        <v>29</v>
      </c>
      <c r="AB1058" s="32">
        <f t="shared" si="310"/>
        <v>58</v>
      </c>
      <c r="AC1058" s="32">
        <f t="shared" si="310"/>
        <v>102</v>
      </c>
      <c r="AD1058" s="32">
        <f t="shared" si="310"/>
        <v>50</v>
      </c>
      <c r="AE1058" s="32">
        <f t="shared" si="310"/>
        <v>132</v>
      </c>
      <c r="AF1058" s="32">
        <f t="shared" si="310"/>
        <v>37</v>
      </c>
      <c r="AG1058" s="32">
        <f t="shared" si="310"/>
        <v>72</v>
      </c>
      <c r="AH1058" s="32">
        <f>SUM(Q1058:AG1058)</f>
        <v>1219</v>
      </c>
      <c r="AJ1058" s="31" t="s">
        <v>208</v>
      </c>
      <c r="AK1058" s="33">
        <f t="shared" si="291"/>
        <v>5.8000000000000003E-2</v>
      </c>
      <c r="AL1058" s="33">
        <f t="shared" si="292"/>
        <v>7.1999999999999995E-2</v>
      </c>
      <c r="AM1058" s="33">
        <f t="shared" si="293"/>
        <v>0.106</v>
      </c>
      <c r="AN1058" s="33">
        <f t="shared" si="294"/>
        <v>5.3999999999999999E-2</v>
      </c>
      <c r="AO1058" s="33">
        <f t="shared" si="295"/>
        <v>0.10299999999999999</v>
      </c>
      <c r="AP1058" s="33">
        <f t="shared" si="296"/>
        <v>3.6999999999999998E-2</v>
      </c>
      <c r="AQ1058" s="33">
        <f t="shared" si="297"/>
        <v>6.0000000000000001E-3</v>
      </c>
      <c r="AR1058" s="33">
        <f t="shared" si="298"/>
        <v>6.8000000000000005E-2</v>
      </c>
      <c r="AS1058" s="33">
        <f t="shared" si="299"/>
        <v>8.1000000000000003E-2</v>
      </c>
      <c r="AT1058" s="33">
        <f t="shared" si="300"/>
        <v>2.1000000000000001E-2</v>
      </c>
      <c r="AU1058" s="33">
        <f t="shared" si="301"/>
        <v>2.4E-2</v>
      </c>
      <c r="AV1058" s="33">
        <f t="shared" si="302"/>
        <v>4.8000000000000001E-2</v>
      </c>
      <c r="AW1058" s="33">
        <f t="shared" si="303"/>
        <v>8.4000000000000005E-2</v>
      </c>
      <c r="AX1058" s="33">
        <f t="shared" si="304"/>
        <v>4.1000000000000002E-2</v>
      </c>
      <c r="AY1058" s="33">
        <f t="shared" si="305"/>
        <v>0.108</v>
      </c>
      <c r="AZ1058" s="33">
        <f t="shared" si="306"/>
        <v>0.03</v>
      </c>
      <c r="BA1058" s="33">
        <f t="shared" si="307"/>
        <v>5.8999999999999941E-2</v>
      </c>
      <c r="BB1058" s="33">
        <f t="shared" si="308"/>
        <v>1</v>
      </c>
    </row>
    <row r="1059" spans="7:54" s="23" customFormat="1" ht="11.25" thickTop="1" x14ac:dyDescent="0.15">
      <c r="K1059" s="63"/>
      <c r="P1059" s="92" t="s">
        <v>209</v>
      </c>
      <c r="Q1059" s="25">
        <v>39</v>
      </c>
      <c r="R1059" s="25">
        <v>23</v>
      </c>
      <c r="S1059" s="25">
        <v>31</v>
      </c>
      <c r="T1059" s="25">
        <v>52</v>
      </c>
      <c r="U1059" s="25">
        <v>50</v>
      </c>
      <c r="V1059" s="25">
        <v>12</v>
      </c>
      <c r="W1059" s="25">
        <v>6</v>
      </c>
      <c r="X1059" s="25">
        <v>20</v>
      </c>
      <c r="Y1059" s="25">
        <v>36</v>
      </c>
      <c r="Z1059" s="25">
        <v>10</v>
      </c>
      <c r="AA1059" s="25">
        <v>7</v>
      </c>
      <c r="AB1059" s="25">
        <v>17</v>
      </c>
      <c r="AC1059" s="25">
        <v>45</v>
      </c>
      <c r="AD1059" s="25">
        <v>9</v>
      </c>
      <c r="AE1059" s="25">
        <v>62</v>
      </c>
      <c r="AF1059" s="25">
        <v>5</v>
      </c>
      <c r="AG1059" s="25">
        <v>24</v>
      </c>
      <c r="AH1059" s="26">
        <f>SUM(Q1059:AG1059)</f>
        <v>448</v>
      </c>
      <c r="AJ1059" s="35" t="s">
        <v>209</v>
      </c>
      <c r="AK1059" s="27">
        <f t="shared" si="291"/>
        <v>8.6999999999999994E-2</v>
      </c>
      <c r="AL1059" s="27">
        <f t="shared" si="292"/>
        <v>5.0999999999999997E-2</v>
      </c>
      <c r="AM1059" s="27">
        <f t="shared" si="293"/>
        <v>6.9000000000000006E-2</v>
      </c>
      <c r="AN1059" s="27">
        <f t="shared" si="294"/>
        <v>0.11600000000000001</v>
      </c>
      <c r="AO1059" s="27">
        <f t="shared" si="295"/>
        <v>0.112</v>
      </c>
      <c r="AP1059" s="27">
        <f t="shared" si="296"/>
        <v>2.7E-2</v>
      </c>
      <c r="AQ1059" s="27">
        <f t="shared" si="297"/>
        <v>1.2999999999999999E-2</v>
      </c>
      <c r="AR1059" s="27">
        <f t="shared" si="298"/>
        <v>4.4999999999999998E-2</v>
      </c>
      <c r="AS1059" s="27">
        <f t="shared" si="299"/>
        <v>0.08</v>
      </c>
      <c r="AT1059" s="27">
        <f t="shared" si="300"/>
        <v>2.1999999999999999E-2</v>
      </c>
      <c r="AU1059" s="27">
        <f t="shared" si="301"/>
        <v>1.6E-2</v>
      </c>
      <c r="AV1059" s="27">
        <f t="shared" si="302"/>
        <v>3.7999999999999999E-2</v>
      </c>
      <c r="AW1059" s="27">
        <f t="shared" si="303"/>
        <v>0.1</v>
      </c>
      <c r="AX1059" s="27">
        <f t="shared" si="304"/>
        <v>0.02</v>
      </c>
      <c r="AY1059" s="27">
        <f t="shared" si="305"/>
        <v>0.13800000000000001</v>
      </c>
      <c r="AZ1059" s="27">
        <f t="shared" si="306"/>
        <v>1.0999999999999999E-2</v>
      </c>
      <c r="BA1059" s="27">
        <f t="shared" si="307"/>
        <v>5.4999999999999938E-2</v>
      </c>
      <c r="BB1059" s="27">
        <f t="shared" si="308"/>
        <v>1</v>
      </c>
    </row>
    <row r="1060" spans="7:54" s="23" customFormat="1" x14ac:dyDescent="0.15">
      <c r="K1060" s="63"/>
      <c r="P1060" s="22" t="s">
        <v>210</v>
      </c>
      <c r="Q1060" s="28">
        <v>4</v>
      </c>
      <c r="R1060" s="28">
        <v>1</v>
      </c>
      <c r="S1060" s="28">
        <v>3</v>
      </c>
      <c r="T1060" s="28">
        <v>1</v>
      </c>
      <c r="U1060" s="28">
        <v>1</v>
      </c>
      <c r="V1060" s="28">
        <v>1</v>
      </c>
      <c r="W1060" s="28">
        <v>0</v>
      </c>
      <c r="X1060" s="28">
        <v>1</v>
      </c>
      <c r="Y1060" s="28">
        <v>0</v>
      </c>
      <c r="Z1060" s="28">
        <v>0</v>
      </c>
      <c r="AA1060" s="28">
        <v>0</v>
      </c>
      <c r="AB1060" s="28">
        <v>1</v>
      </c>
      <c r="AC1060" s="28">
        <v>2</v>
      </c>
      <c r="AD1060" s="28">
        <v>2</v>
      </c>
      <c r="AE1060" s="28">
        <v>3</v>
      </c>
      <c r="AF1060" s="28">
        <v>2</v>
      </c>
      <c r="AG1060" s="28">
        <v>0</v>
      </c>
      <c r="AH1060" s="26">
        <f t="shared" ref="AH1060:AH1063" si="311">SUM(Q1060:AG1060)</f>
        <v>22</v>
      </c>
      <c r="AJ1060" s="21" t="s">
        <v>210</v>
      </c>
      <c r="AK1060" s="30">
        <f t="shared" si="291"/>
        <v>0.182</v>
      </c>
      <c r="AL1060" s="30">
        <f t="shared" si="292"/>
        <v>4.4999999999999998E-2</v>
      </c>
      <c r="AM1060" s="30">
        <f t="shared" si="293"/>
        <v>0.13600000000000001</v>
      </c>
      <c r="AN1060" s="30">
        <f t="shared" si="294"/>
        <v>4.4999999999999998E-2</v>
      </c>
      <c r="AO1060" s="30">
        <f t="shared" si="295"/>
        <v>4.4999999999999998E-2</v>
      </c>
      <c r="AP1060" s="30">
        <f t="shared" si="296"/>
        <v>4.4999999999999998E-2</v>
      </c>
      <c r="AQ1060" s="30">
        <f t="shared" si="297"/>
        <v>0</v>
      </c>
      <c r="AR1060" s="30">
        <f t="shared" si="298"/>
        <v>4.4999999999999998E-2</v>
      </c>
      <c r="AS1060" s="30">
        <f t="shared" si="299"/>
        <v>0</v>
      </c>
      <c r="AT1060" s="30">
        <f t="shared" si="300"/>
        <v>0</v>
      </c>
      <c r="AU1060" s="30">
        <f t="shared" si="301"/>
        <v>0</v>
      </c>
      <c r="AV1060" s="30">
        <f t="shared" si="302"/>
        <v>4.4999999999999998E-2</v>
      </c>
      <c r="AW1060" s="30">
        <f t="shared" si="303"/>
        <v>9.0999999999999998E-2</v>
      </c>
      <c r="AX1060" s="30">
        <f t="shared" si="304"/>
        <v>9.0999999999999998E-2</v>
      </c>
      <c r="AY1060" s="30">
        <f t="shared" si="305"/>
        <v>0.13600000000000001</v>
      </c>
      <c r="AZ1060" s="30">
        <f t="shared" si="306"/>
        <v>9.0999999999999998E-2</v>
      </c>
      <c r="BA1060" s="30">
        <f t="shared" si="307"/>
        <v>3.0000000000001137E-3</v>
      </c>
      <c r="BB1060" s="30">
        <f t="shared" si="308"/>
        <v>1</v>
      </c>
    </row>
    <row r="1061" spans="7:54" s="23" customFormat="1" x14ac:dyDescent="0.15">
      <c r="K1061" s="63"/>
      <c r="P1061" s="22" t="s">
        <v>211</v>
      </c>
      <c r="Q1061" s="28">
        <v>9</v>
      </c>
      <c r="R1061" s="28">
        <v>12</v>
      </c>
      <c r="S1061" s="28">
        <v>25</v>
      </c>
      <c r="T1061" s="28">
        <v>14</v>
      </c>
      <c r="U1061" s="28">
        <v>11</v>
      </c>
      <c r="V1061" s="28">
        <v>4</v>
      </c>
      <c r="W1061" s="28">
        <v>0</v>
      </c>
      <c r="X1061" s="28">
        <v>3</v>
      </c>
      <c r="Y1061" s="28">
        <v>4</v>
      </c>
      <c r="Z1061" s="28">
        <v>1</v>
      </c>
      <c r="AA1061" s="28">
        <v>0</v>
      </c>
      <c r="AB1061" s="28">
        <v>3</v>
      </c>
      <c r="AC1061" s="28">
        <v>7</v>
      </c>
      <c r="AD1061" s="28">
        <v>2</v>
      </c>
      <c r="AE1061" s="28">
        <v>6</v>
      </c>
      <c r="AF1061" s="28">
        <v>1</v>
      </c>
      <c r="AG1061" s="28">
        <v>14</v>
      </c>
      <c r="AH1061" s="26">
        <f t="shared" si="311"/>
        <v>116</v>
      </c>
      <c r="AJ1061" s="21" t="s">
        <v>211</v>
      </c>
      <c r="AK1061" s="30">
        <f t="shared" si="291"/>
        <v>7.8E-2</v>
      </c>
      <c r="AL1061" s="30">
        <f t="shared" si="292"/>
        <v>0.10299999999999999</v>
      </c>
      <c r="AM1061" s="30">
        <f t="shared" si="293"/>
        <v>0.216</v>
      </c>
      <c r="AN1061" s="30">
        <f t="shared" si="294"/>
        <v>0.121</v>
      </c>
      <c r="AO1061" s="30">
        <f t="shared" si="295"/>
        <v>9.5000000000000001E-2</v>
      </c>
      <c r="AP1061" s="30">
        <f t="shared" si="296"/>
        <v>3.4000000000000002E-2</v>
      </c>
      <c r="AQ1061" s="30">
        <f t="shared" si="297"/>
        <v>0</v>
      </c>
      <c r="AR1061" s="30">
        <f t="shared" si="298"/>
        <v>2.5999999999999999E-2</v>
      </c>
      <c r="AS1061" s="30">
        <f t="shared" si="299"/>
        <v>3.4000000000000002E-2</v>
      </c>
      <c r="AT1061" s="30">
        <f t="shared" si="300"/>
        <v>8.9999999999999993E-3</v>
      </c>
      <c r="AU1061" s="30">
        <f t="shared" si="301"/>
        <v>0</v>
      </c>
      <c r="AV1061" s="30">
        <f t="shared" si="302"/>
        <v>2.5999999999999999E-2</v>
      </c>
      <c r="AW1061" s="30">
        <f t="shared" si="303"/>
        <v>0.06</v>
      </c>
      <c r="AX1061" s="30">
        <f t="shared" si="304"/>
        <v>1.7000000000000001E-2</v>
      </c>
      <c r="AY1061" s="30">
        <f t="shared" si="305"/>
        <v>5.1999999999999998E-2</v>
      </c>
      <c r="AZ1061" s="30">
        <f t="shared" si="306"/>
        <v>8.9999999999999993E-3</v>
      </c>
      <c r="BA1061" s="30">
        <f t="shared" si="307"/>
        <v>0.11999999999999988</v>
      </c>
      <c r="BB1061" s="30">
        <f t="shared" si="308"/>
        <v>1</v>
      </c>
    </row>
    <row r="1062" spans="7:54" s="23" customFormat="1" x14ac:dyDescent="0.15">
      <c r="K1062" s="63"/>
      <c r="P1062" s="22" t="s">
        <v>212</v>
      </c>
      <c r="Q1062" s="28">
        <v>8</v>
      </c>
      <c r="R1062" s="28">
        <v>3</v>
      </c>
      <c r="S1062" s="28">
        <v>4</v>
      </c>
      <c r="T1062" s="28">
        <v>3</v>
      </c>
      <c r="U1062" s="28">
        <v>5</v>
      </c>
      <c r="V1062" s="28">
        <v>5</v>
      </c>
      <c r="W1062" s="28">
        <v>1</v>
      </c>
      <c r="X1062" s="28">
        <v>6</v>
      </c>
      <c r="Y1062" s="28">
        <v>2</v>
      </c>
      <c r="Z1062" s="28">
        <v>2</v>
      </c>
      <c r="AA1062" s="28">
        <v>1</v>
      </c>
      <c r="AB1062" s="28">
        <v>4</v>
      </c>
      <c r="AC1062" s="28">
        <v>12</v>
      </c>
      <c r="AD1062" s="28">
        <v>2</v>
      </c>
      <c r="AE1062" s="28">
        <v>5</v>
      </c>
      <c r="AF1062" s="28">
        <v>2</v>
      </c>
      <c r="AG1062" s="28">
        <v>4</v>
      </c>
      <c r="AH1062" s="26">
        <f t="shared" si="311"/>
        <v>69</v>
      </c>
      <c r="AJ1062" s="21" t="s">
        <v>212</v>
      </c>
      <c r="AK1062" s="30">
        <f t="shared" si="291"/>
        <v>0.11600000000000001</v>
      </c>
      <c r="AL1062" s="30">
        <f t="shared" si="292"/>
        <v>4.2999999999999997E-2</v>
      </c>
      <c r="AM1062" s="30">
        <f t="shared" si="293"/>
        <v>5.8000000000000003E-2</v>
      </c>
      <c r="AN1062" s="30">
        <f t="shared" si="294"/>
        <v>4.2999999999999997E-2</v>
      </c>
      <c r="AO1062" s="30">
        <f t="shared" si="295"/>
        <v>7.1999999999999995E-2</v>
      </c>
      <c r="AP1062" s="30">
        <f t="shared" si="296"/>
        <v>7.1999999999999995E-2</v>
      </c>
      <c r="AQ1062" s="30">
        <f t="shared" si="297"/>
        <v>1.4E-2</v>
      </c>
      <c r="AR1062" s="30">
        <f t="shared" si="298"/>
        <v>8.6999999999999994E-2</v>
      </c>
      <c r="AS1062" s="30">
        <f t="shared" si="299"/>
        <v>2.9000000000000001E-2</v>
      </c>
      <c r="AT1062" s="30">
        <f t="shared" si="300"/>
        <v>2.9000000000000001E-2</v>
      </c>
      <c r="AU1062" s="30">
        <f t="shared" si="301"/>
        <v>1.4E-2</v>
      </c>
      <c r="AV1062" s="30">
        <f t="shared" si="302"/>
        <v>5.8000000000000003E-2</v>
      </c>
      <c r="AW1062" s="30">
        <f t="shared" si="303"/>
        <v>0.17399999999999999</v>
      </c>
      <c r="AX1062" s="30">
        <f t="shared" si="304"/>
        <v>2.9000000000000001E-2</v>
      </c>
      <c r="AY1062" s="30">
        <f t="shared" si="305"/>
        <v>7.1999999999999995E-2</v>
      </c>
      <c r="AZ1062" s="30">
        <f t="shared" si="306"/>
        <v>2.9000000000000001E-2</v>
      </c>
      <c r="BA1062" s="30">
        <f t="shared" si="307"/>
        <v>6.0999999999999832E-2</v>
      </c>
      <c r="BB1062" s="30">
        <f t="shared" si="308"/>
        <v>1</v>
      </c>
    </row>
    <row r="1063" spans="7:54" s="23" customFormat="1" x14ac:dyDescent="0.15">
      <c r="K1063" s="63"/>
      <c r="P1063" s="22" t="s">
        <v>213</v>
      </c>
      <c r="Q1063" s="28">
        <v>5</v>
      </c>
      <c r="R1063" s="28">
        <v>7</v>
      </c>
      <c r="S1063" s="28">
        <v>2</v>
      </c>
      <c r="T1063" s="28">
        <v>1</v>
      </c>
      <c r="U1063" s="28">
        <v>7</v>
      </c>
      <c r="V1063" s="28">
        <v>3</v>
      </c>
      <c r="W1063" s="28">
        <v>0</v>
      </c>
      <c r="X1063" s="28">
        <v>6</v>
      </c>
      <c r="Y1063" s="28">
        <v>5</v>
      </c>
      <c r="Z1063" s="28">
        <v>2</v>
      </c>
      <c r="AA1063" s="28">
        <v>2</v>
      </c>
      <c r="AB1063" s="28">
        <v>5</v>
      </c>
      <c r="AC1063" s="28">
        <v>4</v>
      </c>
      <c r="AD1063" s="28">
        <v>1</v>
      </c>
      <c r="AE1063" s="28">
        <v>8</v>
      </c>
      <c r="AF1063" s="28">
        <v>1</v>
      </c>
      <c r="AG1063" s="28">
        <v>1</v>
      </c>
      <c r="AH1063" s="26">
        <f t="shared" si="311"/>
        <v>60</v>
      </c>
      <c r="AJ1063" s="21" t="s">
        <v>213</v>
      </c>
      <c r="AK1063" s="30">
        <f t="shared" si="291"/>
        <v>8.3000000000000004E-2</v>
      </c>
      <c r="AL1063" s="30">
        <f t="shared" si="292"/>
        <v>0.11700000000000001</v>
      </c>
      <c r="AM1063" s="30">
        <f t="shared" si="293"/>
        <v>3.3000000000000002E-2</v>
      </c>
      <c r="AN1063" s="30">
        <f t="shared" si="294"/>
        <v>1.7000000000000001E-2</v>
      </c>
      <c r="AO1063" s="30">
        <f t="shared" si="295"/>
        <v>0.11700000000000001</v>
      </c>
      <c r="AP1063" s="30">
        <f t="shared" si="296"/>
        <v>0.05</v>
      </c>
      <c r="AQ1063" s="30">
        <f t="shared" si="297"/>
        <v>0</v>
      </c>
      <c r="AR1063" s="30">
        <f t="shared" si="298"/>
        <v>0.1</v>
      </c>
      <c r="AS1063" s="30">
        <f t="shared" si="299"/>
        <v>8.3000000000000004E-2</v>
      </c>
      <c r="AT1063" s="30">
        <f t="shared" si="300"/>
        <v>3.3000000000000002E-2</v>
      </c>
      <c r="AU1063" s="30">
        <f t="shared" si="301"/>
        <v>3.3000000000000002E-2</v>
      </c>
      <c r="AV1063" s="30">
        <f t="shared" si="302"/>
        <v>8.3000000000000004E-2</v>
      </c>
      <c r="AW1063" s="30">
        <f t="shared" si="303"/>
        <v>6.7000000000000004E-2</v>
      </c>
      <c r="AX1063" s="30">
        <f t="shared" si="304"/>
        <v>1.7000000000000001E-2</v>
      </c>
      <c r="AY1063" s="30">
        <f t="shared" si="305"/>
        <v>0.13300000000000001</v>
      </c>
      <c r="AZ1063" s="30">
        <f t="shared" si="306"/>
        <v>1.7000000000000001E-2</v>
      </c>
      <c r="BA1063" s="30">
        <f t="shared" si="307"/>
        <v>1.6999999999999904E-2</v>
      </c>
      <c r="BB1063" s="30">
        <f t="shared" si="308"/>
        <v>1</v>
      </c>
    </row>
    <row r="1064" spans="7:54" s="23" customFormat="1" ht="11.25" thickBot="1" x14ac:dyDescent="0.2">
      <c r="K1064" s="63"/>
      <c r="P1064" s="31" t="s">
        <v>214</v>
      </c>
      <c r="Q1064" s="32">
        <f>SUM(Q1059:Q1063)</f>
        <v>65</v>
      </c>
      <c r="R1064" s="32">
        <f t="shared" ref="R1064:AG1064" si="312">SUM(R1059:R1063)</f>
        <v>46</v>
      </c>
      <c r="S1064" s="32">
        <f t="shared" si="312"/>
        <v>65</v>
      </c>
      <c r="T1064" s="32">
        <f t="shared" si="312"/>
        <v>71</v>
      </c>
      <c r="U1064" s="32">
        <f t="shared" si="312"/>
        <v>74</v>
      </c>
      <c r="V1064" s="32">
        <f t="shared" si="312"/>
        <v>25</v>
      </c>
      <c r="W1064" s="32">
        <f t="shared" si="312"/>
        <v>7</v>
      </c>
      <c r="X1064" s="32">
        <f t="shared" si="312"/>
        <v>36</v>
      </c>
      <c r="Y1064" s="32">
        <f t="shared" si="312"/>
        <v>47</v>
      </c>
      <c r="Z1064" s="32">
        <f t="shared" si="312"/>
        <v>15</v>
      </c>
      <c r="AA1064" s="32">
        <f t="shared" si="312"/>
        <v>10</v>
      </c>
      <c r="AB1064" s="32">
        <f t="shared" si="312"/>
        <v>30</v>
      </c>
      <c r="AC1064" s="32">
        <f t="shared" si="312"/>
        <v>70</v>
      </c>
      <c r="AD1064" s="32">
        <f t="shared" si="312"/>
        <v>16</v>
      </c>
      <c r="AE1064" s="32">
        <f t="shared" si="312"/>
        <v>84</v>
      </c>
      <c r="AF1064" s="32">
        <f t="shared" si="312"/>
        <v>11</v>
      </c>
      <c r="AG1064" s="32">
        <f t="shared" si="312"/>
        <v>43</v>
      </c>
      <c r="AH1064" s="32">
        <f>SUM(Q1064:AG1064)</f>
        <v>715</v>
      </c>
      <c r="AJ1064" s="31" t="s">
        <v>214</v>
      </c>
      <c r="AK1064" s="33">
        <f t="shared" si="291"/>
        <v>9.0999999999999998E-2</v>
      </c>
      <c r="AL1064" s="33">
        <f t="shared" si="292"/>
        <v>6.4000000000000001E-2</v>
      </c>
      <c r="AM1064" s="33">
        <f t="shared" si="293"/>
        <v>9.0999999999999998E-2</v>
      </c>
      <c r="AN1064" s="33">
        <f t="shared" si="294"/>
        <v>9.9000000000000005E-2</v>
      </c>
      <c r="AO1064" s="33">
        <f t="shared" si="295"/>
        <v>0.10299999999999999</v>
      </c>
      <c r="AP1064" s="33">
        <f t="shared" si="296"/>
        <v>3.5000000000000003E-2</v>
      </c>
      <c r="AQ1064" s="33">
        <f t="shared" si="297"/>
        <v>0.01</v>
      </c>
      <c r="AR1064" s="33">
        <f t="shared" si="298"/>
        <v>0.05</v>
      </c>
      <c r="AS1064" s="33">
        <f t="shared" si="299"/>
        <v>6.6000000000000003E-2</v>
      </c>
      <c r="AT1064" s="33">
        <f t="shared" si="300"/>
        <v>2.1000000000000001E-2</v>
      </c>
      <c r="AU1064" s="33">
        <f t="shared" si="301"/>
        <v>1.4E-2</v>
      </c>
      <c r="AV1064" s="33">
        <f t="shared" si="302"/>
        <v>4.2000000000000003E-2</v>
      </c>
      <c r="AW1064" s="33">
        <f t="shared" si="303"/>
        <v>9.8000000000000004E-2</v>
      </c>
      <c r="AX1064" s="33">
        <f t="shared" si="304"/>
        <v>2.1999999999999999E-2</v>
      </c>
      <c r="AY1064" s="33">
        <f t="shared" si="305"/>
        <v>0.11700000000000001</v>
      </c>
      <c r="AZ1064" s="33">
        <f t="shared" si="306"/>
        <v>1.4999999999999999E-2</v>
      </c>
      <c r="BA1064" s="33">
        <f t="shared" si="307"/>
        <v>6.1999999999999944E-2</v>
      </c>
      <c r="BB1064" s="33">
        <f t="shared" si="308"/>
        <v>1</v>
      </c>
    </row>
    <row r="1065" spans="7:54" s="23" customFormat="1" ht="11.25" thickTop="1" x14ac:dyDescent="0.15">
      <c r="K1065" s="63"/>
      <c r="P1065" s="92" t="s">
        <v>215</v>
      </c>
      <c r="Q1065" s="25">
        <v>59</v>
      </c>
      <c r="R1065" s="25">
        <v>61</v>
      </c>
      <c r="S1065" s="25">
        <v>73</v>
      </c>
      <c r="T1065" s="25">
        <v>58</v>
      </c>
      <c r="U1065" s="25">
        <v>53</v>
      </c>
      <c r="V1065" s="25">
        <v>28</v>
      </c>
      <c r="W1065" s="25">
        <v>3</v>
      </c>
      <c r="X1065" s="25">
        <v>39</v>
      </c>
      <c r="Y1065" s="25">
        <v>59</v>
      </c>
      <c r="Z1065" s="25">
        <v>25</v>
      </c>
      <c r="AA1065" s="25">
        <v>13</v>
      </c>
      <c r="AB1065" s="25">
        <v>33</v>
      </c>
      <c r="AC1065" s="25">
        <v>55</v>
      </c>
      <c r="AD1065" s="25">
        <v>21</v>
      </c>
      <c r="AE1065" s="25">
        <v>50</v>
      </c>
      <c r="AF1065" s="25">
        <v>16</v>
      </c>
      <c r="AG1065" s="25">
        <v>31</v>
      </c>
      <c r="AH1065" s="26">
        <f>SUM(Q1065:AG1065)</f>
        <v>677</v>
      </c>
      <c r="AJ1065" s="35" t="s">
        <v>215</v>
      </c>
      <c r="AK1065" s="27">
        <f t="shared" si="291"/>
        <v>8.6999999999999994E-2</v>
      </c>
      <c r="AL1065" s="27">
        <f t="shared" si="292"/>
        <v>0.09</v>
      </c>
      <c r="AM1065" s="27">
        <f t="shared" si="293"/>
        <v>0.108</v>
      </c>
      <c r="AN1065" s="27">
        <f t="shared" si="294"/>
        <v>8.5999999999999993E-2</v>
      </c>
      <c r="AO1065" s="27">
        <f t="shared" si="295"/>
        <v>7.8E-2</v>
      </c>
      <c r="AP1065" s="27">
        <f t="shared" si="296"/>
        <v>4.1000000000000002E-2</v>
      </c>
      <c r="AQ1065" s="27">
        <f t="shared" si="297"/>
        <v>4.0000000000000001E-3</v>
      </c>
      <c r="AR1065" s="27">
        <f t="shared" si="298"/>
        <v>5.8000000000000003E-2</v>
      </c>
      <c r="AS1065" s="27">
        <f t="shared" si="299"/>
        <v>8.6999999999999994E-2</v>
      </c>
      <c r="AT1065" s="27">
        <f t="shared" si="300"/>
        <v>3.6999999999999998E-2</v>
      </c>
      <c r="AU1065" s="27">
        <f t="shared" si="301"/>
        <v>1.9E-2</v>
      </c>
      <c r="AV1065" s="27">
        <f t="shared" si="302"/>
        <v>4.9000000000000002E-2</v>
      </c>
      <c r="AW1065" s="27">
        <f t="shared" si="303"/>
        <v>8.1000000000000003E-2</v>
      </c>
      <c r="AX1065" s="27">
        <f t="shared" si="304"/>
        <v>3.1E-2</v>
      </c>
      <c r="AY1065" s="27">
        <f t="shared" si="305"/>
        <v>7.3999999999999996E-2</v>
      </c>
      <c r="AZ1065" s="27">
        <f t="shared" si="306"/>
        <v>2.4E-2</v>
      </c>
      <c r="BA1065" s="27">
        <f t="shared" si="307"/>
        <v>4.599999999999993E-2</v>
      </c>
      <c r="BB1065" s="27">
        <f t="shared" si="308"/>
        <v>1</v>
      </c>
    </row>
    <row r="1066" spans="7:54" s="23" customFormat="1" x14ac:dyDescent="0.15">
      <c r="K1066" s="63"/>
      <c r="P1066" s="22" t="s">
        <v>216</v>
      </c>
      <c r="Q1066" s="28">
        <v>8</v>
      </c>
      <c r="R1066" s="28">
        <v>7</v>
      </c>
      <c r="S1066" s="28">
        <v>15</v>
      </c>
      <c r="T1066" s="28">
        <v>12</v>
      </c>
      <c r="U1066" s="28">
        <v>19</v>
      </c>
      <c r="V1066" s="28">
        <v>4</v>
      </c>
      <c r="W1066" s="28">
        <v>1</v>
      </c>
      <c r="X1066" s="28">
        <v>16</v>
      </c>
      <c r="Y1066" s="28">
        <v>27</v>
      </c>
      <c r="Z1066" s="28">
        <v>4</v>
      </c>
      <c r="AA1066" s="28">
        <v>5</v>
      </c>
      <c r="AB1066" s="28">
        <v>9</v>
      </c>
      <c r="AC1066" s="28">
        <v>21</v>
      </c>
      <c r="AD1066" s="28">
        <v>7</v>
      </c>
      <c r="AE1066" s="28">
        <v>33</v>
      </c>
      <c r="AF1066" s="28">
        <v>6</v>
      </c>
      <c r="AG1066" s="28">
        <v>9</v>
      </c>
      <c r="AH1066" s="26">
        <f t="shared" ref="AH1066:AH1073" si="313">SUM(Q1066:AG1066)</f>
        <v>203</v>
      </c>
      <c r="AJ1066" s="21" t="s">
        <v>216</v>
      </c>
      <c r="AK1066" s="30">
        <f t="shared" si="291"/>
        <v>3.9E-2</v>
      </c>
      <c r="AL1066" s="30">
        <f t="shared" si="292"/>
        <v>3.4000000000000002E-2</v>
      </c>
      <c r="AM1066" s="30">
        <f t="shared" si="293"/>
        <v>7.3999999999999996E-2</v>
      </c>
      <c r="AN1066" s="30">
        <f t="shared" si="294"/>
        <v>5.8999999999999997E-2</v>
      </c>
      <c r="AO1066" s="30">
        <f t="shared" si="295"/>
        <v>9.4E-2</v>
      </c>
      <c r="AP1066" s="30">
        <f t="shared" si="296"/>
        <v>0.02</v>
      </c>
      <c r="AQ1066" s="30">
        <f t="shared" si="297"/>
        <v>5.0000000000000001E-3</v>
      </c>
      <c r="AR1066" s="30">
        <f t="shared" si="298"/>
        <v>7.9000000000000001E-2</v>
      </c>
      <c r="AS1066" s="30">
        <f t="shared" si="299"/>
        <v>0.13300000000000001</v>
      </c>
      <c r="AT1066" s="30">
        <f t="shared" si="300"/>
        <v>0.02</v>
      </c>
      <c r="AU1066" s="30">
        <f t="shared" si="301"/>
        <v>2.5000000000000001E-2</v>
      </c>
      <c r="AV1066" s="30">
        <f t="shared" si="302"/>
        <v>4.3999999999999997E-2</v>
      </c>
      <c r="AW1066" s="30">
        <f t="shared" si="303"/>
        <v>0.10299999999999999</v>
      </c>
      <c r="AX1066" s="30">
        <f t="shared" si="304"/>
        <v>3.4000000000000002E-2</v>
      </c>
      <c r="AY1066" s="30">
        <f t="shared" si="305"/>
        <v>0.16300000000000001</v>
      </c>
      <c r="AZ1066" s="30">
        <f t="shared" si="306"/>
        <v>0.03</v>
      </c>
      <c r="BA1066" s="30">
        <f t="shared" si="307"/>
        <v>4.3999999999999706E-2</v>
      </c>
      <c r="BB1066" s="30">
        <f t="shared" si="308"/>
        <v>1</v>
      </c>
    </row>
    <row r="1067" spans="7:54" s="23" customFormat="1" x14ac:dyDescent="0.15">
      <c r="K1067" s="63"/>
      <c r="P1067" s="24" t="s">
        <v>217</v>
      </c>
      <c r="Q1067" s="28">
        <v>0</v>
      </c>
      <c r="R1067" s="28">
        <v>0</v>
      </c>
      <c r="S1067" s="28">
        <v>1</v>
      </c>
      <c r="T1067" s="28">
        <v>1</v>
      </c>
      <c r="U1067" s="28">
        <v>0</v>
      </c>
      <c r="V1067" s="28">
        <v>0</v>
      </c>
      <c r="W1067" s="28">
        <v>0</v>
      </c>
      <c r="X1067" s="28">
        <v>0</v>
      </c>
      <c r="Y1067" s="28">
        <v>1</v>
      </c>
      <c r="Z1067" s="28">
        <v>0</v>
      </c>
      <c r="AA1067" s="28">
        <v>1</v>
      </c>
      <c r="AB1067" s="28">
        <v>0</v>
      </c>
      <c r="AC1067" s="28">
        <v>3</v>
      </c>
      <c r="AD1067" s="28">
        <v>1</v>
      </c>
      <c r="AE1067" s="28">
        <v>3</v>
      </c>
      <c r="AF1067" s="28">
        <v>0</v>
      </c>
      <c r="AG1067" s="28">
        <v>1</v>
      </c>
      <c r="AH1067" s="26">
        <f t="shared" si="313"/>
        <v>12</v>
      </c>
      <c r="AJ1067" s="21" t="s">
        <v>217</v>
      </c>
      <c r="AK1067" s="30">
        <f t="shared" si="291"/>
        <v>0</v>
      </c>
      <c r="AL1067" s="30">
        <f t="shared" si="292"/>
        <v>0</v>
      </c>
      <c r="AM1067" s="30">
        <f t="shared" si="293"/>
        <v>8.3000000000000004E-2</v>
      </c>
      <c r="AN1067" s="30">
        <f t="shared" si="294"/>
        <v>8.3000000000000004E-2</v>
      </c>
      <c r="AO1067" s="30">
        <f t="shared" si="295"/>
        <v>0</v>
      </c>
      <c r="AP1067" s="30">
        <f t="shared" si="296"/>
        <v>0</v>
      </c>
      <c r="AQ1067" s="30">
        <f t="shared" si="297"/>
        <v>0</v>
      </c>
      <c r="AR1067" s="30">
        <f t="shared" si="298"/>
        <v>0</v>
      </c>
      <c r="AS1067" s="30">
        <f t="shared" si="299"/>
        <v>8.3000000000000004E-2</v>
      </c>
      <c r="AT1067" s="30">
        <f t="shared" si="300"/>
        <v>0</v>
      </c>
      <c r="AU1067" s="30">
        <f t="shared" si="301"/>
        <v>8.3000000000000004E-2</v>
      </c>
      <c r="AV1067" s="30">
        <f t="shared" si="302"/>
        <v>0</v>
      </c>
      <c r="AW1067" s="30">
        <f t="shared" si="303"/>
        <v>0.25</v>
      </c>
      <c r="AX1067" s="30">
        <f t="shared" si="304"/>
        <v>8.3000000000000004E-2</v>
      </c>
      <c r="AY1067" s="30">
        <f t="shared" si="305"/>
        <v>0.25</v>
      </c>
      <c r="AZ1067" s="30">
        <f t="shared" si="306"/>
        <v>0</v>
      </c>
      <c r="BA1067" s="30">
        <f t="shared" si="307"/>
        <v>8.4999999999999964E-2</v>
      </c>
      <c r="BB1067" s="30">
        <f t="shared" si="308"/>
        <v>1</v>
      </c>
    </row>
    <row r="1068" spans="7:54" s="23" customFormat="1" x14ac:dyDescent="0.15">
      <c r="K1068" s="63"/>
      <c r="P1068" s="22" t="s">
        <v>218</v>
      </c>
      <c r="Q1068" s="28">
        <v>3</v>
      </c>
      <c r="R1068" s="28">
        <v>4</v>
      </c>
      <c r="S1068" s="28">
        <v>5</v>
      </c>
      <c r="T1068" s="28">
        <v>3</v>
      </c>
      <c r="U1068" s="28">
        <v>5</v>
      </c>
      <c r="V1068" s="28">
        <v>4</v>
      </c>
      <c r="W1068" s="28">
        <v>0</v>
      </c>
      <c r="X1068" s="28">
        <v>3</v>
      </c>
      <c r="Y1068" s="28">
        <v>2</v>
      </c>
      <c r="Z1068" s="28">
        <v>1</v>
      </c>
      <c r="AA1068" s="28">
        <v>2</v>
      </c>
      <c r="AB1068" s="28">
        <v>4</v>
      </c>
      <c r="AC1068" s="28">
        <v>10</v>
      </c>
      <c r="AD1068" s="28">
        <v>2</v>
      </c>
      <c r="AE1068" s="28">
        <v>10</v>
      </c>
      <c r="AF1068" s="28">
        <v>1</v>
      </c>
      <c r="AG1068" s="28">
        <v>1</v>
      </c>
      <c r="AH1068" s="26">
        <f t="shared" si="313"/>
        <v>60</v>
      </c>
      <c r="AJ1068" s="21" t="s">
        <v>218</v>
      </c>
      <c r="AK1068" s="30">
        <f t="shared" si="291"/>
        <v>0.05</v>
      </c>
      <c r="AL1068" s="30">
        <f t="shared" si="292"/>
        <v>6.7000000000000004E-2</v>
      </c>
      <c r="AM1068" s="30">
        <f t="shared" si="293"/>
        <v>8.3000000000000004E-2</v>
      </c>
      <c r="AN1068" s="30">
        <f t="shared" si="294"/>
        <v>0.05</v>
      </c>
      <c r="AO1068" s="30">
        <f t="shared" si="295"/>
        <v>8.3000000000000004E-2</v>
      </c>
      <c r="AP1068" s="30">
        <f t="shared" si="296"/>
        <v>6.7000000000000004E-2</v>
      </c>
      <c r="AQ1068" s="30">
        <f t="shared" si="297"/>
        <v>0</v>
      </c>
      <c r="AR1068" s="30">
        <f t="shared" si="298"/>
        <v>0.05</v>
      </c>
      <c r="AS1068" s="30">
        <f t="shared" si="299"/>
        <v>3.3000000000000002E-2</v>
      </c>
      <c r="AT1068" s="30">
        <f t="shared" si="300"/>
        <v>1.7000000000000001E-2</v>
      </c>
      <c r="AU1068" s="30">
        <f t="shared" si="301"/>
        <v>3.3000000000000002E-2</v>
      </c>
      <c r="AV1068" s="30">
        <f t="shared" si="302"/>
        <v>6.7000000000000004E-2</v>
      </c>
      <c r="AW1068" s="30">
        <f t="shared" si="303"/>
        <v>0.16700000000000001</v>
      </c>
      <c r="AX1068" s="30">
        <f t="shared" si="304"/>
        <v>3.3000000000000002E-2</v>
      </c>
      <c r="AY1068" s="30">
        <f t="shared" si="305"/>
        <v>0.16700000000000001</v>
      </c>
      <c r="AZ1068" s="30">
        <f t="shared" si="306"/>
        <v>1.7000000000000001E-2</v>
      </c>
      <c r="BA1068" s="30">
        <f t="shared" si="307"/>
        <v>1.5999999999999792E-2</v>
      </c>
      <c r="BB1068" s="30">
        <f t="shared" si="308"/>
        <v>1</v>
      </c>
    </row>
    <row r="1069" spans="7:54" s="23" customFormat="1" x14ac:dyDescent="0.15">
      <c r="K1069" s="63"/>
      <c r="P1069" s="22" t="s">
        <v>219</v>
      </c>
      <c r="Q1069" s="28">
        <v>6</v>
      </c>
      <c r="R1069" s="28">
        <v>10</v>
      </c>
      <c r="S1069" s="28">
        <v>6</v>
      </c>
      <c r="T1069" s="28">
        <v>14</v>
      </c>
      <c r="U1069" s="28">
        <v>66</v>
      </c>
      <c r="V1069" s="28">
        <v>1</v>
      </c>
      <c r="W1069" s="28">
        <v>1</v>
      </c>
      <c r="X1069" s="28">
        <v>2</v>
      </c>
      <c r="Y1069" s="28">
        <v>4</v>
      </c>
      <c r="Z1069" s="28">
        <v>1</v>
      </c>
      <c r="AA1069" s="28">
        <v>5</v>
      </c>
      <c r="AB1069" s="28">
        <v>3</v>
      </c>
      <c r="AC1069" s="28">
        <v>10</v>
      </c>
      <c r="AD1069" s="28">
        <v>2</v>
      </c>
      <c r="AE1069" s="28">
        <v>17</v>
      </c>
      <c r="AF1069" s="28">
        <v>4</v>
      </c>
      <c r="AG1069" s="28">
        <v>10</v>
      </c>
      <c r="AH1069" s="26">
        <f t="shared" si="313"/>
        <v>162</v>
      </c>
      <c r="AJ1069" s="21" t="s">
        <v>219</v>
      </c>
      <c r="AK1069" s="30">
        <f t="shared" si="291"/>
        <v>3.6999999999999998E-2</v>
      </c>
      <c r="AL1069" s="30">
        <f t="shared" si="292"/>
        <v>6.2E-2</v>
      </c>
      <c r="AM1069" s="30">
        <f t="shared" si="293"/>
        <v>3.6999999999999998E-2</v>
      </c>
      <c r="AN1069" s="30">
        <f t="shared" si="294"/>
        <v>8.5999999999999993E-2</v>
      </c>
      <c r="AO1069" s="30">
        <f t="shared" si="295"/>
        <v>0.40699999999999997</v>
      </c>
      <c r="AP1069" s="30">
        <f t="shared" si="296"/>
        <v>6.0000000000000001E-3</v>
      </c>
      <c r="AQ1069" s="30">
        <f t="shared" si="297"/>
        <v>6.0000000000000001E-3</v>
      </c>
      <c r="AR1069" s="30">
        <f t="shared" si="298"/>
        <v>1.2E-2</v>
      </c>
      <c r="AS1069" s="30">
        <f t="shared" si="299"/>
        <v>2.5000000000000001E-2</v>
      </c>
      <c r="AT1069" s="30">
        <f t="shared" si="300"/>
        <v>6.0000000000000001E-3</v>
      </c>
      <c r="AU1069" s="30">
        <f t="shared" si="301"/>
        <v>3.1E-2</v>
      </c>
      <c r="AV1069" s="30">
        <f t="shared" si="302"/>
        <v>1.9E-2</v>
      </c>
      <c r="AW1069" s="30">
        <f t="shared" si="303"/>
        <v>6.2E-2</v>
      </c>
      <c r="AX1069" s="30">
        <f t="shared" si="304"/>
        <v>1.2E-2</v>
      </c>
      <c r="AY1069" s="30">
        <f t="shared" si="305"/>
        <v>0.105</v>
      </c>
      <c r="AZ1069" s="30">
        <f t="shared" si="306"/>
        <v>2.5000000000000001E-2</v>
      </c>
      <c r="BA1069" s="30">
        <f t="shared" si="307"/>
        <v>6.1999999999999944E-2</v>
      </c>
      <c r="BB1069" s="30">
        <f t="shared" si="308"/>
        <v>1</v>
      </c>
    </row>
    <row r="1070" spans="7:54" s="23" customFormat="1" x14ac:dyDescent="0.15">
      <c r="K1070" s="63"/>
      <c r="P1070" s="22" t="s">
        <v>220</v>
      </c>
      <c r="Q1070" s="28">
        <v>0</v>
      </c>
      <c r="R1070" s="28">
        <v>1</v>
      </c>
      <c r="S1070" s="28">
        <v>0</v>
      </c>
      <c r="T1070" s="28">
        <v>1</v>
      </c>
      <c r="U1070" s="28">
        <v>4</v>
      </c>
      <c r="V1070" s="28">
        <v>5</v>
      </c>
      <c r="W1070" s="28">
        <v>0</v>
      </c>
      <c r="X1070" s="28">
        <v>5</v>
      </c>
      <c r="Y1070" s="28">
        <v>2</v>
      </c>
      <c r="Z1070" s="28">
        <v>0</v>
      </c>
      <c r="AA1070" s="28">
        <v>4</v>
      </c>
      <c r="AB1070" s="28">
        <v>2</v>
      </c>
      <c r="AC1070" s="28">
        <v>3</v>
      </c>
      <c r="AD1070" s="28">
        <v>6</v>
      </c>
      <c r="AE1070" s="28">
        <v>4</v>
      </c>
      <c r="AF1070" s="28">
        <v>1</v>
      </c>
      <c r="AG1070" s="28">
        <v>3</v>
      </c>
      <c r="AH1070" s="26">
        <f t="shared" si="313"/>
        <v>41</v>
      </c>
      <c r="AJ1070" s="21" t="s">
        <v>220</v>
      </c>
      <c r="AK1070" s="30">
        <f t="shared" si="291"/>
        <v>0</v>
      </c>
      <c r="AL1070" s="30">
        <f t="shared" si="292"/>
        <v>2.4E-2</v>
      </c>
      <c r="AM1070" s="30">
        <f t="shared" si="293"/>
        <v>0</v>
      </c>
      <c r="AN1070" s="30">
        <f t="shared" si="294"/>
        <v>2.4E-2</v>
      </c>
      <c r="AO1070" s="30">
        <f t="shared" si="295"/>
        <v>9.8000000000000004E-2</v>
      </c>
      <c r="AP1070" s="30">
        <f t="shared" si="296"/>
        <v>0.122</v>
      </c>
      <c r="AQ1070" s="30">
        <f t="shared" si="297"/>
        <v>0</v>
      </c>
      <c r="AR1070" s="30">
        <f t="shared" si="298"/>
        <v>0.122</v>
      </c>
      <c r="AS1070" s="30">
        <f t="shared" si="299"/>
        <v>4.9000000000000002E-2</v>
      </c>
      <c r="AT1070" s="30">
        <f t="shared" si="300"/>
        <v>0</v>
      </c>
      <c r="AU1070" s="30">
        <f t="shared" si="301"/>
        <v>9.8000000000000004E-2</v>
      </c>
      <c r="AV1070" s="30">
        <f t="shared" si="302"/>
        <v>4.9000000000000002E-2</v>
      </c>
      <c r="AW1070" s="30">
        <f t="shared" si="303"/>
        <v>7.2999999999999995E-2</v>
      </c>
      <c r="AX1070" s="30">
        <f t="shared" si="304"/>
        <v>0.14599999999999999</v>
      </c>
      <c r="AY1070" s="30">
        <f t="shared" si="305"/>
        <v>9.8000000000000004E-2</v>
      </c>
      <c r="AZ1070" s="30">
        <f t="shared" si="306"/>
        <v>2.4E-2</v>
      </c>
      <c r="BA1070" s="30">
        <f t="shared" si="307"/>
        <v>7.2999999999999954E-2</v>
      </c>
      <c r="BB1070" s="30">
        <f t="shared" si="308"/>
        <v>1</v>
      </c>
    </row>
    <row r="1071" spans="7:54" s="23" customFormat="1" x14ac:dyDescent="0.15">
      <c r="K1071" s="63"/>
      <c r="P1071" s="22" t="s">
        <v>221</v>
      </c>
      <c r="Q1071" s="28">
        <v>1</v>
      </c>
      <c r="R1071" s="28">
        <v>1</v>
      </c>
      <c r="S1071" s="28">
        <v>0</v>
      </c>
      <c r="T1071" s="28">
        <v>3</v>
      </c>
      <c r="U1071" s="28">
        <v>1</v>
      </c>
      <c r="V1071" s="28">
        <v>0</v>
      </c>
      <c r="W1071" s="28">
        <v>0</v>
      </c>
      <c r="X1071" s="28">
        <v>1</v>
      </c>
      <c r="Y1071" s="28">
        <v>0</v>
      </c>
      <c r="Z1071" s="28">
        <v>0</v>
      </c>
      <c r="AA1071" s="28">
        <v>0</v>
      </c>
      <c r="AB1071" s="28">
        <v>0</v>
      </c>
      <c r="AC1071" s="28">
        <v>2</v>
      </c>
      <c r="AD1071" s="28">
        <v>0</v>
      </c>
      <c r="AE1071" s="28">
        <v>1</v>
      </c>
      <c r="AF1071" s="28">
        <v>0</v>
      </c>
      <c r="AG1071" s="28">
        <v>2</v>
      </c>
      <c r="AH1071" s="26">
        <f t="shared" si="313"/>
        <v>12</v>
      </c>
      <c r="AJ1071" s="21" t="s">
        <v>221</v>
      </c>
      <c r="AK1071" s="30">
        <f t="shared" si="291"/>
        <v>8.3000000000000004E-2</v>
      </c>
      <c r="AL1071" s="30">
        <f t="shared" si="292"/>
        <v>8.3000000000000004E-2</v>
      </c>
      <c r="AM1071" s="30">
        <f t="shared" si="293"/>
        <v>0</v>
      </c>
      <c r="AN1071" s="30">
        <f t="shared" si="294"/>
        <v>0.25</v>
      </c>
      <c r="AO1071" s="30">
        <f t="shared" si="295"/>
        <v>8.3000000000000004E-2</v>
      </c>
      <c r="AP1071" s="30">
        <f t="shared" si="296"/>
        <v>0</v>
      </c>
      <c r="AQ1071" s="30">
        <f t="shared" si="297"/>
        <v>0</v>
      </c>
      <c r="AR1071" s="30">
        <f t="shared" si="298"/>
        <v>8.3000000000000004E-2</v>
      </c>
      <c r="AS1071" s="30">
        <f t="shared" si="299"/>
        <v>0</v>
      </c>
      <c r="AT1071" s="30">
        <f t="shared" si="300"/>
        <v>0</v>
      </c>
      <c r="AU1071" s="30">
        <f t="shared" si="301"/>
        <v>0</v>
      </c>
      <c r="AV1071" s="30">
        <f t="shared" si="302"/>
        <v>0</v>
      </c>
      <c r="AW1071" s="30">
        <f t="shared" si="303"/>
        <v>0.16700000000000001</v>
      </c>
      <c r="AX1071" s="30">
        <f t="shared" si="304"/>
        <v>0</v>
      </c>
      <c r="AY1071" s="30">
        <f t="shared" si="305"/>
        <v>8.3000000000000004E-2</v>
      </c>
      <c r="AZ1071" s="30">
        <f t="shared" si="306"/>
        <v>0</v>
      </c>
      <c r="BA1071" s="30">
        <f t="shared" si="307"/>
        <v>0.16799999999999993</v>
      </c>
      <c r="BB1071" s="30">
        <f t="shared" si="308"/>
        <v>1</v>
      </c>
    </row>
    <row r="1072" spans="7:54" s="23" customFormat="1" x14ac:dyDescent="0.15">
      <c r="K1072" s="63"/>
      <c r="P1072" s="22" t="s">
        <v>222</v>
      </c>
      <c r="Q1072" s="28">
        <v>2</v>
      </c>
      <c r="R1072" s="28">
        <v>0</v>
      </c>
      <c r="S1072" s="28">
        <v>4</v>
      </c>
      <c r="T1072" s="28">
        <v>2</v>
      </c>
      <c r="U1072" s="28">
        <v>2</v>
      </c>
      <c r="V1072" s="28">
        <v>2</v>
      </c>
      <c r="W1072" s="28">
        <v>0</v>
      </c>
      <c r="X1072" s="28">
        <v>1</v>
      </c>
      <c r="Y1072" s="28">
        <v>3</v>
      </c>
      <c r="Z1072" s="28">
        <v>0</v>
      </c>
      <c r="AA1072" s="28">
        <v>0</v>
      </c>
      <c r="AB1072" s="28">
        <v>0</v>
      </c>
      <c r="AC1072" s="28">
        <v>3</v>
      </c>
      <c r="AD1072" s="28">
        <v>1</v>
      </c>
      <c r="AE1072" s="28">
        <v>2</v>
      </c>
      <c r="AF1072" s="28">
        <v>0</v>
      </c>
      <c r="AG1072" s="28">
        <v>1</v>
      </c>
      <c r="AH1072" s="26">
        <f t="shared" si="313"/>
        <v>23</v>
      </c>
      <c r="AJ1072" s="21" t="s">
        <v>222</v>
      </c>
      <c r="AK1072" s="30">
        <f t="shared" si="291"/>
        <v>8.6999999999999994E-2</v>
      </c>
      <c r="AL1072" s="30">
        <f t="shared" si="292"/>
        <v>0</v>
      </c>
      <c r="AM1072" s="30">
        <f t="shared" si="293"/>
        <v>0.17399999999999999</v>
      </c>
      <c r="AN1072" s="30">
        <f t="shared" si="294"/>
        <v>8.6999999999999994E-2</v>
      </c>
      <c r="AO1072" s="30">
        <f t="shared" si="295"/>
        <v>8.6999999999999994E-2</v>
      </c>
      <c r="AP1072" s="30">
        <f t="shared" si="296"/>
        <v>8.6999999999999994E-2</v>
      </c>
      <c r="AQ1072" s="30">
        <f t="shared" si="297"/>
        <v>0</v>
      </c>
      <c r="AR1072" s="30">
        <f t="shared" si="298"/>
        <v>4.2999999999999997E-2</v>
      </c>
      <c r="AS1072" s="30">
        <f t="shared" si="299"/>
        <v>0.13</v>
      </c>
      <c r="AT1072" s="30">
        <f t="shared" si="300"/>
        <v>0</v>
      </c>
      <c r="AU1072" s="30">
        <f t="shared" si="301"/>
        <v>0</v>
      </c>
      <c r="AV1072" s="30">
        <f t="shared" si="302"/>
        <v>0</v>
      </c>
      <c r="AW1072" s="30">
        <f t="shared" si="303"/>
        <v>0.13</v>
      </c>
      <c r="AX1072" s="30">
        <f t="shared" si="304"/>
        <v>4.2999999999999997E-2</v>
      </c>
      <c r="AY1072" s="30">
        <f t="shared" si="305"/>
        <v>8.6999999999999994E-2</v>
      </c>
      <c r="AZ1072" s="30">
        <f t="shared" si="306"/>
        <v>0</v>
      </c>
      <c r="BA1072" s="30">
        <f t="shared" si="307"/>
        <v>4.500000000000004E-2</v>
      </c>
      <c r="BB1072" s="30">
        <f t="shared" si="308"/>
        <v>1</v>
      </c>
    </row>
    <row r="1073" spans="1:54" s="23" customFormat="1" x14ac:dyDescent="0.15">
      <c r="K1073" s="63"/>
      <c r="P1073" s="22" t="s">
        <v>223</v>
      </c>
      <c r="Q1073" s="28">
        <v>0</v>
      </c>
      <c r="R1073" s="28">
        <v>1</v>
      </c>
      <c r="S1073" s="28">
        <v>0</v>
      </c>
      <c r="T1073" s="28">
        <v>0</v>
      </c>
      <c r="U1073" s="28">
        <v>1</v>
      </c>
      <c r="V1073" s="28">
        <v>2</v>
      </c>
      <c r="W1073" s="28">
        <v>0</v>
      </c>
      <c r="X1073" s="28">
        <v>2</v>
      </c>
      <c r="Y1073" s="28">
        <v>2</v>
      </c>
      <c r="Z1073" s="28">
        <v>1</v>
      </c>
      <c r="AA1073" s="28">
        <v>0</v>
      </c>
      <c r="AB1073" s="28">
        <v>0</v>
      </c>
      <c r="AC1073" s="28">
        <v>0</v>
      </c>
      <c r="AD1073" s="28">
        <v>0</v>
      </c>
      <c r="AE1073" s="28">
        <v>0</v>
      </c>
      <c r="AF1073" s="28">
        <v>1</v>
      </c>
      <c r="AG1073" s="28">
        <v>1</v>
      </c>
      <c r="AH1073" s="26">
        <f t="shared" si="313"/>
        <v>11</v>
      </c>
      <c r="AJ1073" s="21" t="s">
        <v>223</v>
      </c>
      <c r="AK1073" s="30">
        <v>0</v>
      </c>
      <c r="AL1073" s="30">
        <v>0</v>
      </c>
      <c r="AM1073" s="30">
        <v>0</v>
      </c>
      <c r="AN1073" s="30">
        <v>0</v>
      </c>
      <c r="AO1073" s="30">
        <f t="shared" si="295"/>
        <v>9.0999999999999998E-2</v>
      </c>
      <c r="AP1073" s="30">
        <f t="shared" si="296"/>
        <v>0.182</v>
      </c>
      <c r="AQ1073" s="30">
        <f t="shared" si="297"/>
        <v>0</v>
      </c>
      <c r="AR1073" s="30">
        <f t="shared" si="298"/>
        <v>0.182</v>
      </c>
      <c r="AS1073" s="30">
        <f t="shared" si="299"/>
        <v>0.182</v>
      </c>
      <c r="AT1073" s="30">
        <f t="shared" si="300"/>
        <v>9.0999999999999998E-2</v>
      </c>
      <c r="AU1073" s="30">
        <f t="shared" si="301"/>
        <v>0</v>
      </c>
      <c r="AV1073" s="30">
        <f t="shared" si="302"/>
        <v>0</v>
      </c>
      <c r="AW1073" s="30">
        <f t="shared" si="303"/>
        <v>0</v>
      </c>
      <c r="AX1073" s="30">
        <f t="shared" si="304"/>
        <v>0</v>
      </c>
      <c r="AY1073" s="30">
        <f t="shared" si="305"/>
        <v>0</v>
      </c>
      <c r="AZ1073" s="30">
        <f t="shared" si="306"/>
        <v>9.0999999999999998E-2</v>
      </c>
      <c r="BA1073" s="30">
        <f t="shared" si="307"/>
        <v>0.18100000000000005</v>
      </c>
      <c r="BB1073" s="30">
        <f t="shared" si="308"/>
        <v>1</v>
      </c>
    </row>
    <row r="1074" spans="1:54" s="23" customFormat="1" ht="11.25" thickBot="1" x14ac:dyDescent="0.2">
      <c r="K1074" s="63"/>
      <c r="P1074" s="31" t="s">
        <v>224</v>
      </c>
      <c r="Q1074" s="32">
        <f>SUM(Q1065:Q1073)</f>
        <v>79</v>
      </c>
      <c r="R1074" s="32">
        <f t="shared" ref="R1074:AG1074" si="314">SUM(R1065:R1073)</f>
        <v>85</v>
      </c>
      <c r="S1074" s="32">
        <f t="shared" si="314"/>
        <v>104</v>
      </c>
      <c r="T1074" s="32">
        <f t="shared" si="314"/>
        <v>94</v>
      </c>
      <c r="U1074" s="32">
        <f t="shared" si="314"/>
        <v>151</v>
      </c>
      <c r="V1074" s="32">
        <f t="shared" si="314"/>
        <v>46</v>
      </c>
      <c r="W1074" s="32">
        <f t="shared" si="314"/>
        <v>5</v>
      </c>
      <c r="X1074" s="32">
        <f t="shared" si="314"/>
        <v>69</v>
      </c>
      <c r="Y1074" s="32">
        <f t="shared" si="314"/>
        <v>100</v>
      </c>
      <c r="Z1074" s="32">
        <f t="shared" si="314"/>
        <v>32</v>
      </c>
      <c r="AA1074" s="32">
        <f t="shared" si="314"/>
        <v>30</v>
      </c>
      <c r="AB1074" s="32">
        <f t="shared" si="314"/>
        <v>51</v>
      </c>
      <c r="AC1074" s="32">
        <f t="shared" si="314"/>
        <v>107</v>
      </c>
      <c r="AD1074" s="32">
        <f t="shared" si="314"/>
        <v>40</v>
      </c>
      <c r="AE1074" s="32">
        <f t="shared" si="314"/>
        <v>120</v>
      </c>
      <c r="AF1074" s="32">
        <f t="shared" si="314"/>
        <v>29</v>
      </c>
      <c r="AG1074" s="32">
        <f t="shared" si="314"/>
        <v>59</v>
      </c>
      <c r="AH1074" s="32">
        <f>SUM(Q1074:AG1074)</f>
        <v>1201</v>
      </c>
      <c r="AJ1074" s="31" t="s">
        <v>224</v>
      </c>
      <c r="AK1074" s="33">
        <f t="shared" si="291"/>
        <v>6.6000000000000003E-2</v>
      </c>
      <c r="AL1074" s="33">
        <f t="shared" si="292"/>
        <v>7.0999999999999994E-2</v>
      </c>
      <c r="AM1074" s="33">
        <f t="shared" si="293"/>
        <v>8.6999999999999994E-2</v>
      </c>
      <c r="AN1074" s="33">
        <f t="shared" si="294"/>
        <v>7.8E-2</v>
      </c>
      <c r="AO1074" s="33">
        <f t="shared" si="295"/>
        <v>0.126</v>
      </c>
      <c r="AP1074" s="33">
        <f t="shared" si="296"/>
        <v>3.7999999999999999E-2</v>
      </c>
      <c r="AQ1074" s="33">
        <f t="shared" si="297"/>
        <v>4.0000000000000001E-3</v>
      </c>
      <c r="AR1074" s="33">
        <f t="shared" si="298"/>
        <v>5.7000000000000002E-2</v>
      </c>
      <c r="AS1074" s="33">
        <f t="shared" si="299"/>
        <v>8.3000000000000004E-2</v>
      </c>
      <c r="AT1074" s="33">
        <f t="shared" si="300"/>
        <v>2.7E-2</v>
      </c>
      <c r="AU1074" s="33">
        <f t="shared" si="301"/>
        <v>2.5000000000000001E-2</v>
      </c>
      <c r="AV1074" s="33">
        <f t="shared" si="302"/>
        <v>4.2000000000000003E-2</v>
      </c>
      <c r="AW1074" s="33">
        <f t="shared" si="303"/>
        <v>8.8999999999999996E-2</v>
      </c>
      <c r="AX1074" s="33">
        <f t="shared" si="304"/>
        <v>3.3000000000000002E-2</v>
      </c>
      <c r="AY1074" s="33">
        <f t="shared" si="305"/>
        <v>0.1</v>
      </c>
      <c r="AZ1074" s="33">
        <f t="shared" si="306"/>
        <v>2.4E-2</v>
      </c>
      <c r="BA1074" s="33">
        <f t="shared" si="307"/>
        <v>4.9999999999999933E-2</v>
      </c>
      <c r="BB1074" s="33">
        <f t="shared" si="308"/>
        <v>1</v>
      </c>
    </row>
    <row r="1075" spans="1:54" ht="11.25" thickTop="1" x14ac:dyDescent="0.15">
      <c r="P1075" s="35" t="s">
        <v>225</v>
      </c>
      <c r="Q1075" s="26">
        <f>SUM(Q1074,Q1064,Q1058)</f>
        <v>215</v>
      </c>
      <c r="R1075" s="26">
        <f t="shared" ref="R1075:AG1075" si="315">SUM(R1074,R1064,R1058)</f>
        <v>219</v>
      </c>
      <c r="S1075" s="26">
        <f t="shared" si="315"/>
        <v>298</v>
      </c>
      <c r="T1075" s="26">
        <f t="shared" si="315"/>
        <v>231</v>
      </c>
      <c r="U1075" s="26">
        <f t="shared" si="315"/>
        <v>350</v>
      </c>
      <c r="V1075" s="26">
        <f t="shared" si="315"/>
        <v>116</v>
      </c>
      <c r="W1075" s="26">
        <f t="shared" si="315"/>
        <v>19</v>
      </c>
      <c r="X1075" s="26">
        <f t="shared" si="315"/>
        <v>188</v>
      </c>
      <c r="Y1075" s="26">
        <f t="shared" si="315"/>
        <v>246</v>
      </c>
      <c r="Z1075" s="26">
        <f t="shared" si="315"/>
        <v>73</v>
      </c>
      <c r="AA1075" s="26">
        <f t="shared" si="315"/>
        <v>69</v>
      </c>
      <c r="AB1075" s="26">
        <f t="shared" si="315"/>
        <v>139</v>
      </c>
      <c r="AC1075" s="26">
        <f t="shared" si="315"/>
        <v>279</v>
      </c>
      <c r="AD1075" s="26">
        <f t="shared" si="315"/>
        <v>106</v>
      </c>
      <c r="AE1075" s="26">
        <f t="shared" si="315"/>
        <v>336</v>
      </c>
      <c r="AF1075" s="26">
        <f t="shared" si="315"/>
        <v>77</v>
      </c>
      <c r="AG1075" s="26">
        <f t="shared" si="315"/>
        <v>174</v>
      </c>
      <c r="AH1075" s="26">
        <f>SUM(Q1075:AG1075)</f>
        <v>3135</v>
      </c>
      <c r="AI1075" s="23"/>
      <c r="AJ1075" s="35" t="s">
        <v>225</v>
      </c>
      <c r="AK1075" s="27">
        <f t="shared" si="291"/>
        <v>6.9000000000000006E-2</v>
      </c>
      <c r="AL1075" s="27">
        <f t="shared" si="292"/>
        <v>7.0000000000000007E-2</v>
      </c>
      <c r="AM1075" s="27">
        <f t="shared" si="293"/>
        <v>9.5000000000000001E-2</v>
      </c>
      <c r="AN1075" s="27">
        <f t="shared" si="294"/>
        <v>7.3999999999999996E-2</v>
      </c>
      <c r="AO1075" s="27">
        <f t="shared" si="295"/>
        <v>0.112</v>
      </c>
      <c r="AP1075" s="27">
        <f t="shared" si="296"/>
        <v>3.6999999999999998E-2</v>
      </c>
      <c r="AQ1075" s="27">
        <f t="shared" si="297"/>
        <v>6.0000000000000001E-3</v>
      </c>
      <c r="AR1075" s="27">
        <f t="shared" si="298"/>
        <v>0.06</v>
      </c>
      <c r="AS1075" s="27">
        <f t="shared" si="299"/>
        <v>7.8E-2</v>
      </c>
      <c r="AT1075" s="27">
        <f t="shared" si="300"/>
        <v>2.3E-2</v>
      </c>
      <c r="AU1075" s="27">
        <f t="shared" si="301"/>
        <v>2.1999999999999999E-2</v>
      </c>
      <c r="AV1075" s="27">
        <f t="shared" si="302"/>
        <v>4.3999999999999997E-2</v>
      </c>
      <c r="AW1075" s="27">
        <f t="shared" si="303"/>
        <v>8.8999999999999996E-2</v>
      </c>
      <c r="AX1075" s="27">
        <f t="shared" si="304"/>
        <v>3.4000000000000002E-2</v>
      </c>
      <c r="AY1075" s="27">
        <f t="shared" si="305"/>
        <v>0.107</v>
      </c>
      <c r="AZ1075" s="27">
        <f>ROUND(AF1075/AH1075,3)</f>
        <v>2.5000000000000001E-2</v>
      </c>
      <c r="BA1075" s="27">
        <f t="shared" si="307"/>
        <v>5.5000000000000049E-2</v>
      </c>
      <c r="BB1075" s="27">
        <f t="shared" si="308"/>
        <v>1</v>
      </c>
    </row>
    <row r="1076" spans="1:54" x14ac:dyDescent="0.15">
      <c r="AG1076" s="157"/>
    </row>
    <row r="1077" spans="1:54" x14ac:dyDescent="0.15">
      <c r="G1077" s="100"/>
    </row>
    <row r="1078" spans="1:54" s="23" customFormat="1" x14ac:dyDescent="0.15">
      <c r="A1078" s="166" t="s">
        <v>759</v>
      </c>
      <c r="C1078" s="2" t="s">
        <v>17</v>
      </c>
      <c r="D1078" s="1"/>
      <c r="E1078" s="2" t="s">
        <v>760</v>
      </c>
      <c r="F1078" s="1"/>
      <c r="G1078" s="101"/>
      <c r="P1078" s="23" t="s">
        <v>761</v>
      </c>
      <c r="Q1078" s="11"/>
    </row>
    <row r="1079" spans="1:54" s="23" customFormat="1" ht="10.5" customHeight="1" x14ac:dyDescent="0.15">
      <c r="A1079" s="166"/>
      <c r="C1079" s="167" t="s">
        <v>23</v>
      </c>
      <c r="D1079" s="1"/>
      <c r="E1079" s="167" t="s">
        <v>762</v>
      </c>
      <c r="F1079" s="1"/>
      <c r="G1079" s="6"/>
      <c r="K1079" s="93"/>
      <c r="P1079" s="219"/>
      <c r="Q1079" s="224" t="s">
        <v>739</v>
      </c>
      <c r="R1079" s="220" t="s">
        <v>740</v>
      </c>
      <c r="S1079" s="220" t="s">
        <v>741</v>
      </c>
      <c r="T1079" s="220" t="s">
        <v>742</v>
      </c>
      <c r="U1079" s="139" t="s">
        <v>743</v>
      </c>
      <c r="V1079" s="140"/>
      <c r="W1079" s="140"/>
      <c r="X1079" s="140"/>
      <c r="Y1079" s="140"/>
      <c r="Z1079" s="140"/>
      <c r="AA1079" s="140"/>
      <c r="AB1079" s="140"/>
      <c r="AC1079" s="140"/>
      <c r="AD1079" s="140"/>
      <c r="AE1079" s="140"/>
      <c r="AF1079" s="140"/>
      <c r="AG1079" s="141"/>
      <c r="AH1079" s="218" t="s">
        <v>225</v>
      </c>
      <c r="AI1079" s="96"/>
      <c r="AJ1079" s="221"/>
      <c r="AK1079" s="222" t="s">
        <v>739</v>
      </c>
      <c r="AL1079" s="218" t="s">
        <v>740</v>
      </c>
      <c r="AM1079" s="218" t="s">
        <v>741</v>
      </c>
      <c r="AN1079" s="218" t="s">
        <v>742</v>
      </c>
      <c r="AO1079" s="218" t="s">
        <v>743</v>
      </c>
      <c r="AP1079" s="218"/>
      <c r="AQ1079" s="218"/>
      <c r="AR1079" s="218"/>
      <c r="AS1079" s="218"/>
      <c r="AT1079" s="218"/>
      <c r="AU1079" s="218"/>
      <c r="AV1079" s="218"/>
      <c r="AW1079" s="218"/>
      <c r="AX1079" s="218"/>
      <c r="AY1079" s="218"/>
      <c r="AZ1079" s="218"/>
      <c r="BA1079" s="218"/>
      <c r="BB1079" s="218" t="s">
        <v>225</v>
      </c>
    </row>
    <row r="1080" spans="1:54" s="23" customFormat="1" x14ac:dyDescent="0.15">
      <c r="A1080" s="166"/>
      <c r="C1080" s="168"/>
      <c r="D1080" s="99" t="s">
        <v>627</v>
      </c>
      <c r="E1080" s="168"/>
      <c r="F1080" s="99"/>
      <c r="G1080" s="6"/>
      <c r="K1080" s="63"/>
      <c r="P1080" s="219"/>
      <c r="Q1080" s="225"/>
      <c r="R1080" s="220"/>
      <c r="S1080" s="220"/>
      <c r="T1080" s="220"/>
      <c r="U1080" s="142" t="s">
        <v>744</v>
      </c>
      <c r="V1080" s="142" t="s">
        <v>745</v>
      </c>
      <c r="W1080" s="142" t="s">
        <v>125</v>
      </c>
      <c r="X1080" s="142" t="s">
        <v>746</v>
      </c>
      <c r="Y1080" s="142" t="s">
        <v>747</v>
      </c>
      <c r="Z1080" s="142" t="s">
        <v>748</v>
      </c>
      <c r="AA1080" s="142" t="s">
        <v>129</v>
      </c>
      <c r="AB1080" s="142" t="s">
        <v>130</v>
      </c>
      <c r="AC1080" s="142" t="s">
        <v>131</v>
      </c>
      <c r="AD1080" s="142" t="s">
        <v>749</v>
      </c>
      <c r="AE1080" s="142" t="s">
        <v>133</v>
      </c>
      <c r="AF1080" s="142" t="s">
        <v>414</v>
      </c>
      <c r="AG1080" s="142" t="s">
        <v>43</v>
      </c>
      <c r="AH1080" s="218"/>
      <c r="AJ1080" s="221"/>
      <c r="AK1080" s="223"/>
      <c r="AL1080" s="218"/>
      <c r="AM1080" s="218"/>
      <c r="AN1080" s="218"/>
      <c r="AO1080" s="98" t="s">
        <v>744</v>
      </c>
      <c r="AP1080" s="98" t="s">
        <v>745</v>
      </c>
      <c r="AQ1080" s="98" t="s">
        <v>125</v>
      </c>
      <c r="AR1080" s="98" t="s">
        <v>746</v>
      </c>
      <c r="AS1080" s="98" t="s">
        <v>747</v>
      </c>
      <c r="AT1080" s="98" t="s">
        <v>748</v>
      </c>
      <c r="AU1080" s="98" t="s">
        <v>129</v>
      </c>
      <c r="AV1080" s="98" t="s">
        <v>130</v>
      </c>
      <c r="AW1080" s="98" t="s">
        <v>131</v>
      </c>
      <c r="AX1080" s="98" t="s">
        <v>749</v>
      </c>
      <c r="AY1080" s="98" t="s">
        <v>133</v>
      </c>
      <c r="AZ1080" s="98" t="s">
        <v>414</v>
      </c>
      <c r="BA1080" s="98" t="s">
        <v>43</v>
      </c>
      <c r="BB1080" s="218"/>
    </row>
    <row r="1081" spans="1:54" s="23" customFormat="1" x14ac:dyDescent="0.15">
      <c r="A1081" s="166"/>
      <c r="C1081" s="1"/>
      <c r="D1081" s="1"/>
      <c r="E1081" s="1"/>
      <c r="F1081" s="1"/>
      <c r="G1081" s="100"/>
      <c r="K1081" s="63"/>
      <c r="P1081" s="22" t="s">
        <v>203</v>
      </c>
      <c r="Q1081" s="28">
        <v>101</v>
      </c>
      <c r="R1081" s="28">
        <v>68</v>
      </c>
      <c r="S1081" s="28">
        <v>198</v>
      </c>
      <c r="T1081" s="28">
        <v>311</v>
      </c>
      <c r="U1081" s="28">
        <v>395</v>
      </c>
      <c r="V1081" s="28">
        <v>147</v>
      </c>
      <c r="W1081" s="28">
        <v>40</v>
      </c>
      <c r="X1081" s="28">
        <v>252</v>
      </c>
      <c r="Y1081" s="28">
        <v>295</v>
      </c>
      <c r="Z1081" s="28">
        <v>120</v>
      </c>
      <c r="AA1081" s="28">
        <v>38</v>
      </c>
      <c r="AB1081" s="28">
        <v>242</v>
      </c>
      <c r="AC1081" s="28">
        <v>281</v>
      </c>
      <c r="AD1081" s="28">
        <v>314</v>
      </c>
      <c r="AE1081" s="28">
        <v>944</v>
      </c>
      <c r="AF1081" s="28">
        <v>188</v>
      </c>
      <c r="AG1081" s="28">
        <v>128</v>
      </c>
      <c r="AH1081" s="29">
        <f>SUM(Q1081:AG1081)</f>
        <v>4062</v>
      </c>
      <c r="AJ1081" s="21" t="s">
        <v>203</v>
      </c>
      <c r="AK1081" s="30">
        <f t="shared" ref="AK1081:AK1103" si="316">ROUND(Q1081/AH1081,3)</f>
        <v>2.5000000000000001E-2</v>
      </c>
      <c r="AL1081" s="30">
        <f t="shared" ref="AL1081:AL1103" si="317">ROUND(R1081/AH1081,3)</f>
        <v>1.7000000000000001E-2</v>
      </c>
      <c r="AM1081" s="30">
        <f t="shared" ref="AM1081:AM1103" si="318">ROUND(S1081/AH1081,3)</f>
        <v>4.9000000000000002E-2</v>
      </c>
      <c r="AN1081" s="30">
        <f t="shared" ref="AN1081:AN1103" si="319">ROUND(T1081/AH1081,3)</f>
        <v>7.6999999999999999E-2</v>
      </c>
      <c r="AO1081" s="30">
        <f t="shared" ref="AO1081:AO1103" si="320">ROUND(U1081/AH1081,3)</f>
        <v>9.7000000000000003E-2</v>
      </c>
      <c r="AP1081" s="30">
        <f t="shared" ref="AP1081:AP1103" si="321">ROUND(V1081/AH1081,3)</f>
        <v>3.5999999999999997E-2</v>
      </c>
      <c r="AQ1081" s="30">
        <f t="shared" ref="AQ1081:AQ1103" si="322">ROUND(W1081/AH1081,3)</f>
        <v>0.01</v>
      </c>
      <c r="AR1081" s="30">
        <f t="shared" ref="AR1081:AR1103" si="323">ROUND(X1081/AH1081,3)</f>
        <v>6.2E-2</v>
      </c>
      <c r="AS1081" s="30">
        <f t="shared" ref="AS1081:AS1103" si="324">ROUND(Y1081/AH1081,3)</f>
        <v>7.2999999999999995E-2</v>
      </c>
      <c r="AT1081" s="30">
        <f t="shared" ref="AT1081:AT1103" si="325">ROUND(Z1081/AH1081,3)</f>
        <v>0.03</v>
      </c>
      <c r="AU1081" s="30">
        <f t="shared" ref="AU1081:AU1103" si="326">ROUND(AA1081/AH1081,3)</f>
        <v>8.9999999999999993E-3</v>
      </c>
      <c r="AV1081" s="30">
        <f t="shared" ref="AV1081:AV1103" si="327">ROUND(AB1081/AH1081,3)</f>
        <v>0.06</v>
      </c>
      <c r="AW1081" s="30">
        <f t="shared" ref="AW1081:AW1103" si="328">ROUND(AC1081/AH1081,3)</f>
        <v>6.9000000000000006E-2</v>
      </c>
      <c r="AX1081" s="30">
        <f t="shared" ref="AX1081:AX1103" si="329">ROUND(AD1081/AH1081,3)</f>
        <v>7.6999999999999999E-2</v>
      </c>
      <c r="AY1081" s="30">
        <f t="shared" ref="AY1081:AY1103" si="330">ROUND(AE1081/AH1081,3)</f>
        <v>0.23200000000000001</v>
      </c>
      <c r="AZ1081" s="30">
        <f t="shared" ref="AZ1081:AZ1102" si="331">ROUND(AF1081/AH1081,3)</f>
        <v>4.5999999999999999E-2</v>
      </c>
      <c r="BA1081" s="30">
        <f t="shared" ref="BA1081:BA1103" si="332">1-SUM(AK1081:AZ1081)</f>
        <v>3.1000000000000139E-2</v>
      </c>
      <c r="BB1081" s="30">
        <f t="shared" ref="BB1081:BB1103" si="333">SUM(AK1081:BA1081)</f>
        <v>1</v>
      </c>
    </row>
    <row r="1082" spans="1:54" s="23" customFormat="1" ht="10.5" customHeight="1" x14ac:dyDescent="0.15">
      <c r="A1082" s="166"/>
      <c r="C1082" s="1" t="s">
        <v>472</v>
      </c>
      <c r="D1082" s="1"/>
      <c r="E1082" s="1" t="s">
        <v>750</v>
      </c>
      <c r="F1082" s="1"/>
      <c r="G1082" s="2" t="s">
        <v>763</v>
      </c>
      <c r="K1082" s="63"/>
      <c r="P1082" s="22" t="s">
        <v>204</v>
      </c>
      <c r="Q1082" s="28">
        <v>3</v>
      </c>
      <c r="R1082" s="28">
        <v>2</v>
      </c>
      <c r="S1082" s="28">
        <v>7</v>
      </c>
      <c r="T1082" s="28">
        <v>20</v>
      </c>
      <c r="U1082" s="28">
        <v>16</v>
      </c>
      <c r="V1082" s="28">
        <v>13</v>
      </c>
      <c r="W1082" s="28">
        <v>2</v>
      </c>
      <c r="X1082" s="28">
        <v>12</v>
      </c>
      <c r="Y1082" s="28">
        <v>15</v>
      </c>
      <c r="Z1082" s="28">
        <v>9</v>
      </c>
      <c r="AA1082" s="28">
        <v>1</v>
      </c>
      <c r="AB1082" s="28">
        <v>16</v>
      </c>
      <c r="AC1082" s="28">
        <v>14</v>
      </c>
      <c r="AD1082" s="28">
        <v>15</v>
      </c>
      <c r="AE1082" s="28">
        <v>42</v>
      </c>
      <c r="AF1082" s="28">
        <v>13</v>
      </c>
      <c r="AG1082" s="28">
        <v>7</v>
      </c>
      <c r="AH1082" s="29">
        <f t="shared" ref="AH1082:AH1085" si="334">SUM(Q1082:AG1082)</f>
        <v>207</v>
      </c>
      <c r="AJ1082" s="21" t="s">
        <v>204</v>
      </c>
      <c r="AK1082" s="30">
        <f t="shared" si="316"/>
        <v>1.4E-2</v>
      </c>
      <c r="AL1082" s="30">
        <f t="shared" si="317"/>
        <v>0.01</v>
      </c>
      <c r="AM1082" s="30">
        <f t="shared" si="318"/>
        <v>3.4000000000000002E-2</v>
      </c>
      <c r="AN1082" s="30">
        <f t="shared" si="319"/>
        <v>9.7000000000000003E-2</v>
      </c>
      <c r="AO1082" s="30">
        <f t="shared" si="320"/>
        <v>7.6999999999999999E-2</v>
      </c>
      <c r="AP1082" s="30">
        <f t="shared" si="321"/>
        <v>6.3E-2</v>
      </c>
      <c r="AQ1082" s="30">
        <f t="shared" si="322"/>
        <v>0.01</v>
      </c>
      <c r="AR1082" s="30">
        <f t="shared" si="323"/>
        <v>5.8000000000000003E-2</v>
      </c>
      <c r="AS1082" s="30">
        <f t="shared" si="324"/>
        <v>7.1999999999999995E-2</v>
      </c>
      <c r="AT1082" s="30">
        <f t="shared" si="325"/>
        <v>4.2999999999999997E-2</v>
      </c>
      <c r="AU1082" s="30">
        <f t="shared" si="326"/>
        <v>5.0000000000000001E-3</v>
      </c>
      <c r="AV1082" s="30">
        <f t="shared" si="327"/>
        <v>7.6999999999999999E-2</v>
      </c>
      <c r="AW1082" s="30">
        <f t="shared" si="328"/>
        <v>6.8000000000000005E-2</v>
      </c>
      <c r="AX1082" s="30">
        <f t="shared" si="329"/>
        <v>7.1999999999999995E-2</v>
      </c>
      <c r="AY1082" s="30">
        <f t="shared" si="330"/>
        <v>0.20300000000000001</v>
      </c>
      <c r="AZ1082" s="30">
        <f t="shared" si="331"/>
        <v>6.3E-2</v>
      </c>
      <c r="BA1082" s="30">
        <f t="shared" si="332"/>
        <v>3.4000000000000252E-2</v>
      </c>
      <c r="BB1082" s="30">
        <f t="shared" si="333"/>
        <v>1</v>
      </c>
    </row>
    <row r="1083" spans="1:54" s="23" customFormat="1" x14ac:dyDescent="0.15">
      <c r="A1083" s="166"/>
      <c r="G1083" s="167" t="s">
        <v>764</v>
      </c>
      <c r="K1083" s="63"/>
      <c r="P1083" s="24" t="s">
        <v>205</v>
      </c>
      <c r="Q1083" s="28">
        <v>1</v>
      </c>
      <c r="R1083" s="28">
        <v>2</v>
      </c>
      <c r="S1083" s="28">
        <v>1</v>
      </c>
      <c r="T1083" s="28">
        <v>6</v>
      </c>
      <c r="U1083" s="28">
        <v>13</v>
      </c>
      <c r="V1083" s="28">
        <v>4</v>
      </c>
      <c r="W1083" s="28">
        <v>1</v>
      </c>
      <c r="X1083" s="28">
        <v>9</v>
      </c>
      <c r="Y1083" s="28">
        <v>7</v>
      </c>
      <c r="Z1083" s="28">
        <v>3</v>
      </c>
      <c r="AA1083" s="28">
        <v>0</v>
      </c>
      <c r="AB1083" s="28">
        <v>4</v>
      </c>
      <c r="AC1083" s="28">
        <v>7</v>
      </c>
      <c r="AD1083" s="28">
        <v>6</v>
      </c>
      <c r="AE1083" s="28">
        <v>24</v>
      </c>
      <c r="AF1083" s="28">
        <v>3</v>
      </c>
      <c r="AG1083" s="28">
        <v>3</v>
      </c>
      <c r="AH1083" s="29">
        <f t="shared" si="334"/>
        <v>94</v>
      </c>
      <c r="AJ1083" s="21" t="s">
        <v>205</v>
      </c>
      <c r="AK1083" s="30">
        <f t="shared" si="316"/>
        <v>1.0999999999999999E-2</v>
      </c>
      <c r="AL1083" s="30">
        <f t="shared" si="317"/>
        <v>2.1000000000000001E-2</v>
      </c>
      <c r="AM1083" s="30">
        <f t="shared" si="318"/>
        <v>1.0999999999999999E-2</v>
      </c>
      <c r="AN1083" s="30">
        <f t="shared" si="319"/>
        <v>6.4000000000000001E-2</v>
      </c>
      <c r="AO1083" s="30">
        <f t="shared" si="320"/>
        <v>0.13800000000000001</v>
      </c>
      <c r="AP1083" s="30">
        <f t="shared" si="321"/>
        <v>4.2999999999999997E-2</v>
      </c>
      <c r="AQ1083" s="30">
        <f t="shared" si="322"/>
        <v>1.0999999999999999E-2</v>
      </c>
      <c r="AR1083" s="30">
        <f t="shared" si="323"/>
        <v>9.6000000000000002E-2</v>
      </c>
      <c r="AS1083" s="30">
        <f t="shared" si="324"/>
        <v>7.3999999999999996E-2</v>
      </c>
      <c r="AT1083" s="30">
        <f t="shared" si="325"/>
        <v>3.2000000000000001E-2</v>
      </c>
      <c r="AU1083" s="30">
        <f t="shared" si="326"/>
        <v>0</v>
      </c>
      <c r="AV1083" s="30">
        <f t="shared" si="327"/>
        <v>4.2999999999999997E-2</v>
      </c>
      <c r="AW1083" s="30">
        <f t="shared" si="328"/>
        <v>7.3999999999999996E-2</v>
      </c>
      <c r="AX1083" s="30">
        <f t="shared" si="329"/>
        <v>6.4000000000000001E-2</v>
      </c>
      <c r="AY1083" s="30">
        <f t="shared" si="330"/>
        <v>0.255</v>
      </c>
      <c r="AZ1083" s="30">
        <f t="shared" si="331"/>
        <v>3.2000000000000001E-2</v>
      </c>
      <c r="BA1083" s="30">
        <f t="shared" si="332"/>
        <v>3.1000000000000028E-2</v>
      </c>
      <c r="BB1083" s="30">
        <f t="shared" si="333"/>
        <v>1</v>
      </c>
    </row>
    <row r="1084" spans="1:54" s="23" customFormat="1" x14ac:dyDescent="0.15">
      <c r="E1084" s="23" t="s">
        <v>753</v>
      </c>
      <c r="F1084" s="143" t="s">
        <v>627</v>
      </c>
      <c r="G1084" s="168"/>
      <c r="K1084" s="63"/>
      <c r="P1084" s="22" t="s">
        <v>206</v>
      </c>
      <c r="Q1084" s="28">
        <v>3</v>
      </c>
      <c r="R1084" s="28">
        <v>2</v>
      </c>
      <c r="S1084" s="28">
        <v>6</v>
      </c>
      <c r="T1084" s="28">
        <v>7</v>
      </c>
      <c r="U1084" s="28">
        <v>19</v>
      </c>
      <c r="V1084" s="28">
        <v>12</v>
      </c>
      <c r="W1084" s="28">
        <v>1</v>
      </c>
      <c r="X1084" s="28">
        <v>16</v>
      </c>
      <c r="Y1084" s="28">
        <v>14</v>
      </c>
      <c r="Z1084" s="28">
        <v>5</v>
      </c>
      <c r="AA1084" s="28">
        <v>2</v>
      </c>
      <c r="AB1084" s="28">
        <v>8</v>
      </c>
      <c r="AC1084" s="28">
        <v>7</v>
      </c>
      <c r="AD1084" s="28">
        <v>16</v>
      </c>
      <c r="AE1084" s="28">
        <v>53</v>
      </c>
      <c r="AF1084" s="28">
        <v>7</v>
      </c>
      <c r="AG1084" s="28">
        <v>10</v>
      </c>
      <c r="AH1084" s="29">
        <f t="shared" si="334"/>
        <v>188</v>
      </c>
      <c r="AJ1084" s="21" t="s">
        <v>206</v>
      </c>
      <c r="AK1084" s="30">
        <f t="shared" si="316"/>
        <v>1.6E-2</v>
      </c>
      <c r="AL1084" s="30">
        <f t="shared" si="317"/>
        <v>1.0999999999999999E-2</v>
      </c>
      <c r="AM1084" s="30">
        <f t="shared" si="318"/>
        <v>3.2000000000000001E-2</v>
      </c>
      <c r="AN1084" s="30">
        <f t="shared" si="319"/>
        <v>3.6999999999999998E-2</v>
      </c>
      <c r="AO1084" s="30">
        <f t="shared" si="320"/>
        <v>0.10100000000000001</v>
      </c>
      <c r="AP1084" s="30">
        <f t="shared" si="321"/>
        <v>6.4000000000000001E-2</v>
      </c>
      <c r="AQ1084" s="30">
        <f t="shared" si="322"/>
        <v>5.0000000000000001E-3</v>
      </c>
      <c r="AR1084" s="30">
        <f t="shared" si="323"/>
        <v>8.5000000000000006E-2</v>
      </c>
      <c r="AS1084" s="30">
        <f t="shared" si="324"/>
        <v>7.3999999999999996E-2</v>
      </c>
      <c r="AT1084" s="30">
        <f t="shared" si="325"/>
        <v>2.7E-2</v>
      </c>
      <c r="AU1084" s="30">
        <f t="shared" si="326"/>
        <v>1.0999999999999999E-2</v>
      </c>
      <c r="AV1084" s="30">
        <f t="shared" si="327"/>
        <v>4.2999999999999997E-2</v>
      </c>
      <c r="AW1084" s="30">
        <f t="shared" si="328"/>
        <v>3.6999999999999998E-2</v>
      </c>
      <c r="AX1084" s="30">
        <f t="shared" si="329"/>
        <v>8.5000000000000006E-2</v>
      </c>
      <c r="AY1084" s="30">
        <f t="shared" si="330"/>
        <v>0.28199999999999997</v>
      </c>
      <c r="AZ1084" s="30">
        <f t="shared" si="331"/>
        <v>3.6999999999999998E-2</v>
      </c>
      <c r="BA1084" s="30">
        <f t="shared" si="332"/>
        <v>5.2999999999999825E-2</v>
      </c>
      <c r="BB1084" s="30">
        <f t="shared" si="333"/>
        <v>1</v>
      </c>
    </row>
    <row r="1085" spans="1:54" s="23" customFormat="1" x14ac:dyDescent="0.15">
      <c r="K1085" s="63"/>
      <c r="P1085" s="24" t="s">
        <v>207</v>
      </c>
      <c r="Q1085" s="28">
        <v>4</v>
      </c>
      <c r="R1085" s="28">
        <v>5</v>
      </c>
      <c r="S1085" s="28">
        <v>11</v>
      </c>
      <c r="T1085" s="28">
        <v>19</v>
      </c>
      <c r="U1085" s="28">
        <v>20</v>
      </c>
      <c r="V1085" s="28">
        <v>12</v>
      </c>
      <c r="W1085" s="28">
        <v>1</v>
      </c>
      <c r="X1085" s="28">
        <v>16</v>
      </c>
      <c r="Y1085" s="28">
        <v>21</v>
      </c>
      <c r="Z1085" s="28">
        <v>6</v>
      </c>
      <c r="AA1085" s="28">
        <v>1</v>
      </c>
      <c r="AB1085" s="28">
        <v>24</v>
      </c>
      <c r="AC1085" s="28">
        <v>29</v>
      </c>
      <c r="AD1085" s="28">
        <v>18</v>
      </c>
      <c r="AE1085" s="28">
        <v>52</v>
      </c>
      <c r="AF1085" s="28">
        <v>15</v>
      </c>
      <c r="AG1085" s="28">
        <v>5</v>
      </c>
      <c r="AH1085" s="29">
        <f t="shared" si="334"/>
        <v>259</v>
      </c>
      <c r="AJ1085" s="21" t="s">
        <v>207</v>
      </c>
      <c r="AK1085" s="30">
        <f t="shared" si="316"/>
        <v>1.4999999999999999E-2</v>
      </c>
      <c r="AL1085" s="30">
        <f t="shared" si="317"/>
        <v>1.9E-2</v>
      </c>
      <c r="AM1085" s="30">
        <f t="shared" si="318"/>
        <v>4.2000000000000003E-2</v>
      </c>
      <c r="AN1085" s="30">
        <f t="shared" si="319"/>
        <v>7.2999999999999995E-2</v>
      </c>
      <c r="AO1085" s="30">
        <f t="shared" si="320"/>
        <v>7.6999999999999999E-2</v>
      </c>
      <c r="AP1085" s="30">
        <f t="shared" si="321"/>
        <v>4.5999999999999999E-2</v>
      </c>
      <c r="AQ1085" s="30">
        <f t="shared" si="322"/>
        <v>4.0000000000000001E-3</v>
      </c>
      <c r="AR1085" s="30">
        <f t="shared" si="323"/>
        <v>6.2E-2</v>
      </c>
      <c r="AS1085" s="30">
        <f t="shared" si="324"/>
        <v>8.1000000000000003E-2</v>
      </c>
      <c r="AT1085" s="30">
        <f t="shared" si="325"/>
        <v>2.3E-2</v>
      </c>
      <c r="AU1085" s="30">
        <f t="shared" si="326"/>
        <v>4.0000000000000001E-3</v>
      </c>
      <c r="AV1085" s="30">
        <f t="shared" si="327"/>
        <v>9.2999999999999999E-2</v>
      </c>
      <c r="AW1085" s="30">
        <f t="shared" si="328"/>
        <v>0.112</v>
      </c>
      <c r="AX1085" s="30">
        <f t="shared" si="329"/>
        <v>6.9000000000000006E-2</v>
      </c>
      <c r="AY1085" s="30">
        <f t="shared" si="330"/>
        <v>0.20100000000000001</v>
      </c>
      <c r="AZ1085" s="30">
        <f t="shared" si="331"/>
        <v>5.8000000000000003E-2</v>
      </c>
      <c r="BA1085" s="30">
        <f t="shared" si="332"/>
        <v>2.0999999999999908E-2</v>
      </c>
      <c r="BB1085" s="30">
        <f t="shared" si="333"/>
        <v>1</v>
      </c>
    </row>
    <row r="1086" spans="1:54" s="23" customFormat="1" ht="11.25" thickBot="1" x14ac:dyDescent="0.2">
      <c r="E1086" s="23" t="s">
        <v>754</v>
      </c>
      <c r="K1086" s="63"/>
      <c r="P1086" s="31" t="s">
        <v>208</v>
      </c>
      <c r="Q1086" s="32">
        <f>SUM(Q1081:Q1085)</f>
        <v>112</v>
      </c>
      <c r="R1086" s="32">
        <f t="shared" ref="R1086:AG1086" si="335">SUM(R1081:R1085)</f>
        <v>79</v>
      </c>
      <c r="S1086" s="32">
        <f t="shared" si="335"/>
        <v>223</v>
      </c>
      <c r="T1086" s="32">
        <f t="shared" si="335"/>
        <v>363</v>
      </c>
      <c r="U1086" s="32">
        <f t="shared" si="335"/>
        <v>463</v>
      </c>
      <c r="V1086" s="32">
        <f t="shared" si="335"/>
        <v>188</v>
      </c>
      <c r="W1086" s="32">
        <f t="shared" si="335"/>
        <v>45</v>
      </c>
      <c r="X1086" s="32">
        <f t="shared" si="335"/>
        <v>305</v>
      </c>
      <c r="Y1086" s="32">
        <f t="shared" si="335"/>
        <v>352</v>
      </c>
      <c r="Z1086" s="32">
        <f t="shared" si="335"/>
        <v>143</v>
      </c>
      <c r="AA1086" s="32">
        <f t="shared" si="335"/>
        <v>42</v>
      </c>
      <c r="AB1086" s="32">
        <f t="shared" si="335"/>
        <v>294</v>
      </c>
      <c r="AC1086" s="32">
        <f t="shared" si="335"/>
        <v>338</v>
      </c>
      <c r="AD1086" s="32">
        <f t="shared" si="335"/>
        <v>369</v>
      </c>
      <c r="AE1086" s="32">
        <f t="shared" si="335"/>
        <v>1115</v>
      </c>
      <c r="AF1086" s="32">
        <f t="shared" si="335"/>
        <v>226</v>
      </c>
      <c r="AG1086" s="32">
        <f t="shared" si="335"/>
        <v>153</v>
      </c>
      <c r="AH1086" s="32">
        <f>SUM(Q1086:AG1086)</f>
        <v>4810</v>
      </c>
      <c r="AJ1086" s="31" t="s">
        <v>208</v>
      </c>
      <c r="AK1086" s="33">
        <f t="shared" si="316"/>
        <v>2.3E-2</v>
      </c>
      <c r="AL1086" s="33">
        <f t="shared" si="317"/>
        <v>1.6E-2</v>
      </c>
      <c r="AM1086" s="33">
        <f t="shared" si="318"/>
        <v>4.5999999999999999E-2</v>
      </c>
      <c r="AN1086" s="33">
        <f t="shared" si="319"/>
        <v>7.4999999999999997E-2</v>
      </c>
      <c r="AO1086" s="33">
        <f t="shared" si="320"/>
        <v>9.6000000000000002E-2</v>
      </c>
      <c r="AP1086" s="33">
        <f t="shared" si="321"/>
        <v>3.9E-2</v>
      </c>
      <c r="AQ1086" s="33">
        <f t="shared" si="322"/>
        <v>8.9999999999999993E-3</v>
      </c>
      <c r="AR1086" s="33">
        <f t="shared" si="323"/>
        <v>6.3E-2</v>
      </c>
      <c r="AS1086" s="33">
        <f t="shared" si="324"/>
        <v>7.2999999999999995E-2</v>
      </c>
      <c r="AT1086" s="33">
        <f t="shared" si="325"/>
        <v>0.03</v>
      </c>
      <c r="AU1086" s="33">
        <f t="shared" si="326"/>
        <v>8.9999999999999993E-3</v>
      </c>
      <c r="AV1086" s="33">
        <f t="shared" si="327"/>
        <v>6.0999999999999999E-2</v>
      </c>
      <c r="AW1086" s="33">
        <f t="shared" si="328"/>
        <v>7.0000000000000007E-2</v>
      </c>
      <c r="AX1086" s="33">
        <f t="shared" si="329"/>
        <v>7.6999999999999999E-2</v>
      </c>
      <c r="AY1086" s="33">
        <f t="shared" si="330"/>
        <v>0.23200000000000001</v>
      </c>
      <c r="AZ1086" s="33">
        <f t="shared" si="331"/>
        <v>4.7E-2</v>
      </c>
      <c r="BA1086" s="33">
        <f t="shared" si="332"/>
        <v>3.3999999999999919E-2</v>
      </c>
      <c r="BB1086" s="33">
        <f t="shared" si="333"/>
        <v>1</v>
      </c>
    </row>
    <row r="1087" spans="1:54" s="23" customFormat="1" ht="11.25" thickTop="1" x14ac:dyDescent="0.15">
      <c r="K1087" s="63"/>
      <c r="P1087" s="92" t="s">
        <v>209</v>
      </c>
      <c r="Q1087" s="25">
        <v>52</v>
      </c>
      <c r="R1087" s="25">
        <v>32</v>
      </c>
      <c r="S1087" s="25">
        <v>58</v>
      </c>
      <c r="T1087" s="25">
        <v>89</v>
      </c>
      <c r="U1087" s="25">
        <v>144</v>
      </c>
      <c r="V1087" s="25">
        <v>72</v>
      </c>
      <c r="W1087" s="25">
        <v>12</v>
      </c>
      <c r="X1087" s="25">
        <v>74</v>
      </c>
      <c r="Y1087" s="25">
        <v>109</v>
      </c>
      <c r="Z1087" s="25">
        <v>42</v>
      </c>
      <c r="AA1087" s="25">
        <v>18</v>
      </c>
      <c r="AB1087" s="25">
        <v>66</v>
      </c>
      <c r="AC1087" s="25">
        <v>96</v>
      </c>
      <c r="AD1087" s="25">
        <v>108</v>
      </c>
      <c r="AE1087" s="25">
        <v>363</v>
      </c>
      <c r="AF1087" s="25">
        <v>45</v>
      </c>
      <c r="AG1087" s="25">
        <v>41</v>
      </c>
      <c r="AH1087" s="26">
        <f>SUM(Q1087:AG1087)</f>
        <v>1421</v>
      </c>
      <c r="AJ1087" s="35" t="s">
        <v>209</v>
      </c>
      <c r="AK1087" s="27">
        <f t="shared" si="316"/>
        <v>3.6999999999999998E-2</v>
      </c>
      <c r="AL1087" s="27">
        <f t="shared" si="317"/>
        <v>2.3E-2</v>
      </c>
      <c r="AM1087" s="27">
        <f t="shared" si="318"/>
        <v>4.1000000000000002E-2</v>
      </c>
      <c r="AN1087" s="27">
        <f t="shared" si="319"/>
        <v>6.3E-2</v>
      </c>
      <c r="AO1087" s="27">
        <f t="shared" si="320"/>
        <v>0.10100000000000001</v>
      </c>
      <c r="AP1087" s="27">
        <f t="shared" si="321"/>
        <v>5.0999999999999997E-2</v>
      </c>
      <c r="AQ1087" s="27">
        <f t="shared" si="322"/>
        <v>8.0000000000000002E-3</v>
      </c>
      <c r="AR1087" s="27">
        <f t="shared" si="323"/>
        <v>5.1999999999999998E-2</v>
      </c>
      <c r="AS1087" s="27">
        <f t="shared" si="324"/>
        <v>7.6999999999999999E-2</v>
      </c>
      <c r="AT1087" s="27">
        <f t="shared" si="325"/>
        <v>0.03</v>
      </c>
      <c r="AU1087" s="27">
        <f t="shared" si="326"/>
        <v>1.2999999999999999E-2</v>
      </c>
      <c r="AV1087" s="27">
        <f t="shared" si="327"/>
        <v>4.5999999999999999E-2</v>
      </c>
      <c r="AW1087" s="27">
        <f t="shared" si="328"/>
        <v>6.8000000000000005E-2</v>
      </c>
      <c r="AX1087" s="27">
        <f t="shared" si="329"/>
        <v>7.5999999999999998E-2</v>
      </c>
      <c r="AY1087" s="27">
        <f t="shared" si="330"/>
        <v>0.255</v>
      </c>
      <c r="AZ1087" s="27">
        <f t="shared" si="331"/>
        <v>3.2000000000000001E-2</v>
      </c>
      <c r="BA1087" s="27">
        <f t="shared" si="332"/>
        <v>2.6999999999999913E-2</v>
      </c>
      <c r="BB1087" s="27">
        <f t="shared" si="333"/>
        <v>1</v>
      </c>
    </row>
    <row r="1088" spans="1:54" s="23" customFormat="1" x14ac:dyDescent="0.15">
      <c r="K1088" s="63"/>
      <c r="P1088" s="22" t="s">
        <v>210</v>
      </c>
      <c r="Q1088" s="28">
        <v>7</v>
      </c>
      <c r="R1088" s="28">
        <v>2</v>
      </c>
      <c r="S1088" s="28">
        <v>4</v>
      </c>
      <c r="T1088" s="28">
        <v>3</v>
      </c>
      <c r="U1088" s="28">
        <v>10</v>
      </c>
      <c r="V1088" s="28">
        <v>7</v>
      </c>
      <c r="W1088" s="28">
        <v>3</v>
      </c>
      <c r="X1088" s="28">
        <v>8</v>
      </c>
      <c r="Y1088" s="28">
        <v>13</v>
      </c>
      <c r="Z1088" s="28">
        <v>8</v>
      </c>
      <c r="AA1088" s="28">
        <v>1</v>
      </c>
      <c r="AB1088" s="28">
        <v>7</v>
      </c>
      <c r="AC1088" s="28">
        <v>9</v>
      </c>
      <c r="AD1088" s="28">
        <v>7</v>
      </c>
      <c r="AE1088" s="28">
        <v>34</v>
      </c>
      <c r="AF1088" s="28">
        <v>4</v>
      </c>
      <c r="AG1088" s="28">
        <v>4</v>
      </c>
      <c r="AH1088" s="26">
        <f t="shared" ref="AH1088:AH1091" si="336">SUM(Q1088:AG1088)</f>
        <v>131</v>
      </c>
      <c r="AJ1088" s="21" t="s">
        <v>210</v>
      </c>
      <c r="AK1088" s="30">
        <f t="shared" si="316"/>
        <v>5.2999999999999999E-2</v>
      </c>
      <c r="AL1088" s="30">
        <f t="shared" si="317"/>
        <v>1.4999999999999999E-2</v>
      </c>
      <c r="AM1088" s="30">
        <f t="shared" si="318"/>
        <v>3.1E-2</v>
      </c>
      <c r="AN1088" s="30">
        <f t="shared" si="319"/>
        <v>2.3E-2</v>
      </c>
      <c r="AO1088" s="30">
        <f t="shared" si="320"/>
        <v>7.5999999999999998E-2</v>
      </c>
      <c r="AP1088" s="30">
        <f t="shared" si="321"/>
        <v>5.2999999999999999E-2</v>
      </c>
      <c r="AQ1088" s="30">
        <f t="shared" si="322"/>
        <v>2.3E-2</v>
      </c>
      <c r="AR1088" s="30">
        <f t="shared" si="323"/>
        <v>6.0999999999999999E-2</v>
      </c>
      <c r="AS1088" s="30">
        <f t="shared" si="324"/>
        <v>9.9000000000000005E-2</v>
      </c>
      <c r="AT1088" s="30">
        <f t="shared" si="325"/>
        <v>6.0999999999999999E-2</v>
      </c>
      <c r="AU1088" s="30">
        <f t="shared" si="326"/>
        <v>8.0000000000000002E-3</v>
      </c>
      <c r="AV1088" s="30">
        <f t="shared" si="327"/>
        <v>5.2999999999999999E-2</v>
      </c>
      <c r="AW1088" s="30">
        <f t="shared" si="328"/>
        <v>6.9000000000000006E-2</v>
      </c>
      <c r="AX1088" s="30">
        <f t="shared" si="329"/>
        <v>5.2999999999999999E-2</v>
      </c>
      <c r="AY1088" s="30">
        <f t="shared" si="330"/>
        <v>0.26</v>
      </c>
      <c r="AZ1088" s="30">
        <f t="shared" si="331"/>
        <v>3.1E-2</v>
      </c>
      <c r="BA1088" s="30">
        <f t="shared" si="332"/>
        <v>3.0999999999999917E-2</v>
      </c>
      <c r="BB1088" s="30">
        <f t="shared" si="333"/>
        <v>1</v>
      </c>
    </row>
    <row r="1089" spans="11:54" s="23" customFormat="1" x14ac:dyDescent="0.15">
      <c r="K1089" s="63"/>
      <c r="P1089" s="24" t="s">
        <v>211</v>
      </c>
      <c r="Q1089" s="28">
        <v>9</v>
      </c>
      <c r="R1089" s="28">
        <v>12</v>
      </c>
      <c r="S1089" s="28">
        <v>20</v>
      </c>
      <c r="T1089" s="28">
        <v>38</v>
      </c>
      <c r="U1089" s="28">
        <v>44</v>
      </c>
      <c r="V1089" s="28">
        <v>11</v>
      </c>
      <c r="W1089" s="28">
        <v>6</v>
      </c>
      <c r="X1089" s="28">
        <v>16</v>
      </c>
      <c r="Y1089" s="28">
        <v>18</v>
      </c>
      <c r="Z1089" s="28">
        <v>6</v>
      </c>
      <c r="AA1089" s="28">
        <v>2</v>
      </c>
      <c r="AB1089" s="28">
        <v>21</v>
      </c>
      <c r="AC1089" s="28">
        <v>27</v>
      </c>
      <c r="AD1089" s="28">
        <v>23</v>
      </c>
      <c r="AE1089" s="28">
        <v>87</v>
      </c>
      <c r="AF1089" s="28">
        <v>13</v>
      </c>
      <c r="AG1089" s="28">
        <v>27</v>
      </c>
      <c r="AH1089" s="26">
        <f t="shared" si="336"/>
        <v>380</v>
      </c>
      <c r="AJ1089" s="21" t="s">
        <v>211</v>
      </c>
      <c r="AK1089" s="30">
        <f t="shared" si="316"/>
        <v>2.4E-2</v>
      </c>
      <c r="AL1089" s="30">
        <f t="shared" si="317"/>
        <v>3.2000000000000001E-2</v>
      </c>
      <c r="AM1089" s="30">
        <f t="shared" si="318"/>
        <v>5.2999999999999999E-2</v>
      </c>
      <c r="AN1089" s="30">
        <f t="shared" si="319"/>
        <v>0.1</v>
      </c>
      <c r="AO1089" s="30">
        <f t="shared" si="320"/>
        <v>0.11600000000000001</v>
      </c>
      <c r="AP1089" s="30">
        <f t="shared" si="321"/>
        <v>2.9000000000000001E-2</v>
      </c>
      <c r="AQ1089" s="30">
        <f t="shared" si="322"/>
        <v>1.6E-2</v>
      </c>
      <c r="AR1089" s="30">
        <f t="shared" si="323"/>
        <v>4.2000000000000003E-2</v>
      </c>
      <c r="AS1089" s="30">
        <f t="shared" si="324"/>
        <v>4.7E-2</v>
      </c>
      <c r="AT1089" s="30">
        <f t="shared" si="325"/>
        <v>1.6E-2</v>
      </c>
      <c r="AU1089" s="30">
        <f t="shared" si="326"/>
        <v>5.0000000000000001E-3</v>
      </c>
      <c r="AV1089" s="30">
        <f t="shared" si="327"/>
        <v>5.5E-2</v>
      </c>
      <c r="AW1089" s="30">
        <f t="shared" si="328"/>
        <v>7.0999999999999994E-2</v>
      </c>
      <c r="AX1089" s="30">
        <f t="shared" si="329"/>
        <v>6.0999999999999999E-2</v>
      </c>
      <c r="AY1089" s="30">
        <f t="shared" si="330"/>
        <v>0.22900000000000001</v>
      </c>
      <c r="AZ1089" s="30">
        <f t="shared" si="331"/>
        <v>3.4000000000000002E-2</v>
      </c>
      <c r="BA1089" s="30">
        <f t="shared" si="332"/>
        <v>6.9999999999999951E-2</v>
      </c>
      <c r="BB1089" s="30">
        <f t="shared" si="333"/>
        <v>1</v>
      </c>
    </row>
    <row r="1090" spans="11:54" s="23" customFormat="1" x14ac:dyDescent="0.15">
      <c r="K1090" s="63"/>
      <c r="P1090" s="22" t="s">
        <v>212</v>
      </c>
      <c r="Q1090" s="28">
        <v>8</v>
      </c>
      <c r="R1090" s="28">
        <v>9</v>
      </c>
      <c r="S1090" s="28">
        <v>17</v>
      </c>
      <c r="T1090" s="28">
        <v>18</v>
      </c>
      <c r="U1090" s="28">
        <v>30</v>
      </c>
      <c r="V1090" s="28">
        <v>15</v>
      </c>
      <c r="W1090" s="28">
        <v>1</v>
      </c>
      <c r="X1090" s="28">
        <v>21</v>
      </c>
      <c r="Y1090" s="28">
        <v>30</v>
      </c>
      <c r="Z1090" s="28">
        <v>11</v>
      </c>
      <c r="AA1090" s="28">
        <v>1</v>
      </c>
      <c r="AB1090" s="28">
        <v>18</v>
      </c>
      <c r="AC1090" s="28">
        <v>33</v>
      </c>
      <c r="AD1090" s="28">
        <v>29</v>
      </c>
      <c r="AE1090" s="28">
        <v>91</v>
      </c>
      <c r="AF1090" s="28">
        <v>23</v>
      </c>
      <c r="AG1090" s="28">
        <v>10</v>
      </c>
      <c r="AH1090" s="26">
        <f t="shared" si="336"/>
        <v>365</v>
      </c>
      <c r="AJ1090" s="21" t="s">
        <v>212</v>
      </c>
      <c r="AK1090" s="30">
        <f t="shared" si="316"/>
        <v>2.1999999999999999E-2</v>
      </c>
      <c r="AL1090" s="30">
        <f t="shared" si="317"/>
        <v>2.5000000000000001E-2</v>
      </c>
      <c r="AM1090" s="30">
        <f t="shared" si="318"/>
        <v>4.7E-2</v>
      </c>
      <c r="AN1090" s="30">
        <f t="shared" si="319"/>
        <v>4.9000000000000002E-2</v>
      </c>
      <c r="AO1090" s="30">
        <f t="shared" si="320"/>
        <v>8.2000000000000003E-2</v>
      </c>
      <c r="AP1090" s="30">
        <f t="shared" si="321"/>
        <v>4.1000000000000002E-2</v>
      </c>
      <c r="AQ1090" s="30">
        <f t="shared" si="322"/>
        <v>3.0000000000000001E-3</v>
      </c>
      <c r="AR1090" s="30">
        <f t="shared" si="323"/>
        <v>5.8000000000000003E-2</v>
      </c>
      <c r="AS1090" s="30">
        <f t="shared" si="324"/>
        <v>8.2000000000000003E-2</v>
      </c>
      <c r="AT1090" s="30">
        <f t="shared" si="325"/>
        <v>0.03</v>
      </c>
      <c r="AU1090" s="30">
        <f t="shared" si="326"/>
        <v>3.0000000000000001E-3</v>
      </c>
      <c r="AV1090" s="30">
        <f t="shared" si="327"/>
        <v>4.9000000000000002E-2</v>
      </c>
      <c r="AW1090" s="30">
        <f t="shared" si="328"/>
        <v>0.09</v>
      </c>
      <c r="AX1090" s="30">
        <f t="shared" si="329"/>
        <v>7.9000000000000001E-2</v>
      </c>
      <c r="AY1090" s="30">
        <f t="shared" si="330"/>
        <v>0.249</v>
      </c>
      <c r="AZ1090" s="30">
        <f t="shared" si="331"/>
        <v>6.3E-2</v>
      </c>
      <c r="BA1090" s="30">
        <f t="shared" si="332"/>
        <v>2.8000000000000025E-2</v>
      </c>
      <c r="BB1090" s="30">
        <f t="shared" si="333"/>
        <v>1</v>
      </c>
    </row>
    <row r="1091" spans="11:54" s="23" customFormat="1" x14ac:dyDescent="0.15">
      <c r="K1091" s="63"/>
      <c r="P1091" s="24" t="s">
        <v>213</v>
      </c>
      <c r="Q1091" s="28">
        <v>7</v>
      </c>
      <c r="R1091" s="28">
        <v>7</v>
      </c>
      <c r="S1091" s="28">
        <v>7</v>
      </c>
      <c r="T1091" s="28">
        <v>23</v>
      </c>
      <c r="U1091" s="28">
        <v>25</v>
      </c>
      <c r="V1091" s="28">
        <v>8</v>
      </c>
      <c r="W1091" s="28">
        <v>3</v>
      </c>
      <c r="X1091" s="28">
        <v>15</v>
      </c>
      <c r="Y1091" s="28">
        <v>21</v>
      </c>
      <c r="Z1091" s="28">
        <v>8</v>
      </c>
      <c r="AA1091" s="28">
        <v>1</v>
      </c>
      <c r="AB1091" s="28">
        <v>21</v>
      </c>
      <c r="AC1091" s="28">
        <v>26</v>
      </c>
      <c r="AD1091" s="28">
        <v>19</v>
      </c>
      <c r="AE1091" s="28">
        <v>77</v>
      </c>
      <c r="AF1091" s="28">
        <v>9</v>
      </c>
      <c r="AG1091" s="28">
        <v>7</v>
      </c>
      <c r="AH1091" s="26">
        <f t="shared" si="336"/>
        <v>284</v>
      </c>
      <c r="AJ1091" s="21" t="s">
        <v>213</v>
      </c>
      <c r="AK1091" s="30">
        <f t="shared" si="316"/>
        <v>2.5000000000000001E-2</v>
      </c>
      <c r="AL1091" s="30">
        <f t="shared" si="317"/>
        <v>2.5000000000000001E-2</v>
      </c>
      <c r="AM1091" s="30">
        <f t="shared" si="318"/>
        <v>2.5000000000000001E-2</v>
      </c>
      <c r="AN1091" s="30">
        <f t="shared" si="319"/>
        <v>8.1000000000000003E-2</v>
      </c>
      <c r="AO1091" s="30">
        <f t="shared" si="320"/>
        <v>8.7999999999999995E-2</v>
      </c>
      <c r="AP1091" s="30">
        <f t="shared" si="321"/>
        <v>2.8000000000000001E-2</v>
      </c>
      <c r="AQ1091" s="30">
        <f t="shared" si="322"/>
        <v>1.0999999999999999E-2</v>
      </c>
      <c r="AR1091" s="30">
        <f t="shared" si="323"/>
        <v>5.2999999999999999E-2</v>
      </c>
      <c r="AS1091" s="30">
        <f t="shared" si="324"/>
        <v>7.3999999999999996E-2</v>
      </c>
      <c r="AT1091" s="30">
        <f t="shared" si="325"/>
        <v>2.8000000000000001E-2</v>
      </c>
      <c r="AU1091" s="30">
        <f t="shared" si="326"/>
        <v>4.0000000000000001E-3</v>
      </c>
      <c r="AV1091" s="30">
        <f t="shared" si="327"/>
        <v>7.3999999999999996E-2</v>
      </c>
      <c r="AW1091" s="30">
        <f t="shared" si="328"/>
        <v>9.1999999999999998E-2</v>
      </c>
      <c r="AX1091" s="30">
        <f t="shared" si="329"/>
        <v>6.7000000000000004E-2</v>
      </c>
      <c r="AY1091" s="30">
        <f t="shared" si="330"/>
        <v>0.27100000000000002</v>
      </c>
      <c r="AZ1091" s="30">
        <f t="shared" si="331"/>
        <v>3.2000000000000001E-2</v>
      </c>
      <c r="BA1091" s="30">
        <f t="shared" si="332"/>
        <v>2.1999999999999909E-2</v>
      </c>
      <c r="BB1091" s="30">
        <f t="shared" si="333"/>
        <v>1</v>
      </c>
    </row>
    <row r="1092" spans="11:54" s="23" customFormat="1" ht="11.25" thickBot="1" x14ac:dyDescent="0.2">
      <c r="K1092" s="63"/>
      <c r="P1092" s="31" t="s">
        <v>214</v>
      </c>
      <c r="Q1092" s="32">
        <f>SUM(Q1087:Q1091)</f>
        <v>83</v>
      </c>
      <c r="R1092" s="32">
        <f t="shared" ref="R1092:AG1092" si="337">SUM(R1087:R1091)</f>
        <v>62</v>
      </c>
      <c r="S1092" s="32">
        <f t="shared" si="337"/>
        <v>106</v>
      </c>
      <c r="T1092" s="32">
        <f t="shared" si="337"/>
        <v>171</v>
      </c>
      <c r="U1092" s="32">
        <f t="shared" si="337"/>
        <v>253</v>
      </c>
      <c r="V1092" s="32">
        <f t="shared" si="337"/>
        <v>113</v>
      </c>
      <c r="W1092" s="32">
        <f t="shared" si="337"/>
        <v>25</v>
      </c>
      <c r="X1092" s="32">
        <f t="shared" si="337"/>
        <v>134</v>
      </c>
      <c r="Y1092" s="32">
        <f t="shared" si="337"/>
        <v>191</v>
      </c>
      <c r="Z1092" s="32">
        <f t="shared" si="337"/>
        <v>75</v>
      </c>
      <c r="AA1092" s="32">
        <f t="shared" si="337"/>
        <v>23</v>
      </c>
      <c r="AB1092" s="32">
        <f t="shared" si="337"/>
        <v>133</v>
      </c>
      <c r="AC1092" s="32">
        <f t="shared" si="337"/>
        <v>191</v>
      </c>
      <c r="AD1092" s="32">
        <f t="shared" si="337"/>
        <v>186</v>
      </c>
      <c r="AE1092" s="32">
        <f t="shared" si="337"/>
        <v>652</v>
      </c>
      <c r="AF1092" s="32">
        <f t="shared" si="337"/>
        <v>94</v>
      </c>
      <c r="AG1092" s="32">
        <f t="shared" si="337"/>
        <v>89</v>
      </c>
      <c r="AH1092" s="32">
        <f>SUM(Q1092:AG1092)</f>
        <v>2581</v>
      </c>
      <c r="AJ1092" s="31" t="s">
        <v>214</v>
      </c>
      <c r="AK1092" s="33">
        <f t="shared" si="316"/>
        <v>3.2000000000000001E-2</v>
      </c>
      <c r="AL1092" s="33">
        <f t="shared" si="317"/>
        <v>2.4E-2</v>
      </c>
      <c r="AM1092" s="33">
        <f t="shared" si="318"/>
        <v>4.1000000000000002E-2</v>
      </c>
      <c r="AN1092" s="33">
        <f t="shared" si="319"/>
        <v>6.6000000000000003E-2</v>
      </c>
      <c r="AO1092" s="33">
        <f t="shared" si="320"/>
        <v>9.8000000000000004E-2</v>
      </c>
      <c r="AP1092" s="33">
        <f t="shared" si="321"/>
        <v>4.3999999999999997E-2</v>
      </c>
      <c r="AQ1092" s="33">
        <f t="shared" si="322"/>
        <v>0.01</v>
      </c>
      <c r="AR1092" s="33">
        <f t="shared" si="323"/>
        <v>5.1999999999999998E-2</v>
      </c>
      <c r="AS1092" s="33">
        <f t="shared" si="324"/>
        <v>7.3999999999999996E-2</v>
      </c>
      <c r="AT1092" s="33">
        <f t="shared" si="325"/>
        <v>2.9000000000000001E-2</v>
      </c>
      <c r="AU1092" s="33">
        <f t="shared" si="326"/>
        <v>8.9999999999999993E-3</v>
      </c>
      <c r="AV1092" s="33">
        <f t="shared" si="327"/>
        <v>5.1999999999999998E-2</v>
      </c>
      <c r="AW1092" s="33">
        <f t="shared" si="328"/>
        <v>7.3999999999999996E-2</v>
      </c>
      <c r="AX1092" s="33">
        <f t="shared" si="329"/>
        <v>7.1999999999999995E-2</v>
      </c>
      <c r="AY1092" s="33">
        <f t="shared" si="330"/>
        <v>0.253</v>
      </c>
      <c r="AZ1092" s="33">
        <f t="shared" si="331"/>
        <v>3.5999999999999997E-2</v>
      </c>
      <c r="BA1092" s="33">
        <f t="shared" si="332"/>
        <v>3.400000000000003E-2</v>
      </c>
      <c r="BB1092" s="33">
        <f t="shared" si="333"/>
        <v>1</v>
      </c>
    </row>
    <row r="1093" spans="11:54" s="23" customFormat="1" ht="11.25" thickTop="1" x14ac:dyDescent="0.15">
      <c r="K1093" s="63"/>
      <c r="P1093" s="92" t="s">
        <v>215</v>
      </c>
      <c r="Q1093" s="25">
        <v>113</v>
      </c>
      <c r="R1093" s="25">
        <v>81</v>
      </c>
      <c r="S1093" s="25">
        <v>195</v>
      </c>
      <c r="T1093" s="25">
        <v>272</v>
      </c>
      <c r="U1093" s="25">
        <v>336</v>
      </c>
      <c r="V1093" s="25">
        <v>168</v>
      </c>
      <c r="W1093" s="25">
        <v>26</v>
      </c>
      <c r="X1093" s="25">
        <v>201</v>
      </c>
      <c r="Y1093" s="25">
        <v>239</v>
      </c>
      <c r="Z1093" s="25">
        <v>109</v>
      </c>
      <c r="AA1093" s="25">
        <v>37</v>
      </c>
      <c r="AB1093" s="25">
        <v>195</v>
      </c>
      <c r="AC1093" s="25">
        <v>274</v>
      </c>
      <c r="AD1093" s="25">
        <v>347</v>
      </c>
      <c r="AE1093" s="25">
        <v>820</v>
      </c>
      <c r="AF1093" s="25">
        <v>165</v>
      </c>
      <c r="AG1093" s="25">
        <v>74</v>
      </c>
      <c r="AH1093" s="26">
        <f>SUM(Q1093:AG1093)</f>
        <v>3652</v>
      </c>
      <c r="AJ1093" s="35" t="s">
        <v>215</v>
      </c>
      <c r="AK1093" s="27">
        <f t="shared" si="316"/>
        <v>3.1E-2</v>
      </c>
      <c r="AL1093" s="27">
        <f t="shared" si="317"/>
        <v>2.1999999999999999E-2</v>
      </c>
      <c r="AM1093" s="27">
        <f t="shared" si="318"/>
        <v>5.2999999999999999E-2</v>
      </c>
      <c r="AN1093" s="27">
        <f t="shared" si="319"/>
        <v>7.3999999999999996E-2</v>
      </c>
      <c r="AO1093" s="27">
        <f t="shared" si="320"/>
        <v>9.1999999999999998E-2</v>
      </c>
      <c r="AP1093" s="27">
        <f t="shared" si="321"/>
        <v>4.5999999999999999E-2</v>
      </c>
      <c r="AQ1093" s="27">
        <f t="shared" si="322"/>
        <v>7.0000000000000001E-3</v>
      </c>
      <c r="AR1093" s="27">
        <f t="shared" si="323"/>
        <v>5.5E-2</v>
      </c>
      <c r="AS1093" s="27">
        <f t="shared" si="324"/>
        <v>6.5000000000000002E-2</v>
      </c>
      <c r="AT1093" s="27">
        <f t="shared" si="325"/>
        <v>0.03</v>
      </c>
      <c r="AU1093" s="27">
        <f t="shared" si="326"/>
        <v>0.01</v>
      </c>
      <c r="AV1093" s="27">
        <f t="shared" si="327"/>
        <v>5.2999999999999999E-2</v>
      </c>
      <c r="AW1093" s="27">
        <f t="shared" si="328"/>
        <v>7.4999999999999997E-2</v>
      </c>
      <c r="AX1093" s="27">
        <f t="shared" si="329"/>
        <v>9.5000000000000001E-2</v>
      </c>
      <c r="AY1093" s="27">
        <f t="shared" si="330"/>
        <v>0.22500000000000001</v>
      </c>
      <c r="AZ1093" s="27">
        <f t="shared" si="331"/>
        <v>4.4999999999999998E-2</v>
      </c>
      <c r="BA1093" s="27">
        <f t="shared" si="332"/>
        <v>2.200000000000002E-2</v>
      </c>
      <c r="BB1093" s="27">
        <f t="shared" si="333"/>
        <v>1</v>
      </c>
    </row>
    <row r="1094" spans="11:54" s="23" customFormat="1" x14ac:dyDescent="0.15">
      <c r="K1094" s="63"/>
      <c r="P1094" s="22" t="s">
        <v>216</v>
      </c>
      <c r="Q1094" s="28">
        <v>27</v>
      </c>
      <c r="R1094" s="28">
        <v>16</v>
      </c>
      <c r="S1094" s="28">
        <v>36</v>
      </c>
      <c r="T1094" s="28">
        <v>63</v>
      </c>
      <c r="U1094" s="28">
        <v>72</v>
      </c>
      <c r="V1094" s="28">
        <v>39</v>
      </c>
      <c r="W1094" s="28">
        <v>8</v>
      </c>
      <c r="X1094" s="28">
        <v>57</v>
      </c>
      <c r="Y1094" s="28">
        <v>64</v>
      </c>
      <c r="Z1094" s="28">
        <v>20</v>
      </c>
      <c r="AA1094" s="28">
        <v>10</v>
      </c>
      <c r="AB1094" s="28">
        <v>43</v>
      </c>
      <c r="AC1094" s="28">
        <v>64</v>
      </c>
      <c r="AD1094" s="28">
        <v>54</v>
      </c>
      <c r="AE1094" s="28">
        <v>184</v>
      </c>
      <c r="AF1094" s="28">
        <v>37</v>
      </c>
      <c r="AG1094" s="28">
        <v>22</v>
      </c>
      <c r="AH1094" s="26">
        <f t="shared" ref="AH1094:AH1101" si="338">SUM(Q1094:AG1094)</f>
        <v>816</v>
      </c>
      <c r="AJ1094" s="21" t="s">
        <v>216</v>
      </c>
      <c r="AK1094" s="30">
        <f t="shared" si="316"/>
        <v>3.3000000000000002E-2</v>
      </c>
      <c r="AL1094" s="30">
        <f t="shared" si="317"/>
        <v>0.02</v>
      </c>
      <c r="AM1094" s="30">
        <f t="shared" si="318"/>
        <v>4.3999999999999997E-2</v>
      </c>
      <c r="AN1094" s="30">
        <f t="shared" si="319"/>
        <v>7.6999999999999999E-2</v>
      </c>
      <c r="AO1094" s="30">
        <f t="shared" si="320"/>
        <v>8.7999999999999995E-2</v>
      </c>
      <c r="AP1094" s="30">
        <f t="shared" si="321"/>
        <v>4.8000000000000001E-2</v>
      </c>
      <c r="AQ1094" s="30">
        <f t="shared" si="322"/>
        <v>0.01</v>
      </c>
      <c r="AR1094" s="30">
        <f t="shared" si="323"/>
        <v>7.0000000000000007E-2</v>
      </c>
      <c r="AS1094" s="30">
        <f t="shared" si="324"/>
        <v>7.8E-2</v>
      </c>
      <c r="AT1094" s="30">
        <f t="shared" si="325"/>
        <v>2.5000000000000001E-2</v>
      </c>
      <c r="AU1094" s="30">
        <f t="shared" si="326"/>
        <v>1.2E-2</v>
      </c>
      <c r="AV1094" s="30">
        <f t="shared" si="327"/>
        <v>5.2999999999999999E-2</v>
      </c>
      <c r="AW1094" s="30">
        <f t="shared" si="328"/>
        <v>7.8E-2</v>
      </c>
      <c r="AX1094" s="30">
        <f t="shared" si="329"/>
        <v>6.6000000000000003E-2</v>
      </c>
      <c r="AY1094" s="30">
        <f t="shared" si="330"/>
        <v>0.22500000000000001</v>
      </c>
      <c r="AZ1094" s="30">
        <f t="shared" si="331"/>
        <v>4.4999999999999998E-2</v>
      </c>
      <c r="BA1094" s="30">
        <f t="shared" si="332"/>
        <v>2.8000000000000025E-2</v>
      </c>
      <c r="BB1094" s="30">
        <f t="shared" si="333"/>
        <v>1</v>
      </c>
    </row>
    <row r="1095" spans="11:54" s="23" customFormat="1" x14ac:dyDescent="0.15">
      <c r="K1095" s="63"/>
      <c r="P1095" s="24" t="s">
        <v>217</v>
      </c>
      <c r="Q1095" s="28">
        <v>0</v>
      </c>
      <c r="R1095" s="28">
        <v>1</v>
      </c>
      <c r="S1095" s="28">
        <v>1</v>
      </c>
      <c r="T1095" s="28">
        <v>6</v>
      </c>
      <c r="U1095" s="28">
        <v>3</v>
      </c>
      <c r="V1095" s="28">
        <v>2</v>
      </c>
      <c r="W1095" s="28">
        <v>0</v>
      </c>
      <c r="X1095" s="28">
        <v>3</v>
      </c>
      <c r="Y1095" s="28">
        <v>5</v>
      </c>
      <c r="Z1095" s="28">
        <v>2</v>
      </c>
      <c r="AA1095" s="28">
        <v>1</v>
      </c>
      <c r="AB1095" s="28">
        <v>3</v>
      </c>
      <c r="AC1095" s="28">
        <v>2</v>
      </c>
      <c r="AD1095" s="28">
        <v>10</v>
      </c>
      <c r="AE1095" s="28">
        <v>17</v>
      </c>
      <c r="AF1095" s="28">
        <v>6</v>
      </c>
      <c r="AG1095" s="28">
        <v>4</v>
      </c>
      <c r="AH1095" s="26">
        <f t="shared" si="338"/>
        <v>66</v>
      </c>
      <c r="AJ1095" s="21" t="s">
        <v>217</v>
      </c>
      <c r="AK1095" s="30">
        <f t="shared" si="316"/>
        <v>0</v>
      </c>
      <c r="AL1095" s="30">
        <f t="shared" si="317"/>
        <v>1.4999999999999999E-2</v>
      </c>
      <c r="AM1095" s="30">
        <f t="shared" si="318"/>
        <v>1.4999999999999999E-2</v>
      </c>
      <c r="AN1095" s="30">
        <f t="shared" si="319"/>
        <v>9.0999999999999998E-2</v>
      </c>
      <c r="AO1095" s="30">
        <f t="shared" si="320"/>
        <v>4.4999999999999998E-2</v>
      </c>
      <c r="AP1095" s="30">
        <f t="shared" si="321"/>
        <v>0.03</v>
      </c>
      <c r="AQ1095" s="30">
        <f t="shared" si="322"/>
        <v>0</v>
      </c>
      <c r="AR1095" s="30">
        <f t="shared" si="323"/>
        <v>4.4999999999999998E-2</v>
      </c>
      <c r="AS1095" s="30">
        <f t="shared" si="324"/>
        <v>7.5999999999999998E-2</v>
      </c>
      <c r="AT1095" s="30">
        <f t="shared" si="325"/>
        <v>0.03</v>
      </c>
      <c r="AU1095" s="30">
        <f t="shared" si="326"/>
        <v>1.4999999999999999E-2</v>
      </c>
      <c r="AV1095" s="30">
        <f t="shared" si="327"/>
        <v>4.4999999999999998E-2</v>
      </c>
      <c r="AW1095" s="30">
        <f t="shared" si="328"/>
        <v>0.03</v>
      </c>
      <c r="AX1095" s="30">
        <f t="shared" si="329"/>
        <v>0.152</v>
      </c>
      <c r="AY1095" s="30">
        <f t="shared" si="330"/>
        <v>0.25800000000000001</v>
      </c>
      <c r="AZ1095" s="30">
        <f t="shared" si="331"/>
        <v>9.0999999999999998E-2</v>
      </c>
      <c r="BA1095" s="30">
        <f t="shared" si="332"/>
        <v>6.2000000000000055E-2</v>
      </c>
      <c r="BB1095" s="30">
        <f t="shared" si="333"/>
        <v>1</v>
      </c>
    </row>
    <row r="1096" spans="11:54" s="23" customFormat="1" x14ac:dyDescent="0.15">
      <c r="K1096" s="63"/>
      <c r="P1096" s="22" t="s">
        <v>218</v>
      </c>
      <c r="Q1096" s="28">
        <v>9</v>
      </c>
      <c r="R1096" s="28">
        <v>8</v>
      </c>
      <c r="S1096" s="28">
        <v>25</v>
      </c>
      <c r="T1096" s="28">
        <v>27</v>
      </c>
      <c r="U1096" s="28">
        <v>34</v>
      </c>
      <c r="V1096" s="28">
        <v>21</v>
      </c>
      <c r="W1096" s="28">
        <v>4</v>
      </c>
      <c r="X1096" s="28">
        <v>20</v>
      </c>
      <c r="Y1096" s="28">
        <v>23</v>
      </c>
      <c r="Z1096" s="28">
        <v>12</v>
      </c>
      <c r="AA1096" s="28">
        <v>4</v>
      </c>
      <c r="AB1096" s="28">
        <v>28</v>
      </c>
      <c r="AC1096" s="28">
        <v>35</v>
      </c>
      <c r="AD1096" s="28">
        <v>30</v>
      </c>
      <c r="AE1096" s="28">
        <v>99</v>
      </c>
      <c r="AF1096" s="28">
        <v>24</v>
      </c>
      <c r="AG1096" s="28">
        <v>11</v>
      </c>
      <c r="AH1096" s="26">
        <f t="shared" si="338"/>
        <v>414</v>
      </c>
      <c r="AJ1096" s="21" t="s">
        <v>218</v>
      </c>
      <c r="AK1096" s="30">
        <f t="shared" si="316"/>
        <v>2.1999999999999999E-2</v>
      </c>
      <c r="AL1096" s="30">
        <f t="shared" si="317"/>
        <v>1.9E-2</v>
      </c>
      <c r="AM1096" s="30">
        <f t="shared" si="318"/>
        <v>0.06</v>
      </c>
      <c r="AN1096" s="30">
        <f t="shared" si="319"/>
        <v>6.5000000000000002E-2</v>
      </c>
      <c r="AO1096" s="30">
        <f t="shared" si="320"/>
        <v>8.2000000000000003E-2</v>
      </c>
      <c r="AP1096" s="30">
        <f t="shared" si="321"/>
        <v>5.0999999999999997E-2</v>
      </c>
      <c r="AQ1096" s="30">
        <f t="shared" si="322"/>
        <v>0.01</v>
      </c>
      <c r="AR1096" s="30">
        <f t="shared" si="323"/>
        <v>4.8000000000000001E-2</v>
      </c>
      <c r="AS1096" s="30">
        <f t="shared" si="324"/>
        <v>5.6000000000000001E-2</v>
      </c>
      <c r="AT1096" s="30">
        <f t="shared" si="325"/>
        <v>2.9000000000000001E-2</v>
      </c>
      <c r="AU1096" s="30">
        <f t="shared" si="326"/>
        <v>0.01</v>
      </c>
      <c r="AV1096" s="30">
        <f t="shared" si="327"/>
        <v>6.8000000000000005E-2</v>
      </c>
      <c r="AW1096" s="30">
        <f t="shared" si="328"/>
        <v>8.5000000000000006E-2</v>
      </c>
      <c r="AX1096" s="30">
        <f t="shared" si="329"/>
        <v>7.1999999999999995E-2</v>
      </c>
      <c r="AY1096" s="30">
        <f t="shared" si="330"/>
        <v>0.23899999999999999</v>
      </c>
      <c r="AZ1096" s="30">
        <f t="shared" si="331"/>
        <v>5.8000000000000003E-2</v>
      </c>
      <c r="BA1096" s="30">
        <f t="shared" si="332"/>
        <v>2.6000000000000023E-2</v>
      </c>
      <c r="BB1096" s="30">
        <f t="shared" si="333"/>
        <v>1</v>
      </c>
    </row>
    <row r="1097" spans="11:54" s="23" customFormat="1" x14ac:dyDescent="0.15">
      <c r="K1097" s="63"/>
      <c r="P1097" s="22" t="s">
        <v>219</v>
      </c>
      <c r="Q1097" s="28">
        <v>15</v>
      </c>
      <c r="R1097" s="28">
        <v>8</v>
      </c>
      <c r="S1097" s="28">
        <v>15</v>
      </c>
      <c r="T1097" s="28">
        <v>34</v>
      </c>
      <c r="U1097" s="28">
        <v>82</v>
      </c>
      <c r="V1097" s="28">
        <v>8</v>
      </c>
      <c r="W1097" s="28">
        <v>3</v>
      </c>
      <c r="X1097" s="28">
        <v>11</v>
      </c>
      <c r="Y1097" s="28">
        <v>15</v>
      </c>
      <c r="Z1097" s="28">
        <v>12</v>
      </c>
      <c r="AA1097" s="28">
        <v>5</v>
      </c>
      <c r="AB1097" s="28">
        <v>12</v>
      </c>
      <c r="AC1097" s="28">
        <v>21</v>
      </c>
      <c r="AD1097" s="28">
        <v>10</v>
      </c>
      <c r="AE1097" s="28">
        <v>70</v>
      </c>
      <c r="AF1097" s="28">
        <v>24</v>
      </c>
      <c r="AG1097" s="28">
        <v>15</v>
      </c>
      <c r="AH1097" s="26">
        <f t="shared" si="338"/>
        <v>360</v>
      </c>
      <c r="AJ1097" s="21" t="s">
        <v>219</v>
      </c>
      <c r="AK1097" s="30">
        <f t="shared" si="316"/>
        <v>4.2000000000000003E-2</v>
      </c>
      <c r="AL1097" s="30">
        <f t="shared" si="317"/>
        <v>2.1999999999999999E-2</v>
      </c>
      <c r="AM1097" s="30">
        <f t="shared" si="318"/>
        <v>4.2000000000000003E-2</v>
      </c>
      <c r="AN1097" s="30">
        <f t="shared" si="319"/>
        <v>9.4E-2</v>
      </c>
      <c r="AO1097" s="30">
        <f t="shared" si="320"/>
        <v>0.22800000000000001</v>
      </c>
      <c r="AP1097" s="30">
        <f t="shared" si="321"/>
        <v>2.1999999999999999E-2</v>
      </c>
      <c r="AQ1097" s="30">
        <f t="shared" si="322"/>
        <v>8.0000000000000002E-3</v>
      </c>
      <c r="AR1097" s="30">
        <f t="shared" si="323"/>
        <v>3.1E-2</v>
      </c>
      <c r="AS1097" s="30">
        <f t="shared" si="324"/>
        <v>4.2000000000000003E-2</v>
      </c>
      <c r="AT1097" s="30">
        <f t="shared" si="325"/>
        <v>3.3000000000000002E-2</v>
      </c>
      <c r="AU1097" s="30">
        <f t="shared" si="326"/>
        <v>1.4E-2</v>
      </c>
      <c r="AV1097" s="30">
        <f t="shared" si="327"/>
        <v>3.3000000000000002E-2</v>
      </c>
      <c r="AW1097" s="30">
        <f t="shared" si="328"/>
        <v>5.8000000000000003E-2</v>
      </c>
      <c r="AX1097" s="30">
        <f t="shared" si="329"/>
        <v>2.8000000000000001E-2</v>
      </c>
      <c r="AY1097" s="30">
        <f t="shared" si="330"/>
        <v>0.19400000000000001</v>
      </c>
      <c r="AZ1097" s="30">
        <f t="shared" si="331"/>
        <v>6.7000000000000004E-2</v>
      </c>
      <c r="BA1097" s="30">
        <f t="shared" si="332"/>
        <v>4.1999999999999815E-2</v>
      </c>
      <c r="BB1097" s="30">
        <f t="shared" si="333"/>
        <v>1</v>
      </c>
    </row>
    <row r="1098" spans="11:54" s="23" customFormat="1" x14ac:dyDescent="0.15">
      <c r="K1098" s="63"/>
      <c r="P1098" s="22" t="s">
        <v>220</v>
      </c>
      <c r="Q1098" s="28">
        <v>4</v>
      </c>
      <c r="R1098" s="28">
        <v>1</v>
      </c>
      <c r="S1098" s="28">
        <v>10</v>
      </c>
      <c r="T1098" s="28">
        <v>15</v>
      </c>
      <c r="U1098" s="28">
        <v>23</v>
      </c>
      <c r="V1098" s="28">
        <v>13</v>
      </c>
      <c r="W1098" s="28">
        <v>2</v>
      </c>
      <c r="X1098" s="28">
        <v>13</v>
      </c>
      <c r="Y1098" s="28">
        <v>8</v>
      </c>
      <c r="Z1098" s="28">
        <v>7</v>
      </c>
      <c r="AA1098" s="28">
        <v>2</v>
      </c>
      <c r="AB1098" s="28">
        <v>14</v>
      </c>
      <c r="AC1098" s="28">
        <v>22</v>
      </c>
      <c r="AD1098" s="28">
        <v>11</v>
      </c>
      <c r="AE1098" s="28">
        <v>48</v>
      </c>
      <c r="AF1098" s="28">
        <v>4</v>
      </c>
      <c r="AG1098" s="28">
        <v>17</v>
      </c>
      <c r="AH1098" s="26">
        <f t="shared" si="338"/>
        <v>214</v>
      </c>
      <c r="AJ1098" s="21" t="s">
        <v>220</v>
      </c>
      <c r="AK1098" s="30">
        <f t="shared" si="316"/>
        <v>1.9E-2</v>
      </c>
      <c r="AL1098" s="30">
        <f t="shared" si="317"/>
        <v>5.0000000000000001E-3</v>
      </c>
      <c r="AM1098" s="30">
        <f t="shared" si="318"/>
        <v>4.7E-2</v>
      </c>
      <c r="AN1098" s="30">
        <f t="shared" si="319"/>
        <v>7.0000000000000007E-2</v>
      </c>
      <c r="AO1098" s="30">
        <f t="shared" si="320"/>
        <v>0.107</v>
      </c>
      <c r="AP1098" s="30">
        <f t="shared" si="321"/>
        <v>6.0999999999999999E-2</v>
      </c>
      <c r="AQ1098" s="30">
        <f t="shared" si="322"/>
        <v>8.9999999999999993E-3</v>
      </c>
      <c r="AR1098" s="30">
        <f t="shared" si="323"/>
        <v>6.0999999999999999E-2</v>
      </c>
      <c r="AS1098" s="30">
        <f t="shared" si="324"/>
        <v>3.6999999999999998E-2</v>
      </c>
      <c r="AT1098" s="30">
        <f t="shared" si="325"/>
        <v>3.3000000000000002E-2</v>
      </c>
      <c r="AU1098" s="30">
        <f t="shared" si="326"/>
        <v>8.9999999999999993E-3</v>
      </c>
      <c r="AV1098" s="30">
        <f t="shared" si="327"/>
        <v>6.5000000000000002E-2</v>
      </c>
      <c r="AW1098" s="30">
        <f t="shared" si="328"/>
        <v>0.10299999999999999</v>
      </c>
      <c r="AX1098" s="30">
        <f t="shared" si="329"/>
        <v>5.0999999999999997E-2</v>
      </c>
      <c r="AY1098" s="30">
        <f t="shared" si="330"/>
        <v>0.224</v>
      </c>
      <c r="AZ1098" s="30">
        <f t="shared" si="331"/>
        <v>1.9E-2</v>
      </c>
      <c r="BA1098" s="30">
        <f t="shared" si="332"/>
        <v>8.0000000000000071E-2</v>
      </c>
      <c r="BB1098" s="30">
        <f t="shared" si="333"/>
        <v>1</v>
      </c>
    </row>
    <row r="1099" spans="11:54" s="23" customFormat="1" x14ac:dyDescent="0.15">
      <c r="K1099" s="63"/>
      <c r="P1099" s="24" t="s">
        <v>221</v>
      </c>
      <c r="Q1099" s="28">
        <v>2</v>
      </c>
      <c r="R1099" s="28">
        <v>0</v>
      </c>
      <c r="S1099" s="28">
        <v>6</v>
      </c>
      <c r="T1099" s="28">
        <v>7</v>
      </c>
      <c r="U1099" s="28">
        <v>12</v>
      </c>
      <c r="V1099" s="28">
        <v>9</v>
      </c>
      <c r="W1099" s="28">
        <v>1</v>
      </c>
      <c r="X1099" s="28">
        <v>5</v>
      </c>
      <c r="Y1099" s="28">
        <v>10</v>
      </c>
      <c r="Z1099" s="28">
        <v>3</v>
      </c>
      <c r="AA1099" s="28">
        <v>1</v>
      </c>
      <c r="AB1099" s="28">
        <v>8</v>
      </c>
      <c r="AC1099" s="28">
        <v>8</v>
      </c>
      <c r="AD1099" s="28">
        <v>8</v>
      </c>
      <c r="AE1099" s="28">
        <v>29</v>
      </c>
      <c r="AF1099" s="28">
        <v>9</v>
      </c>
      <c r="AG1099" s="28">
        <v>2</v>
      </c>
      <c r="AH1099" s="26">
        <f t="shared" si="338"/>
        <v>120</v>
      </c>
      <c r="AJ1099" s="21" t="s">
        <v>221</v>
      </c>
      <c r="AK1099" s="30">
        <f t="shared" si="316"/>
        <v>1.7000000000000001E-2</v>
      </c>
      <c r="AL1099" s="30">
        <f t="shared" si="317"/>
        <v>0</v>
      </c>
      <c r="AM1099" s="30">
        <f t="shared" si="318"/>
        <v>0.05</v>
      </c>
      <c r="AN1099" s="30">
        <f t="shared" si="319"/>
        <v>5.8000000000000003E-2</v>
      </c>
      <c r="AO1099" s="30">
        <f t="shared" si="320"/>
        <v>0.1</v>
      </c>
      <c r="AP1099" s="30">
        <f t="shared" si="321"/>
        <v>7.4999999999999997E-2</v>
      </c>
      <c r="AQ1099" s="30">
        <f t="shared" si="322"/>
        <v>8.0000000000000002E-3</v>
      </c>
      <c r="AR1099" s="30">
        <f t="shared" si="323"/>
        <v>4.2000000000000003E-2</v>
      </c>
      <c r="AS1099" s="30">
        <f t="shared" si="324"/>
        <v>8.3000000000000004E-2</v>
      </c>
      <c r="AT1099" s="30">
        <f t="shared" si="325"/>
        <v>2.5000000000000001E-2</v>
      </c>
      <c r="AU1099" s="30">
        <f t="shared" si="326"/>
        <v>8.0000000000000002E-3</v>
      </c>
      <c r="AV1099" s="30">
        <f t="shared" si="327"/>
        <v>6.7000000000000004E-2</v>
      </c>
      <c r="AW1099" s="30">
        <f t="shared" si="328"/>
        <v>6.7000000000000004E-2</v>
      </c>
      <c r="AX1099" s="30">
        <f t="shared" si="329"/>
        <v>6.7000000000000004E-2</v>
      </c>
      <c r="AY1099" s="30">
        <f t="shared" si="330"/>
        <v>0.24199999999999999</v>
      </c>
      <c r="AZ1099" s="30">
        <f t="shared" si="331"/>
        <v>7.4999999999999997E-2</v>
      </c>
      <c r="BA1099" s="30">
        <f t="shared" si="332"/>
        <v>1.6000000000000014E-2</v>
      </c>
      <c r="BB1099" s="30">
        <f t="shared" si="333"/>
        <v>1</v>
      </c>
    </row>
    <row r="1100" spans="11:54" s="23" customFormat="1" x14ac:dyDescent="0.15">
      <c r="K1100" s="63"/>
      <c r="P1100" s="22" t="s">
        <v>222</v>
      </c>
      <c r="Q1100" s="28">
        <v>1</v>
      </c>
      <c r="R1100" s="28">
        <v>0</v>
      </c>
      <c r="S1100" s="28">
        <v>3</v>
      </c>
      <c r="T1100" s="28">
        <v>14</v>
      </c>
      <c r="U1100" s="28">
        <v>10</v>
      </c>
      <c r="V1100" s="28">
        <v>11</v>
      </c>
      <c r="W1100" s="28">
        <v>3</v>
      </c>
      <c r="X1100" s="28">
        <v>8</v>
      </c>
      <c r="Y1100" s="28">
        <v>9</v>
      </c>
      <c r="Z1100" s="28">
        <v>2</v>
      </c>
      <c r="AA1100" s="28">
        <v>2</v>
      </c>
      <c r="AB1100" s="28">
        <v>3</v>
      </c>
      <c r="AC1100" s="28">
        <v>11</v>
      </c>
      <c r="AD1100" s="28">
        <v>6</v>
      </c>
      <c r="AE1100" s="28">
        <v>13</v>
      </c>
      <c r="AF1100" s="28">
        <v>5</v>
      </c>
      <c r="AG1100" s="28">
        <v>2</v>
      </c>
      <c r="AH1100" s="26">
        <f t="shared" si="338"/>
        <v>103</v>
      </c>
      <c r="AJ1100" s="21" t="s">
        <v>222</v>
      </c>
      <c r="AK1100" s="30">
        <f t="shared" si="316"/>
        <v>0.01</v>
      </c>
      <c r="AL1100" s="30">
        <f t="shared" si="317"/>
        <v>0</v>
      </c>
      <c r="AM1100" s="30">
        <f t="shared" si="318"/>
        <v>2.9000000000000001E-2</v>
      </c>
      <c r="AN1100" s="30">
        <f t="shared" si="319"/>
        <v>0.13600000000000001</v>
      </c>
      <c r="AO1100" s="30">
        <f t="shared" si="320"/>
        <v>9.7000000000000003E-2</v>
      </c>
      <c r="AP1100" s="30">
        <f t="shared" si="321"/>
        <v>0.107</v>
      </c>
      <c r="AQ1100" s="30">
        <f t="shared" si="322"/>
        <v>2.9000000000000001E-2</v>
      </c>
      <c r="AR1100" s="30">
        <f t="shared" si="323"/>
        <v>7.8E-2</v>
      </c>
      <c r="AS1100" s="30">
        <f t="shared" si="324"/>
        <v>8.6999999999999994E-2</v>
      </c>
      <c r="AT1100" s="30">
        <f t="shared" si="325"/>
        <v>1.9E-2</v>
      </c>
      <c r="AU1100" s="30">
        <f t="shared" si="326"/>
        <v>1.9E-2</v>
      </c>
      <c r="AV1100" s="30">
        <f t="shared" si="327"/>
        <v>2.9000000000000001E-2</v>
      </c>
      <c r="AW1100" s="30">
        <f t="shared" si="328"/>
        <v>0.107</v>
      </c>
      <c r="AX1100" s="30">
        <f t="shared" si="329"/>
        <v>5.8000000000000003E-2</v>
      </c>
      <c r="AY1100" s="30">
        <f t="shared" si="330"/>
        <v>0.126</v>
      </c>
      <c r="AZ1100" s="30">
        <f t="shared" si="331"/>
        <v>4.9000000000000002E-2</v>
      </c>
      <c r="BA1100" s="30">
        <f t="shared" si="332"/>
        <v>1.9999999999999796E-2</v>
      </c>
      <c r="BB1100" s="30">
        <f t="shared" si="333"/>
        <v>1</v>
      </c>
    </row>
    <row r="1101" spans="11:54" s="23" customFormat="1" x14ac:dyDescent="0.15">
      <c r="K1101" s="63"/>
      <c r="P1101" s="22" t="s">
        <v>223</v>
      </c>
      <c r="Q1101" s="28">
        <v>2</v>
      </c>
      <c r="R1101" s="28">
        <v>2</v>
      </c>
      <c r="S1101" s="28">
        <v>2</v>
      </c>
      <c r="T1101" s="28">
        <v>7</v>
      </c>
      <c r="U1101" s="28">
        <v>7</v>
      </c>
      <c r="V1101" s="28">
        <v>4</v>
      </c>
      <c r="W1101" s="28">
        <v>0</v>
      </c>
      <c r="X1101" s="28">
        <v>3</v>
      </c>
      <c r="Y1101" s="28">
        <v>8</v>
      </c>
      <c r="Z1101" s="28">
        <v>2</v>
      </c>
      <c r="AA1101" s="28">
        <v>1</v>
      </c>
      <c r="AB1101" s="28">
        <v>3</v>
      </c>
      <c r="AC1101" s="28">
        <v>4</v>
      </c>
      <c r="AD1101" s="28">
        <v>6</v>
      </c>
      <c r="AE1101" s="28">
        <v>22</v>
      </c>
      <c r="AF1101" s="28">
        <v>2</v>
      </c>
      <c r="AG1101" s="28">
        <v>3</v>
      </c>
      <c r="AH1101" s="26">
        <f t="shared" si="338"/>
        <v>78</v>
      </c>
      <c r="AJ1101" s="21" t="s">
        <v>223</v>
      </c>
      <c r="AK1101" s="30">
        <f t="shared" si="316"/>
        <v>2.5999999999999999E-2</v>
      </c>
      <c r="AL1101" s="30">
        <f t="shared" si="317"/>
        <v>2.5999999999999999E-2</v>
      </c>
      <c r="AM1101" s="30">
        <f t="shared" si="318"/>
        <v>2.5999999999999999E-2</v>
      </c>
      <c r="AN1101" s="30">
        <f t="shared" si="319"/>
        <v>0.09</v>
      </c>
      <c r="AO1101" s="30">
        <f t="shared" si="320"/>
        <v>0.09</v>
      </c>
      <c r="AP1101" s="30">
        <f t="shared" si="321"/>
        <v>5.0999999999999997E-2</v>
      </c>
      <c r="AQ1101" s="30">
        <f t="shared" si="322"/>
        <v>0</v>
      </c>
      <c r="AR1101" s="30">
        <f t="shared" si="323"/>
        <v>3.7999999999999999E-2</v>
      </c>
      <c r="AS1101" s="30">
        <f t="shared" si="324"/>
        <v>0.10299999999999999</v>
      </c>
      <c r="AT1101" s="30">
        <f t="shared" si="325"/>
        <v>2.5999999999999999E-2</v>
      </c>
      <c r="AU1101" s="30">
        <f t="shared" si="326"/>
        <v>1.2999999999999999E-2</v>
      </c>
      <c r="AV1101" s="30">
        <f t="shared" si="327"/>
        <v>3.7999999999999999E-2</v>
      </c>
      <c r="AW1101" s="30">
        <f t="shared" si="328"/>
        <v>5.0999999999999997E-2</v>
      </c>
      <c r="AX1101" s="30">
        <f t="shared" si="329"/>
        <v>7.6999999999999999E-2</v>
      </c>
      <c r="AY1101" s="30">
        <f t="shared" si="330"/>
        <v>0.28199999999999997</v>
      </c>
      <c r="AZ1101" s="30">
        <f t="shared" si="331"/>
        <v>2.5999999999999999E-2</v>
      </c>
      <c r="BA1101" s="30">
        <f t="shared" si="332"/>
        <v>3.6999999999999922E-2</v>
      </c>
      <c r="BB1101" s="30">
        <f t="shared" si="333"/>
        <v>1</v>
      </c>
    </row>
    <row r="1102" spans="11:54" s="23" customFormat="1" ht="11.25" thickBot="1" x14ac:dyDescent="0.2">
      <c r="K1102" s="63"/>
      <c r="P1102" s="31" t="s">
        <v>224</v>
      </c>
      <c r="Q1102" s="32">
        <f>SUM(Q1093:Q1101)</f>
        <v>173</v>
      </c>
      <c r="R1102" s="32">
        <f t="shared" ref="R1102:AG1102" si="339">SUM(R1093:R1101)</f>
        <v>117</v>
      </c>
      <c r="S1102" s="32">
        <f t="shared" si="339"/>
        <v>293</v>
      </c>
      <c r="T1102" s="32">
        <f t="shared" si="339"/>
        <v>445</v>
      </c>
      <c r="U1102" s="32">
        <f t="shared" si="339"/>
        <v>579</v>
      </c>
      <c r="V1102" s="32">
        <f t="shared" si="339"/>
        <v>275</v>
      </c>
      <c r="W1102" s="32">
        <f t="shared" si="339"/>
        <v>47</v>
      </c>
      <c r="X1102" s="32">
        <f t="shared" si="339"/>
        <v>321</v>
      </c>
      <c r="Y1102" s="32">
        <f t="shared" si="339"/>
        <v>381</v>
      </c>
      <c r="Z1102" s="32">
        <f t="shared" si="339"/>
        <v>169</v>
      </c>
      <c r="AA1102" s="32">
        <f t="shared" si="339"/>
        <v>63</v>
      </c>
      <c r="AB1102" s="32">
        <f t="shared" si="339"/>
        <v>309</v>
      </c>
      <c r="AC1102" s="32">
        <f t="shared" si="339"/>
        <v>441</v>
      </c>
      <c r="AD1102" s="32">
        <f t="shared" si="339"/>
        <v>482</v>
      </c>
      <c r="AE1102" s="32">
        <f t="shared" si="339"/>
        <v>1302</v>
      </c>
      <c r="AF1102" s="32">
        <f t="shared" si="339"/>
        <v>276</v>
      </c>
      <c r="AG1102" s="32">
        <f t="shared" si="339"/>
        <v>150</v>
      </c>
      <c r="AH1102" s="32">
        <f>SUM(Q1102:AG1102)</f>
        <v>5823</v>
      </c>
      <c r="AJ1102" s="31" t="s">
        <v>224</v>
      </c>
      <c r="AK1102" s="33">
        <f t="shared" si="316"/>
        <v>0.03</v>
      </c>
      <c r="AL1102" s="33">
        <f t="shared" si="317"/>
        <v>0.02</v>
      </c>
      <c r="AM1102" s="33">
        <f t="shared" si="318"/>
        <v>0.05</v>
      </c>
      <c r="AN1102" s="33">
        <f t="shared" si="319"/>
        <v>7.5999999999999998E-2</v>
      </c>
      <c r="AO1102" s="33">
        <f t="shared" si="320"/>
        <v>9.9000000000000005E-2</v>
      </c>
      <c r="AP1102" s="33">
        <f t="shared" si="321"/>
        <v>4.7E-2</v>
      </c>
      <c r="AQ1102" s="33">
        <f t="shared" si="322"/>
        <v>8.0000000000000002E-3</v>
      </c>
      <c r="AR1102" s="33">
        <f t="shared" si="323"/>
        <v>5.5E-2</v>
      </c>
      <c r="AS1102" s="33">
        <f t="shared" si="324"/>
        <v>6.5000000000000002E-2</v>
      </c>
      <c r="AT1102" s="33">
        <f t="shared" si="325"/>
        <v>2.9000000000000001E-2</v>
      </c>
      <c r="AU1102" s="33">
        <f t="shared" si="326"/>
        <v>1.0999999999999999E-2</v>
      </c>
      <c r="AV1102" s="33">
        <f t="shared" si="327"/>
        <v>5.2999999999999999E-2</v>
      </c>
      <c r="AW1102" s="33">
        <f t="shared" si="328"/>
        <v>7.5999999999999998E-2</v>
      </c>
      <c r="AX1102" s="33">
        <f t="shared" si="329"/>
        <v>8.3000000000000004E-2</v>
      </c>
      <c r="AY1102" s="33">
        <f t="shared" si="330"/>
        <v>0.224</v>
      </c>
      <c r="AZ1102" s="33">
        <f t="shared" si="331"/>
        <v>4.7E-2</v>
      </c>
      <c r="BA1102" s="33">
        <f t="shared" si="332"/>
        <v>2.7000000000000024E-2</v>
      </c>
      <c r="BB1102" s="33">
        <f t="shared" si="333"/>
        <v>1</v>
      </c>
    </row>
    <row r="1103" spans="11:54" ht="11.25" thickTop="1" x14ac:dyDescent="0.15">
      <c r="P1103" s="35" t="s">
        <v>225</v>
      </c>
      <c r="Q1103" s="26">
        <f>SUM(Q1102,Q1092,Q1086)</f>
        <v>368</v>
      </c>
      <c r="R1103" s="26">
        <f t="shared" ref="R1103:AG1103" si="340">SUM(R1102,R1092,R1086)</f>
        <v>258</v>
      </c>
      <c r="S1103" s="26">
        <f t="shared" si="340"/>
        <v>622</v>
      </c>
      <c r="T1103" s="26">
        <f t="shared" si="340"/>
        <v>979</v>
      </c>
      <c r="U1103" s="26">
        <f t="shared" si="340"/>
        <v>1295</v>
      </c>
      <c r="V1103" s="26">
        <f t="shared" si="340"/>
        <v>576</v>
      </c>
      <c r="W1103" s="26">
        <f t="shared" si="340"/>
        <v>117</v>
      </c>
      <c r="X1103" s="26">
        <f t="shared" si="340"/>
        <v>760</v>
      </c>
      <c r="Y1103" s="26">
        <f t="shared" si="340"/>
        <v>924</v>
      </c>
      <c r="Z1103" s="26">
        <f t="shared" si="340"/>
        <v>387</v>
      </c>
      <c r="AA1103" s="26">
        <f t="shared" si="340"/>
        <v>128</v>
      </c>
      <c r="AB1103" s="26">
        <f t="shared" si="340"/>
        <v>736</v>
      </c>
      <c r="AC1103" s="26">
        <f t="shared" si="340"/>
        <v>970</v>
      </c>
      <c r="AD1103" s="26">
        <f t="shared" si="340"/>
        <v>1037</v>
      </c>
      <c r="AE1103" s="26">
        <f t="shared" si="340"/>
        <v>3069</v>
      </c>
      <c r="AF1103" s="26">
        <f t="shared" si="340"/>
        <v>596</v>
      </c>
      <c r="AG1103" s="26">
        <f t="shared" si="340"/>
        <v>392</v>
      </c>
      <c r="AH1103" s="26">
        <f>SUM(Q1103:AG1103)</f>
        <v>13214</v>
      </c>
      <c r="AI1103" s="23"/>
      <c r="AJ1103" s="35" t="s">
        <v>225</v>
      </c>
      <c r="AK1103" s="27">
        <f t="shared" si="316"/>
        <v>2.8000000000000001E-2</v>
      </c>
      <c r="AL1103" s="27">
        <f t="shared" si="317"/>
        <v>0.02</v>
      </c>
      <c r="AM1103" s="27">
        <f t="shared" si="318"/>
        <v>4.7E-2</v>
      </c>
      <c r="AN1103" s="27">
        <f t="shared" si="319"/>
        <v>7.3999999999999996E-2</v>
      </c>
      <c r="AO1103" s="27">
        <f t="shared" si="320"/>
        <v>9.8000000000000004E-2</v>
      </c>
      <c r="AP1103" s="27">
        <f t="shared" si="321"/>
        <v>4.3999999999999997E-2</v>
      </c>
      <c r="AQ1103" s="27">
        <f t="shared" si="322"/>
        <v>8.9999999999999993E-3</v>
      </c>
      <c r="AR1103" s="27">
        <f t="shared" si="323"/>
        <v>5.8000000000000003E-2</v>
      </c>
      <c r="AS1103" s="27">
        <f t="shared" si="324"/>
        <v>7.0000000000000007E-2</v>
      </c>
      <c r="AT1103" s="27">
        <f t="shared" si="325"/>
        <v>2.9000000000000001E-2</v>
      </c>
      <c r="AU1103" s="27">
        <f t="shared" si="326"/>
        <v>0.01</v>
      </c>
      <c r="AV1103" s="27">
        <f t="shared" si="327"/>
        <v>5.6000000000000001E-2</v>
      </c>
      <c r="AW1103" s="27">
        <f t="shared" si="328"/>
        <v>7.2999999999999995E-2</v>
      </c>
      <c r="AX1103" s="27">
        <f t="shared" si="329"/>
        <v>7.8E-2</v>
      </c>
      <c r="AY1103" s="27">
        <f t="shared" si="330"/>
        <v>0.23200000000000001</v>
      </c>
      <c r="AZ1103" s="27">
        <f>ROUND(AF1103/AH1103,3)</f>
        <v>4.4999999999999998E-2</v>
      </c>
      <c r="BA1103" s="27">
        <f t="shared" si="332"/>
        <v>2.9000000000000026E-2</v>
      </c>
      <c r="BB1103" s="27">
        <f t="shared" si="333"/>
        <v>1</v>
      </c>
    </row>
    <row r="1105" spans="33:33" x14ac:dyDescent="0.15">
      <c r="AG1105" s="157"/>
    </row>
  </sheetData>
  <mergeCells count="478">
    <mergeCell ref="BB1051:BB1052"/>
    <mergeCell ref="Q1051:Q1052"/>
    <mergeCell ref="R1051:R1052"/>
    <mergeCell ref="S1051:S1052"/>
    <mergeCell ref="T1051:T1052"/>
    <mergeCell ref="AH1051:AH1052"/>
    <mergeCell ref="AJ1051:AJ1052"/>
    <mergeCell ref="AN1079:AN1080"/>
    <mergeCell ref="AO1079:BA1079"/>
    <mergeCell ref="BB1079:BB1080"/>
    <mergeCell ref="I1055:I1056"/>
    <mergeCell ref="A1078:A1083"/>
    <mergeCell ref="C1079:C1080"/>
    <mergeCell ref="E1079:E1080"/>
    <mergeCell ref="P1079:P1080"/>
    <mergeCell ref="Q1079:Q1080"/>
    <mergeCell ref="AK1051:AK1052"/>
    <mergeCell ref="AL1051:AL1052"/>
    <mergeCell ref="AM1051:AM1052"/>
    <mergeCell ref="AL1079:AL1080"/>
    <mergeCell ref="AM1079:AM1080"/>
    <mergeCell ref="G1083:G1084"/>
    <mergeCell ref="R1079:R1080"/>
    <mergeCell ref="S1079:S1080"/>
    <mergeCell ref="T1079:T1080"/>
    <mergeCell ref="AH1079:AH1080"/>
    <mergeCell ref="AJ1079:AJ1080"/>
    <mergeCell ref="AK1079:AK1080"/>
    <mergeCell ref="AM1023:AM1024"/>
    <mergeCell ref="AN1023:AN1024"/>
    <mergeCell ref="AO1023:BA1023"/>
    <mergeCell ref="BB1023:BB1024"/>
    <mergeCell ref="G1027:G1028"/>
    <mergeCell ref="A1050:A1055"/>
    <mergeCell ref="C1051:C1052"/>
    <mergeCell ref="E1051:E1052"/>
    <mergeCell ref="G1051:G1052"/>
    <mergeCell ref="P1051:P1052"/>
    <mergeCell ref="S1023:S1024"/>
    <mergeCell ref="T1023:T1024"/>
    <mergeCell ref="AH1023:AH1024"/>
    <mergeCell ref="AJ1023:AJ1024"/>
    <mergeCell ref="AK1023:AK1024"/>
    <mergeCell ref="AL1023:AL1024"/>
    <mergeCell ref="A1022:A1027"/>
    <mergeCell ref="C1023:C1024"/>
    <mergeCell ref="E1023:E1024"/>
    <mergeCell ref="P1023:P1024"/>
    <mergeCell ref="Q1023:Q1024"/>
    <mergeCell ref="R1023:R1024"/>
    <mergeCell ref="AN1051:AN1052"/>
    <mergeCell ref="AO1051:BA1051"/>
    <mergeCell ref="A968:A973"/>
    <mergeCell ref="C969:C970"/>
    <mergeCell ref="E969:E970"/>
    <mergeCell ref="G969:G970"/>
    <mergeCell ref="A995:A1000"/>
    <mergeCell ref="C996:C997"/>
    <mergeCell ref="E996:E997"/>
    <mergeCell ref="G996:G997"/>
    <mergeCell ref="A914:A919"/>
    <mergeCell ref="C915:C916"/>
    <mergeCell ref="E915:E916"/>
    <mergeCell ref="G915:G916"/>
    <mergeCell ref="A941:A946"/>
    <mergeCell ref="C942:C943"/>
    <mergeCell ref="E942:E943"/>
    <mergeCell ref="P882:Q882"/>
    <mergeCell ref="P891:Q891"/>
    <mergeCell ref="P900:Q900"/>
    <mergeCell ref="P909:Q909"/>
    <mergeCell ref="P910:Q910"/>
    <mergeCell ref="P911:Q911"/>
    <mergeCell ref="P828:Q828"/>
    <mergeCell ref="P837:Q837"/>
    <mergeCell ref="P846:Q846"/>
    <mergeCell ref="P855:Q855"/>
    <mergeCell ref="P864:Q864"/>
    <mergeCell ref="P873:Q873"/>
    <mergeCell ref="P782:Q782"/>
    <mergeCell ref="P791:Q791"/>
    <mergeCell ref="P800:Q800"/>
    <mergeCell ref="P809:Q809"/>
    <mergeCell ref="P818:Q818"/>
    <mergeCell ref="P827:Q827"/>
    <mergeCell ref="Y735:Y736"/>
    <mergeCell ref="P745:Q745"/>
    <mergeCell ref="P754:Q754"/>
    <mergeCell ref="P763:Q763"/>
    <mergeCell ref="P772:Q772"/>
    <mergeCell ref="P781:Q781"/>
    <mergeCell ref="A734:A745"/>
    <mergeCell ref="C735:C736"/>
    <mergeCell ref="E735:E736"/>
    <mergeCell ref="G735:G736"/>
    <mergeCell ref="P735:P736"/>
    <mergeCell ref="Q735:Q736"/>
    <mergeCell ref="I652:I653"/>
    <mergeCell ref="A680:A685"/>
    <mergeCell ref="C681:C682"/>
    <mergeCell ref="E681:E682"/>
    <mergeCell ref="A707:A712"/>
    <mergeCell ref="C708:C709"/>
    <mergeCell ref="E708:E709"/>
    <mergeCell ref="G708:G709"/>
    <mergeCell ref="A624:A629"/>
    <mergeCell ref="C625:C626"/>
    <mergeCell ref="E625:E626"/>
    <mergeCell ref="A651:A655"/>
    <mergeCell ref="C652:C653"/>
    <mergeCell ref="E652:E653"/>
    <mergeCell ref="Q585:Q586"/>
    <mergeCell ref="Q587:Q588"/>
    <mergeCell ref="Q589:Q590"/>
    <mergeCell ref="Q591:Q592"/>
    <mergeCell ref="Q593:Q594"/>
    <mergeCell ref="A597:A602"/>
    <mergeCell ref="C598:C599"/>
    <mergeCell ref="Q577:Q578"/>
    <mergeCell ref="V577:V578"/>
    <mergeCell ref="Q579:Q580"/>
    <mergeCell ref="U579:W579"/>
    <mergeCell ref="Q581:Q582"/>
    <mergeCell ref="Q583:Q584"/>
    <mergeCell ref="Q571:Q572"/>
    <mergeCell ref="V571:V572"/>
    <mergeCell ref="Q573:Q574"/>
    <mergeCell ref="V573:V574"/>
    <mergeCell ref="Q575:Q576"/>
    <mergeCell ref="V575:V576"/>
    <mergeCell ref="Q565:Q566"/>
    <mergeCell ref="V565:V566"/>
    <mergeCell ref="Q567:Q568"/>
    <mergeCell ref="V567:V568"/>
    <mergeCell ref="Q569:Q570"/>
    <mergeCell ref="V569:V570"/>
    <mergeCell ref="Q559:Q560"/>
    <mergeCell ref="V559:V560"/>
    <mergeCell ref="Q561:Q562"/>
    <mergeCell ref="V561:V562"/>
    <mergeCell ref="Q563:Q564"/>
    <mergeCell ref="V563:V564"/>
    <mergeCell ref="Q553:Q554"/>
    <mergeCell ref="V553:V554"/>
    <mergeCell ref="Q555:Q556"/>
    <mergeCell ref="V555:V556"/>
    <mergeCell ref="Q557:Q558"/>
    <mergeCell ref="V557:V558"/>
    <mergeCell ref="Q547:Q548"/>
    <mergeCell ref="V547:V548"/>
    <mergeCell ref="Q549:Q550"/>
    <mergeCell ref="V549:V550"/>
    <mergeCell ref="Q551:Q552"/>
    <mergeCell ref="V551:V552"/>
    <mergeCell ref="Q541:Q542"/>
    <mergeCell ref="V541:V542"/>
    <mergeCell ref="Q543:Q544"/>
    <mergeCell ref="V543:V544"/>
    <mergeCell ref="Q545:Q546"/>
    <mergeCell ref="V545:V546"/>
    <mergeCell ref="Q535:Q536"/>
    <mergeCell ref="V535:V536"/>
    <mergeCell ref="Q537:Q538"/>
    <mergeCell ref="V537:V538"/>
    <mergeCell ref="Q539:Q540"/>
    <mergeCell ref="V539:V540"/>
    <mergeCell ref="Q529:Q530"/>
    <mergeCell ref="V529:V530"/>
    <mergeCell ref="Q531:Q532"/>
    <mergeCell ref="V531:V532"/>
    <mergeCell ref="Q533:Q534"/>
    <mergeCell ref="V533:V534"/>
    <mergeCell ref="Q523:Q524"/>
    <mergeCell ref="V523:V524"/>
    <mergeCell ref="Q525:Q526"/>
    <mergeCell ref="V525:V526"/>
    <mergeCell ref="Q527:Q528"/>
    <mergeCell ref="V527:V528"/>
    <mergeCell ref="Q517:Q518"/>
    <mergeCell ref="V517:V518"/>
    <mergeCell ref="Q519:Q520"/>
    <mergeCell ref="V519:V520"/>
    <mergeCell ref="Q521:Q522"/>
    <mergeCell ref="V521:V522"/>
    <mergeCell ref="Q511:Q512"/>
    <mergeCell ref="V511:V512"/>
    <mergeCell ref="Q513:Q514"/>
    <mergeCell ref="V513:V514"/>
    <mergeCell ref="Q515:Q516"/>
    <mergeCell ref="V515:V516"/>
    <mergeCell ref="Q505:Q506"/>
    <mergeCell ref="V505:V506"/>
    <mergeCell ref="Q507:Q508"/>
    <mergeCell ref="V507:V508"/>
    <mergeCell ref="Q509:Q510"/>
    <mergeCell ref="V509:V510"/>
    <mergeCell ref="Q499:Q500"/>
    <mergeCell ref="V499:V500"/>
    <mergeCell ref="Q501:Q502"/>
    <mergeCell ref="V501:V502"/>
    <mergeCell ref="Q503:Q504"/>
    <mergeCell ref="V503:V504"/>
    <mergeCell ref="Q493:Q494"/>
    <mergeCell ref="V493:V494"/>
    <mergeCell ref="Q495:Q496"/>
    <mergeCell ref="V495:V496"/>
    <mergeCell ref="Q497:Q498"/>
    <mergeCell ref="V497:V498"/>
    <mergeCell ref="Q487:Q488"/>
    <mergeCell ref="V487:V488"/>
    <mergeCell ref="Q489:Q490"/>
    <mergeCell ref="V489:V490"/>
    <mergeCell ref="Q491:Q492"/>
    <mergeCell ref="V491:V492"/>
    <mergeCell ref="Q481:Q482"/>
    <mergeCell ref="V481:V482"/>
    <mergeCell ref="Q483:Q484"/>
    <mergeCell ref="V483:V484"/>
    <mergeCell ref="Q485:Q486"/>
    <mergeCell ref="V485:V486"/>
    <mergeCell ref="Q475:Q476"/>
    <mergeCell ref="V475:V476"/>
    <mergeCell ref="Q477:Q478"/>
    <mergeCell ref="V477:V478"/>
    <mergeCell ref="Q479:Q480"/>
    <mergeCell ref="V479:V480"/>
    <mergeCell ref="Q469:Q470"/>
    <mergeCell ref="V469:V470"/>
    <mergeCell ref="Q471:Q472"/>
    <mergeCell ref="V471:V472"/>
    <mergeCell ref="Q473:Q474"/>
    <mergeCell ref="V473:V474"/>
    <mergeCell ref="Q463:Q464"/>
    <mergeCell ref="V463:V464"/>
    <mergeCell ref="Q465:Q466"/>
    <mergeCell ref="V465:V466"/>
    <mergeCell ref="Q467:Q468"/>
    <mergeCell ref="V467:V468"/>
    <mergeCell ref="Q457:Q458"/>
    <mergeCell ref="V457:V458"/>
    <mergeCell ref="Q459:Q460"/>
    <mergeCell ref="V459:V460"/>
    <mergeCell ref="Q461:Q462"/>
    <mergeCell ref="V461:V462"/>
    <mergeCell ref="Q451:Q452"/>
    <mergeCell ref="V451:V452"/>
    <mergeCell ref="Q453:Q454"/>
    <mergeCell ref="V453:V454"/>
    <mergeCell ref="Q455:Q456"/>
    <mergeCell ref="V455:V456"/>
    <mergeCell ref="Q445:Q446"/>
    <mergeCell ref="V445:V446"/>
    <mergeCell ref="Q447:Q448"/>
    <mergeCell ref="V447:V448"/>
    <mergeCell ref="Q449:Q450"/>
    <mergeCell ref="V449:V450"/>
    <mergeCell ref="Q439:Q440"/>
    <mergeCell ref="V439:V440"/>
    <mergeCell ref="Q441:Q442"/>
    <mergeCell ref="V441:V442"/>
    <mergeCell ref="Q443:Q444"/>
    <mergeCell ref="V443:V444"/>
    <mergeCell ref="Q433:Q434"/>
    <mergeCell ref="V433:V434"/>
    <mergeCell ref="Q435:Q436"/>
    <mergeCell ref="V435:V436"/>
    <mergeCell ref="Q437:Q438"/>
    <mergeCell ref="V437:V438"/>
    <mergeCell ref="Q427:Q428"/>
    <mergeCell ref="V427:V428"/>
    <mergeCell ref="Q429:Q430"/>
    <mergeCell ref="V429:V430"/>
    <mergeCell ref="Q431:Q432"/>
    <mergeCell ref="V431:V432"/>
    <mergeCell ref="Q421:Q422"/>
    <mergeCell ref="V421:V422"/>
    <mergeCell ref="Q423:Q424"/>
    <mergeCell ref="V423:V424"/>
    <mergeCell ref="Q425:Q426"/>
    <mergeCell ref="V425:V426"/>
    <mergeCell ref="Q415:Q416"/>
    <mergeCell ref="V415:V416"/>
    <mergeCell ref="Q417:Q418"/>
    <mergeCell ref="V417:V418"/>
    <mergeCell ref="Q419:Q420"/>
    <mergeCell ref="V419:V420"/>
    <mergeCell ref="Q409:Q410"/>
    <mergeCell ref="V409:V410"/>
    <mergeCell ref="G410:G411"/>
    <mergeCell ref="Q411:Q412"/>
    <mergeCell ref="V411:V412"/>
    <mergeCell ref="Q413:Q414"/>
    <mergeCell ref="V413:V414"/>
    <mergeCell ref="A401:A407"/>
    <mergeCell ref="C402:C403"/>
    <mergeCell ref="E402:E403"/>
    <mergeCell ref="G402:G403"/>
    <mergeCell ref="Q403:Q404"/>
    <mergeCell ref="V403:V404"/>
    <mergeCell ref="Q405:Q406"/>
    <mergeCell ref="V405:V406"/>
    <mergeCell ref="Q407:Q408"/>
    <mergeCell ref="V407:V408"/>
    <mergeCell ref="AB397:AB398"/>
    <mergeCell ref="AC397:AC398"/>
    <mergeCell ref="AD397:AD398"/>
    <mergeCell ref="AE397:AE398"/>
    <mergeCell ref="AF397:AF398"/>
    <mergeCell ref="AG397:AG398"/>
    <mergeCell ref="P395:P396"/>
    <mergeCell ref="Q395:Q396"/>
    <mergeCell ref="Y395:Y396"/>
    <mergeCell ref="Z395:Z396"/>
    <mergeCell ref="P397:P398"/>
    <mergeCell ref="Q397:Q398"/>
    <mergeCell ref="Y397:AA398"/>
    <mergeCell ref="P391:P392"/>
    <mergeCell ref="Q391:Q392"/>
    <mergeCell ref="Y391:Y392"/>
    <mergeCell ref="Z391:Z392"/>
    <mergeCell ref="P393:P394"/>
    <mergeCell ref="Q393:Q394"/>
    <mergeCell ref="Y393:Y394"/>
    <mergeCell ref="Z393:Z394"/>
    <mergeCell ref="P387:P388"/>
    <mergeCell ref="Q387:Q388"/>
    <mergeCell ref="Y387:Y388"/>
    <mergeCell ref="Z387:Z388"/>
    <mergeCell ref="P389:P390"/>
    <mergeCell ref="Q389:Q390"/>
    <mergeCell ref="Y389:Y390"/>
    <mergeCell ref="Z389:Z390"/>
    <mergeCell ref="G382:G383"/>
    <mergeCell ref="P383:P384"/>
    <mergeCell ref="Q383:Q384"/>
    <mergeCell ref="Y383:Y384"/>
    <mergeCell ref="Z383:Z384"/>
    <mergeCell ref="P385:P386"/>
    <mergeCell ref="Q385:Q386"/>
    <mergeCell ref="Y385:Y386"/>
    <mergeCell ref="Z385:Z386"/>
    <mergeCell ref="Q379:Q380"/>
    <mergeCell ref="Y379:Y380"/>
    <mergeCell ref="Z379:Z380"/>
    <mergeCell ref="P381:P382"/>
    <mergeCell ref="Q381:Q382"/>
    <mergeCell ref="Y381:Y382"/>
    <mergeCell ref="Z381:Z382"/>
    <mergeCell ref="Q375:Q376"/>
    <mergeCell ref="Y375:Y376"/>
    <mergeCell ref="Z375:Z376"/>
    <mergeCell ref="P377:P378"/>
    <mergeCell ref="Q377:Q378"/>
    <mergeCell ref="Y377:Y378"/>
    <mergeCell ref="Z377:Z378"/>
    <mergeCell ref="P352:P357"/>
    <mergeCell ref="P358:P363"/>
    <mergeCell ref="P364:P369"/>
    <mergeCell ref="A373:A379"/>
    <mergeCell ref="C374:C375"/>
    <mergeCell ref="E374:E375"/>
    <mergeCell ref="G374:G375"/>
    <mergeCell ref="P375:P376"/>
    <mergeCell ref="P379:P380"/>
    <mergeCell ref="P316:P321"/>
    <mergeCell ref="P322:P327"/>
    <mergeCell ref="P328:P333"/>
    <mergeCell ref="P334:P339"/>
    <mergeCell ref="P340:P345"/>
    <mergeCell ref="P346:P351"/>
    <mergeCell ref="P280:P285"/>
    <mergeCell ref="P286:P291"/>
    <mergeCell ref="P292:P297"/>
    <mergeCell ref="P298:P303"/>
    <mergeCell ref="P304:P309"/>
    <mergeCell ref="P310:P315"/>
    <mergeCell ref="P244:P249"/>
    <mergeCell ref="P250:P255"/>
    <mergeCell ref="P256:P261"/>
    <mergeCell ref="P262:P267"/>
    <mergeCell ref="P268:P273"/>
    <mergeCell ref="P274:P279"/>
    <mergeCell ref="P227:Q227"/>
    <mergeCell ref="A230:A234"/>
    <mergeCell ref="C231:C232"/>
    <mergeCell ref="E231:E232"/>
    <mergeCell ref="P232:P237"/>
    <mergeCell ref="E238:E239"/>
    <mergeCell ref="P238:P243"/>
    <mergeCell ref="P197:P201"/>
    <mergeCell ref="P202:P206"/>
    <mergeCell ref="P207:P211"/>
    <mergeCell ref="P212:P216"/>
    <mergeCell ref="P217:P221"/>
    <mergeCell ref="P222:P226"/>
    <mergeCell ref="P167:P171"/>
    <mergeCell ref="P172:P176"/>
    <mergeCell ref="P177:P181"/>
    <mergeCell ref="P182:P186"/>
    <mergeCell ref="P187:P191"/>
    <mergeCell ref="P192:P196"/>
    <mergeCell ref="P137:P141"/>
    <mergeCell ref="P142:P146"/>
    <mergeCell ref="P147:P151"/>
    <mergeCell ref="P152:P156"/>
    <mergeCell ref="P157:P161"/>
    <mergeCell ref="P162:P166"/>
    <mergeCell ref="I111:I112"/>
    <mergeCell ref="P112:P116"/>
    <mergeCell ref="P117:P121"/>
    <mergeCell ref="P122:P126"/>
    <mergeCell ref="P127:P131"/>
    <mergeCell ref="P132:P136"/>
    <mergeCell ref="A83:A88"/>
    <mergeCell ref="C84:C85"/>
    <mergeCell ref="E84:E85"/>
    <mergeCell ref="G84:G85"/>
    <mergeCell ref="A110:A114"/>
    <mergeCell ref="C111:C112"/>
    <mergeCell ref="E111:E112"/>
    <mergeCell ref="P76:P77"/>
    <mergeCell ref="Z76:Z77"/>
    <mergeCell ref="P78:P79"/>
    <mergeCell ref="Z78:Z79"/>
    <mergeCell ref="P80:Q80"/>
    <mergeCell ref="Z80:AA80"/>
    <mergeCell ref="P70:P71"/>
    <mergeCell ref="Z70:Z71"/>
    <mergeCell ref="P72:P73"/>
    <mergeCell ref="Z72:Z73"/>
    <mergeCell ref="P74:P75"/>
    <mergeCell ref="Z74:Z75"/>
    <mergeCell ref="P64:P65"/>
    <mergeCell ref="Z64:Z65"/>
    <mergeCell ref="P66:P67"/>
    <mergeCell ref="Z66:Z67"/>
    <mergeCell ref="P68:P69"/>
    <mergeCell ref="Z68:Z69"/>
    <mergeCell ref="P58:P59"/>
    <mergeCell ref="Z58:Z59"/>
    <mergeCell ref="P60:P61"/>
    <mergeCell ref="Z60:Z61"/>
    <mergeCell ref="P62:P63"/>
    <mergeCell ref="Z62:Z63"/>
    <mergeCell ref="P52:P53"/>
    <mergeCell ref="Z52:Z53"/>
    <mergeCell ref="P54:P55"/>
    <mergeCell ref="Z54:Z55"/>
    <mergeCell ref="P56:P57"/>
    <mergeCell ref="Z56:Z57"/>
    <mergeCell ref="P46:P47"/>
    <mergeCell ref="Z46:Z47"/>
    <mergeCell ref="P48:P49"/>
    <mergeCell ref="Z48:Z49"/>
    <mergeCell ref="P50:P51"/>
    <mergeCell ref="Z50:Z51"/>
    <mergeCell ref="P40:P41"/>
    <mergeCell ref="Z40:Z41"/>
    <mergeCell ref="E41:E42"/>
    <mergeCell ref="P42:P43"/>
    <mergeCell ref="Z42:Z43"/>
    <mergeCell ref="P44:P45"/>
    <mergeCell ref="Z44:Z45"/>
    <mergeCell ref="I33:I34"/>
    <mergeCell ref="P34:P35"/>
    <mergeCell ref="Z34:Z35"/>
    <mergeCell ref="P36:P37"/>
    <mergeCell ref="Z36:Z37"/>
    <mergeCell ref="P38:P39"/>
    <mergeCell ref="Z38:Z39"/>
    <mergeCell ref="A5:A10"/>
    <mergeCell ref="C6:C7"/>
    <mergeCell ref="E6:E7"/>
    <mergeCell ref="G6:G7"/>
    <mergeCell ref="A32:A37"/>
    <mergeCell ref="C33:C34"/>
    <mergeCell ref="E33:E34"/>
    <mergeCell ref="G33:G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市町村別設問ごと単純集計表</vt:lpstr>
      <vt:lpstr>分析表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2014-12-17T02:59:18Z</dcterms:modified>
</cp:coreProperties>
</file>